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29040" windowHeight="15720"/>
  </bookViews>
  <sheets>
    <sheet name="様式１（週単位）" sheetId="8" r:id="rId1"/>
    <sheet name="様式１（月単位）" sheetId="10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1">'様式１（月単位）'!$A$1:$L$31</definedName>
    <definedName name="_xlnm.Print_Area" localSheetId="0">'様式１（週単位）'!$A$1:$K$51</definedName>
    <definedName name="_xlnm.Print_Titles" localSheetId="1">'様式１（月単位）'!$1:$9</definedName>
    <definedName name="_xlnm.Print_Titles" localSheetId="0">'様式１（週単位）'!$1:$9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17" i="10"/>
  <c r="H23" i="10"/>
  <c r="H18" i="10"/>
  <c r="H11" i="10"/>
  <c r="H19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H26" i="10" l="1"/>
  <c r="H25" i="10"/>
  <c r="H28" i="10"/>
  <c r="H27" i="10"/>
  <c r="C24" i="10"/>
  <c r="C25" i="10" s="1"/>
  <c r="C26" i="10" s="1"/>
  <c r="C27" i="10" s="1"/>
  <c r="C28" i="10" s="1"/>
  <c r="C29" i="10" s="1"/>
  <c r="H24" i="10"/>
  <c r="P31" i="10" s="1"/>
  <c r="H31" i="10" s="1"/>
  <c r="I31" i="10" s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<sst xmlns="http://schemas.openxmlformats.org/spreadsheetml/2006/main" count="299" uniqueCount="68">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</sst>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48</v>
      </c>
      <c r="I1" s="29"/>
      <c r="J1" s="33" t="s">
        <v>52</v>
      </c>
      <c r="K1" s="46"/>
      <c r="N1" s="41" t="s">
        <v>44</v>
      </c>
      <c r="O1" s="31">
        <f>K1-WEEKDAY(K1,3)</f>
        <v>-5</v>
      </c>
    </row>
    <row r="2" spans="1:15" ht="16.149999999999999" customHeight="1" x14ac:dyDescent="0.15">
      <c r="A2" s="28"/>
      <c r="I2" s="41"/>
    </row>
    <row r="3" spans="1:15" ht="16.5" customHeight="1" x14ac:dyDescent="0.15">
      <c r="A3" s="65" t="s">
        <v>6</v>
      </c>
      <c r="B3" s="65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0" t="s">
        <v>66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8" t="s">
        <v>42</v>
      </c>
      <c r="B8" s="69"/>
      <c r="C8" s="69"/>
      <c r="D8" s="69"/>
      <c r="E8" s="70"/>
      <c r="F8" s="62" t="s">
        <v>20</v>
      </c>
      <c r="G8" s="64" t="s">
        <v>51</v>
      </c>
      <c r="H8" s="64" t="s">
        <v>25</v>
      </c>
      <c r="I8" s="64" t="s">
        <v>24</v>
      </c>
      <c r="J8" s="64" t="s">
        <v>53</v>
      </c>
      <c r="K8" s="66" t="s">
        <v>49</v>
      </c>
    </row>
    <row r="9" spans="1:15" ht="16.5" customHeight="1" x14ac:dyDescent="0.15">
      <c r="A9" s="71"/>
      <c r="B9" s="72"/>
      <c r="C9" s="72"/>
      <c r="D9" s="72"/>
      <c r="E9" s="73"/>
      <c r="F9" s="63"/>
      <c r="G9" s="64"/>
      <c r="H9" s="64"/>
      <c r="I9" s="64"/>
      <c r="J9" s="64"/>
      <c r="K9" s="67"/>
    </row>
    <row r="10" spans="1:15" ht="17.100000000000001" customHeight="1" x14ac:dyDescent="0.15">
      <c r="A10" s="35" t="e">
        <f t="shared" ref="A10:A49" si="0">MONTH(C10)</f>
        <v>#NUM!</v>
      </c>
      <c r="B10" s="36" t="e">
        <f t="shared" ref="B10:B49" si="1">WEEKNUM(C10,2)-WEEKNUM(DATE(YEAR(C10),MONTH(C10),1),2)+1</f>
        <v>#NUM!</v>
      </c>
      <c r="C10" s="42">
        <f>O1</f>
        <v>-5</v>
      </c>
      <c r="D10" s="32" t="s">
        <v>43</v>
      </c>
      <c r="E10" s="43">
        <f>C10+6</f>
        <v>1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</v>
      </c>
      <c r="B11" s="36">
        <f t="shared" si="1"/>
        <v>2</v>
      </c>
      <c r="C11" s="42">
        <f>C10+7</f>
        <v>2</v>
      </c>
      <c r="D11" s="32" t="s">
        <v>43</v>
      </c>
      <c r="E11" s="43">
        <f>C11+6</f>
        <v>8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</v>
      </c>
      <c r="B12" s="36">
        <f t="shared" si="1"/>
        <v>3</v>
      </c>
      <c r="C12" s="42">
        <f t="shared" ref="C12:C41" si="4">C11+7</f>
        <v>9</v>
      </c>
      <c r="D12" s="32" t="s">
        <v>43</v>
      </c>
      <c r="E12" s="43">
        <f>C12+6</f>
        <v>15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</v>
      </c>
      <c r="B13" s="36">
        <f t="shared" si="1"/>
        <v>4</v>
      </c>
      <c r="C13" s="42">
        <f t="shared" si="4"/>
        <v>16</v>
      </c>
      <c r="D13" s="32" t="s">
        <v>43</v>
      </c>
      <c r="E13" s="43">
        <f t="shared" ref="E13:E41" si="5">C13+6</f>
        <v>22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</v>
      </c>
      <c r="B14" s="36">
        <f t="shared" si="1"/>
        <v>5</v>
      </c>
      <c r="C14" s="42">
        <f t="shared" si="4"/>
        <v>23</v>
      </c>
      <c r="D14" s="32" t="s">
        <v>43</v>
      </c>
      <c r="E14" s="43">
        <f t="shared" si="5"/>
        <v>29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</v>
      </c>
      <c r="B15" s="36">
        <f t="shared" si="1"/>
        <v>6</v>
      </c>
      <c r="C15" s="42">
        <f t="shared" si="4"/>
        <v>30</v>
      </c>
      <c r="D15" s="32" t="s">
        <v>43</v>
      </c>
      <c r="E15" s="43">
        <f t="shared" si="5"/>
        <v>36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2</v>
      </c>
      <c r="B16" s="36">
        <f t="shared" si="1"/>
        <v>2</v>
      </c>
      <c r="C16" s="42">
        <f t="shared" si="4"/>
        <v>37</v>
      </c>
      <c r="D16" s="32" t="s">
        <v>43</v>
      </c>
      <c r="E16" s="43">
        <f t="shared" si="5"/>
        <v>43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2</v>
      </c>
      <c r="B17" s="36">
        <f t="shared" si="1"/>
        <v>3</v>
      </c>
      <c r="C17" s="42">
        <f t="shared" si="4"/>
        <v>44</v>
      </c>
      <c r="D17" s="32" t="s">
        <v>43</v>
      </c>
      <c r="E17" s="43">
        <f t="shared" si="5"/>
        <v>50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2</v>
      </c>
      <c r="B18" s="36">
        <f t="shared" si="1"/>
        <v>4</v>
      </c>
      <c r="C18" s="42">
        <f t="shared" si="4"/>
        <v>51</v>
      </c>
      <c r="D18" s="32" t="s">
        <v>43</v>
      </c>
      <c r="E18" s="43">
        <f t="shared" si="5"/>
        <v>57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2</v>
      </c>
      <c r="B19" s="36">
        <f t="shared" si="1"/>
        <v>5</v>
      </c>
      <c r="C19" s="42">
        <f t="shared" si="4"/>
        <v>58</v>
      </c>
      <c r="D19" s="32" t="s">
        <v>43</v>
      </c>
      <c r="E19" s="43">
        <f t="shared" si="5"/>
        <v>64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3</v>
      </c>
      <c r="B20" s="36">
        <f t="shared" si="1"/>
        <v>2</v>
      </c>
      <c r="C20" s="42">
        <f t="shared" si="4"/>
        <v>65</v>
      </c>
      <c r="D20" s="32" t="s">
        <v>43</v>
      </c>
      <c r="E20" s="43">
        <f t="shared" si="5"/>
        <v>71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3</v>
      </c>
      <c r="B21" s="36">
        <f t="shared" si="1"/>
        <v>3</v>
      </c>
      <c r="C21" s="42">
        <f t="shared" si="4"/>
        <v>72</v>
      </c>
      <c r="D21" s="32" t="s">
        <v>43</v>
      </c>
      <c r="E21" s="43">
        <f t="shared" si="5"/>
        <v>78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3</v>
      </c>
      <c r="B22" s="36">
        <f t="shared" si="1"/>
        <v>4</v>
      </c>
      <c r="C22" s="42">
        <f t="shared" si="4"/>
        <v>79</v>
      </c>
      <c r="D22" s="32" t="s">
        <v>43</v>
      </c>
      <c r="E22" s="43">
        <f t="shared" si="5"/>
        <v>85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3</v>
      </c>
      <c r="B23" s="36">
        <f t="shared" si="1"/>
        <v>5</v>
      </c>
      <c r="C23" s="42">
        <f t="shared" si="4"/>
        <v>86</v>
      </c>
      <c r="D23" s="32" t="s">
        <v>43</v>
      </c>
      <c r="E23" s="43">
        <f t="shared" si="5"/>
        <v>92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4</v>
      </c>
      <c r="B24" s="36">
        <f t="shared" si="1"/>
        <v>2</v>
      </c>
      <c r="C24" s="42">
        <f t="shared" si="4"/>
        <v>93</v>
      </c>
      <c r="D24" s="32" t="s">
        <v>43</v>
      </c>
      <c r="E24" s="43">
        <f t="shared" si="5"/>
        <v>99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4</v>
      </c>
      <c r="B25" s="36">
        <f t="shared" si="1"/>
        <v>3</v>
      </c>
      <c r="C25" s="42">
        <f t="shared" si="4"/>
        <v>100</v>
      </c>
      <c r="D25" s="32" t="s">
        <v>43</v>
      </c>
      <c r="E25" s="43">
        <f t="shared" si="5"/>
        <v>106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4</v>
      </c>
      <c r="B26" s="36">
        <f t="shared" si="1"/>
        <v>4</v>
      </c>
      <c r="C26" s="42">
        <f t="shared" si="4"/>
        <v>107</v>
      </c>
      <c r="D26" s="32" t="s">
        <v>43</v>
      </c>
      <c r="E26" s="43">
        <f t="shared" si="5"/>
        <v>113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4</v>
      </c>
      <c r="B27" s="36">
        <f t="shared" si="1"/>
        <v>5</v>
      </c>
      <c r="C27" s="42">
        <f t="shared" si="4"/>
        <v>114</v>
      </c>
      <c r="D27" s="32" t="s">
        <v>43</v>
      </c>
      <c r="E27" s="43">
        <f t="shared" si="5"/>
        <v>120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4</v>
      </c>
      <c r="B28" s="36">
        <f t="shared" si="1"/>
        <v>6</v>
      </c>
      <c r="C28" s="42">
        <f t="shared" si="4"/>
        <v>121</v>
      </c>
      <c r="D28" s="32" t="s">
        <v>43</v>
      </c>
      <c r="E28" s="43">
        <f t="shared" si="5"/>
        <v>127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5</v>
      </c>
      <c r="B29" s="36">
        <f t="shared" si="1"/>
        <v>2</v>
      </c>
      <c r="C29" s="42">
        <f t="shared" si="4"/>
        <v>128</v>
      </c>
      <c r="D29" s="32" t="s">
        <v>43</v>
      </c>
      <c r="E29" s="43">
        <f t="shared" si="5"/>
        <v>134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5</v>
      </c>
      <c r="B30" s="36">
        <f t="shared" si="1"/>
        <v>3</v>
      </c>
      <c r="C30" s="42">
        <f t="shared" si="4"/>
        <v>135</v>
      </c>
      <c r="D30" s="32" t="s">
        <v>43</v>
      </c>
      <c r="E30" s="43">
        <f t="shared" si="5"/>
        <v>141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5</v>
      </c>
      <c r="B31" s="36">
        <f t="shared" si="1"/>
        <v>4</v>
      </c>
      <c r="C31" s="42">
        <f t="shared" si="4"/>
        <v>142</v>
      </c>
      <c r="D31" s="32" t="s">
        <v>43</v>
      </c>
      <c r="E31" s="43">
        <f t="shared" si="5"/>
        <v>148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5</v>
      </c>
      <c r="B32" s="36">
        <f t="shared" si="1"/>
        <v>5</v>
      </c>
      <c r="C32" s="42">
        <f t="shared" si="4"/>
        <v>149</v>
      </c>
      <c r="D32" s="32" t="s">
        <v>43</v>
      </c>
      <c r="E32" s="43">
        <f t="shared" si="5"/>
        <v>155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6</v>
      </c>
      <c r="B33" s="36">
        <f t="shared" si="1"/>
        <v>2</v>
      </c>
      <c r="C33" s="42">
        <f t="shared" si="4"/>
        <v>156</v>
      </c>
      <c r="D33" s="32" t="s">
        <v>43</v>
      </c>
      <c r="E33" s="43">
        <f t="shared" si="5"/>
        <v>162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6</v>
      </c>
      <c r="B34" s="36">
        <f t="shared" si="1"/>
        <v>3</v>
      </c>
      <c r="C34" s="42">
        <f t="shared" si="4"/>
        <v>163</v>
      </c>
      <c r="D34" s="32" t="s">
        <v>43</v>
      </c>
      <c r="E34" s="43">
        <f t="shared" si="5"/>
        <v>169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6</v>
      </c>
      <c r="B35" s="36">
        <f t="shared" si="1"/>
        <v>4</v>
      </c>
      <c r="C35" s="42">
        <f t="shared" si="4"/>
        <v>170</v>
      </c>
      <c r="D35" s="32" t="s">
        <v>43</v>
      </c>
      <c r="E35" s="43">
        <f t="shared" si="5"/>
        <v>176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6</v>
      </c>
      <c r="B36" s="36">
        <f t="shared" si="1"/>
        <v>5</v>
      </c>
      <c r="C36" s="42">
        <f t="shared" si="4"/>
        <v>177</v>
      </c>
      <c r="D36" s="32" t="s">
        <v>43</v>
      </c>
      <c r="E36" s="43">
        <f t="shared" si="5"/>
        <v>183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7</v>
      </c>
      <c r="B37" s="36">
        <f t="shared" si="1"/>
        <v>2</v>
      </c>
      <c r="C37" s="42">
        <f t="shared" si="4"/>
        <v>184</v>
      </c>
      <c r="D37" s="32" t="s">
        <v>43</v>
      </c>
      <c r="E37" s="43">
        <f t="shared" si="5"/>
        <v>190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7</v>
      </c>
      <c r="B38" s="36">
        <f t="shared" si="1"/>
        <v>3</v>
      </c>
      <c r="C38" s="42">
        <f t="shared" si="4"/>
        <v>191</v>
      </c>
      <c r="D38" s="32" t="s">
        <v>43</v>
      </c>
      <c r="E38" s="43">
        <f t="shared" si="5"/>
        <v>197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7</v>
      </c>
      <c r="B39" s="36">
        <f t="shared" si="1"/>
        <v>4</v>
      </c>
      <c r="C39" s="42">
        <f t="shared" si="4"/>
        <v>198</v>
      </c>
      <c r="D39" s="32" t="s">
        <v>43</v>
      </c>
      <c r="E39" s="43">
        <f t="shared" si="5"/>
        <v>204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7</v>
      </c>
      <c r="B40" s="36">
        <f t="shared" si="1"/>
        <v>5</v>
      </c>
      <c r="C40" s="42">
        <f t="shared" si="4"/>
        <v>205</v>
      </c>
      <c r="D40" s="32" t="s">
        <v>43</v>
      </c>
      <c r="E40" s="43">
        <f t="shared" si="5"/>
        <v>211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7</v>
      </c>
      <c r="B41" s="36">
        <f t="shared" si="1"/>
        <v>6</v>
      </c>
      <c r="C41" s="42">
        <f t="shared" si="4"/>
        <v>212</v>
      </c>
      <c r="D41" s="32" t="s">
        <v>43</v>
      </c>
      <c r="E41" s="43">
        <f t="shared" si="5"/>
        <v>218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8</v>
      </c>
      <c r="B42" s="36">
        <f t="shared" si="1"/>
        <v>2</v>
      </c>
      <c r="C42" s="42">
        <f t="shared" ref="C42:C49" si="7">C41+7</f>
        <v>219</v>
      </c>
      <c r="D42" s="32" t="s">
        <v>43</v>
      </c>
      <c r="E42" s="43">
        <f t="shared" ref="E42:E49" si="8">C42+6</f>
        <v>225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8</v>
      </c>
      <c r="B43" s="36">
        <f t="shared" si="1"/>
        <v>3</v>
      </c>
      <c r="C43" s="42">
        <f t="shared" si="7"/>
        <v>226</v>
      </c>
      <c r="D43" s="32" t="s">
        <v>43</v>
      </c>
      <c r="E43" s="43">
        <f t="shared" si="8"/>
        <v>232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8</v>
      </c>
      <c r="B44" s="36">
        <f t="shared" si="1"/>
        <v>4</v>
      </c>
      <c r="C44" s="42">
        <f t="shared" si="7"/>
        <v>233</v>
      </c>
      <c r="D44" s="32" t="s">
        <v>43</v>
      </c>
      <c r="E44" s="43">
        <f t="shared" si="8"/>
        <v>239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8</v>
      </c>
      <c r="B45" s="36">
        <f t="shared" si="1"/>
        <v>5</v>
      </c>
      <c r="C45" s="42">
        <f t="shared" si="7"/>
        <v>240</v>
      </c>
      <c r="D45" s="32" t="s">
        <v>43</v>
      </c>
      <c r="E45" s="43">
        <f t="shared" si="8"/>
        <v>246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9</v>
      </c>
      <c r="B46" s="36">
        <f t="shared" si="1"/>
        <v>2</v>
      </c>
      <c r="C46" s="42">
        <f t="shared" si="7"/>
        <v>247</v>
      </c>
      <c r="D46" s="32" t="s">
        <v>43</v>
      </c>
      <c r="E46" s="43">
        <f t="shared" si="8"/>
        <v>253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9</v>
      </c>
      <c r="B47" s="36">
        <f t="shared" si="1"/>
        <v>3</v>
      </c>
      <c r="C47" s="42">
        <f t="shared" si="7"/>
        <v>254</v>
      </c>
      <c r="D47" s="32" t="s">
        <v>43</v>
      </c>
      <c r="E47" s="43">
        <f t="shared" si="8"/>
        <v>260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9</v>
      </c>
      <c r="B48" s="36">
        <f t="shared" si="1"/>
        <v>4</v>
      </c>
      <c r="C48" s="42">
        <f t="shared" si="7"/>
        <v>261</v>
      </c>
      <c r="D48" s="32" t="s">
        <v>43</v>
      </c>
      <c r="E48" s="43">
        <f t="shared" si="8"/>
        <v>267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9</v>
      </c>
      <c r="B49" s="36">
        <f t="shared" si="1"/>
        <v>5</v>
      </c>
      <c r="C49" s="42">
        <f t="shared" si="7"/>
        <v>268</v>
      </c>
      <c r="D49" s="32" t="s">
        <v>43</v>
      </c>
      <c r="E49" s="43">
        <f t="shared" si="8"/>
        <v>274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59" t="s">
        <v>59</v>
      </c>
      <c r="B51" s="60"/>
      <c r="C51" s="60"/>
      <c r="D51" s="60"/>
      <c r="E51" s="6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Normal="100" zoomScaleSheetLayoutView="100" workbookViewId="0">
      <pane ySplit="9" topLeftCell="A10" activePane="bottomLeft" state="frozen"/>
      <selection pane="bottomLeft" activeCell="A6" sqref="A6:B6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50</v>
      </c>
      <c r="G1" s="29"/>
      <c r="H1" s="41"/>
      <c r="I1" s="41"/>
      <c r="J1" s="41"/>
      <c r="K1" s="33" t="s">
        <v>52</v>
      </c>
      <c r="L1" s="46"/>
      <c r="O1" s="41" t="s">
        <v>44</v>
      </c>
      <c r="P1" s="31">
        <f>L1-WEEKDAY(L1,3)</f>
        <v>-5</v>
      </c>
    </row>
    <row r="2" spans="1:16" ht="16.149999999999999" customHeight="1" thickBot="1" x14ac:dyDescent="0.2">
      <c r="A2" s="28"/>
      <c r="G2" s="41"/>
      <c r="K2" s="33" t="s">
        <v>60</v>
      </c>
      <c r="L2" s="46"/>
    </row>
    <row r="3" spans="1:16" ht="16.5" customHeight="1" x14ac:dyDescent="0.15">
      <c r="A3" s="65" t="s">
        <v>6</v>
      </c>
      <c r="B3" s="65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0" t="s">
        <v>66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0" t="s">
        <v>16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8" t="s">
        <v>61</v>
      </c>
      <c r="B8" s="69"/>
      <c r="C8" s="69"/>
      <c r="D8" s="69"/>
      <c r="E8" s="62" t="s">
        <v>20</v>
      </c>
      <c r="F8" s="64" t="s">
        <v>25</v>
      </c>
      <c r="G8" s="64" t="s">
        <v>24</v>
      </c>
      <c r="H8" s="64" t="s">
        <v>62</v>
      </c>
      <c r="I8" s="68" t="s">
        <v>49</v>
      </c>
      <c r="J8" s="69"/>
      <c r="K8" s="69"/>
      <c r="L8" s="70"/>
    </row>
    <row r="9" spans="1:16" ht="16.5" customHeight="1" x14ac:dyDescent="0.15">
      <c r="A9" s="71"/>
      <c r="B9" s="72"/>
      <c r="C9" s="72"/>
      <c r="D9" s="72"/>
      <c r="E9" s="63"/>
      <c r="F9" s="64"/>
      <c r="G9" s="64"/>
      <c r="H9" s="64"/>
      <c r="I9" s="71"/>
      <c r="J9" s="72"/>
      <c r="K9" s="72"/>
      <c r="L9" s="73"/>
    </row>
    <row r="10" spans="1:16" ht="17.100000000000001" customHeight="1" x14ac:dyDescent="0.15">
      <c r="A10" s="47">
        <f>L1</f>
        <v>0</v>
      </c>
      <c r="B10" s="49" t="s">
        <v>64</v>
      </c>
      <c r="C10" s="48">
        <f>L1</f>
        <v>0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31</v>
      </c>
      <c r="B11" s="49" t="s">
        <v>64</v>
      </c>
      <c r="C11" s="48">
        <f t="shared" ref="C11:C29" si="3">IF(C10&gt;L$2,"",EDATE(A10,1))</f>
        <v>31</v>
      </c>
      <c r="D11" s="32" t="s">
        <v>65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 t="str">
        <f t="shared" si="2"/>
        <v/>
      </c>
      <c r="B12" s="49" t="s">
        <v>64</v>
      </c>
      <c r="C12" s="48" t="str">
        <f t="shared" si="3"/>
        <v/>
      </c>
      <c r="D12" s="32" t="s">
        <v>65</v>
      </c>
      <c r="E12" s="45"/>
      <c r="F12" s="45"/>
      <c r="G12" s="38" t="str">
        <f t="shared" si="0"/>
        <v/>
      </c>
      <c r="H12" s="37" t="str">
        <f t="shared" si="1"/>
        <v/>
      </c>
      <c r="I12" s="39"/>
      <c r="J12" s="32"/>
      <c r="K12" s="32"/>
      <c r="L12" s="50"/>
    </row>
    <row r="13" spans="1:16" ht="17.100000000000001" customHeight="1" x14ac:dyDescent="0.15">
      <c r="A13" s="47" t="e">
        <f t="shared" si="2"/>
        <v>#VALUE!</v>
      </c>
      <c r="B13" s="49" t="s">
        <v>64</v>
      </c>
      <c r="C13" s="48" t="e">
        <f t="shared" si="3"/>
        <v>#VALUE!</v>
      </c>
      <c r="D13" s="32" t="s">
        <v>65</v>
      </c>
      <c r="E13" s="45"/>
      <c r="F13" s="45"/>
      <c r="G13" s="38" t="str">
        <f t="shared" si="0"/>
        <v/>
      </c>
      <c r="H13" s="37" t="e">
        <f t="shared" si="1"/>
        <v>#VALUE!</v>
      </c>
      <c r="I13" s="39"/>
      <c r="J13" s="32"/>
      <c r="K13" s="32"/>
      <c r="L13" s="50"/>
    </row>
    <row r="14" spans="1:16" ht="17.100000000000001" customHeight="1" x14ac:dyDescent="0.15">
      <c r="A14" s="47" t="e">
        <f t="shared" si="2"/>
        <v>#VALUE!</v>
      </c>
      <c r="B14" s="49" t="s">
        <v>64</v>
      </c>
      <c r="C14" s="48" t="e">
        <f t="shared" si="3"/>
        <v>#VALUE!</v>
      </c>
      <c r="D14" s="32" t="s">
        <v>65</v>
      </c>
      <c r="E14" s="45"/>
      <c r="F14" s="45"/>
      <c r="G14" s="38" t="str">
        <f t="shared" si="0"/>
        <v/>
      </c>
      <c r="H14" s="37" t="e">
        <f t="shared" si="1"/>
        <v>#VALUE!</v>
      </c>
      <c r="I14" s="39"/>
      <c r="J14" s="32"/>
      <c r="K14" s="32"/>
      <c r="L14" s="50"/>
    </row>
    <row r="15" spans="1:16" ht="17.100000000000001" customHeight="1" x14ac:dyDescent="0.15">
      <c r="A15" s="47" t="e">
        <f t="shared" si="2"/>
        <v>#VALUE!</v>
      </c>
      <c r="B15" s="49" t="s">
        <v>64</v>
      </c>
      <c r="C15" s="48" t="e">
        <f t="shared" si="3"/>
        <v>#VALUE!</v>
      </c>
      <c r="D15" s="32" t="s">
        <v>65</v>
      </c>
      <c r="E15" s="45"/>
      <c r="F15" s="45"/>
      <c r="G15" s="38" t="str">
        <f t="shared" si="0"/>
        <v/>
      </c>
      <c r="H15" s="37" t="e">
        <f t="shared" si="1"/>
        <v>#VALUE!</v>
      </c>
      <c r="I15" s="39"/>
      <c r="J15" s="32"/>
      <c r="K15" s="32"/>
      <c r="L15" s="50"/>
    </row>
    <row r="16" spans="1:16" ht="17.100000000000001" customHeight="1" x14ac:dyDescent="0.15">
      <c r="A16" s="47" t="e">
        <f t="shared" si="2"/>
        <v>#VALUE!</v>
      </c>
      <c r="B16" s="49" t="s">
        <v>64</v>
      </c>
      <c r="C16" s="48" t="e">
        <f t="shared" si="3"/>
        <v>#VALUE!</v>
      </c>
      <c r="D16" s="32" t="s">
        <v>65</v>
      </c>
      <c r="E16" s="45"/>
      <c r="F16" s="45"/>
      <c r="G16" s="38" t="str">
        <f t="shared" si="0"/>
        <v/>
      </c>
      <c r="H16" s="37" t="e">
        <f t="shared" si="1"/>
        <v>#VALUE!</v>
      </c>
      <c r="I16" s="39"/>
      <c r="J16" s="32"/>
      <c r="K16" s="32"/>
      <c r="L16" s="50"/>
    </row>
    <row r="17" spans="1:16" ht="17.100000000000001" customHeight="1" x14ac:dyDescent="0.15">
      <c r="A17" s="47" t="e">
        <f t="shared" si="2"/>
        <v>#VALUE!</v>
      </c>
      <c r="B17" s="49" t="s">
        <v>64</v>
      </c>
      <c r="C17" s="48" t="e">
        <f t="shared" si="3"/>
        <v>#VALUE!</v>
      </c>
      <c r="D17" s="32" t="s">
        <v>65</v>
      </c>
      <c r="E17" s="45"/>
      <c r="F17" s="45"/>
      <c r="G17" s="38" t="str">
        <f t="shared" si="0"/>
        <v/>
      </c>
      <c r="H17" s="37" t="e">
        <f t="shared" si="1"/>
        <v>#VALUE!</v>
      </c>
      <c r="I17" s="39"/>
      <c r="J17" s="32"/>
      <c r="K17" s="32"/>
      <c r="L17" s="50"/>
    </row>
    <row r="18" spans="1:16" ht="17.100000000000001" customHeight="1" x14ac:dyDescent="0.15">
      <c r="A18" s="47" t="e">
        <f t="shared" si="2"/>
        <v>#VALUE!</v>
      </c>
      <c r="B18" s="49" t="s">
        <v>64</v>
      </c>
      <c r="C18" s="48" t="e">
        <f t="shared" si="3"/>
        <v>#VALUE!</v>
      </c>
      <c r="D18" s="32" t="s">
        <v>65</v>
      </c>
      <c r="E18" s="45"/>
      <c r="F18" s="45"/>
      <c r="G18" s="38" t="str">
        <f t="shared" si="0"/>
        <v/>
      </c>
      <c r="H18" s="37" t="e">
        <f t="shared" si="1"/>
        <v>#VALUE!</v>
      </c>
      <c r="I18" s="39"/>
      <c r="J18" s="32"/>
      <c r="K18" s="32"/>
      <c r="L18" s="50"/>
    </row>
    <row r="19" spans="1:16" ht="17.100000000000001" customHeight="1" x14ac:dyDescent="0.15">
      <c r="A19" s="47" t="e">
        <f t="shared" si="2"/>
        <v>#VALUE!</v>
      </c>
      <c r="B19" s="49" t="s">
        <v>64</v>
      </c>
      <c r="C19" s="48" t="e">
        <f t="shared" si="3"/>
        <v>#VALUE!</v>
      </c>
      <c r="D19" s="32" t="s">
        <v>65</v>
      </c>
      <c r="E19" s="45"/>
      <c r="F19" s="45"/>
      <c r="G19" s="38" t="str">
        <f t="shared" si="0"/>
        <v/>
      </c>
      <c r="H19" s="37" t="e">
        <f t="shared" si="1"/>
        <v>#VALUE!</v>
      </c>
      <c r="I19" s="39"/>
      <c r="J19" s="32"/>
      <c r="K19" s="32"/>
      <c r="L19" s="50"/>
    </row>
    <row r="20" spans="1:16" ht="17.100000000000001" customHeight="1" x14ac:dyDescent="0.15">
      <c r="A20" s="47" t="e">
        <f t="shared" si="2"/>
        <v>#VALUE!</v>
      </c>
      <c r="B20" s="49" t="s">
        <v>64</v>
      </c>
      <c r="C20" s="48" t="e">
        <f t="shared" si="3"/>
        <v>#VALUE!</v>
      </c>
      <c r="D20" s="32" t="s">
        <v>65</v>
      </c>
      <c r="E20" s="45"/>
      <c r="F20" s="45"/>
      <c r="G20" s="38" t="str">
        <f t="shared" si="0"/>
        <v/>
      </c>
      <c r="H20" s="37" t="e">
        <f t="shared" si="1"/>
        <v>#VALUE!</v>
      </c>
      <c r="I20" s="39"/>
      <c r="J20" s="32"/>
      <c r="K20" s="32"/>
      <c r="L20" s="50"/>
    </row>
    <row r="21" spans="1:16" ht="17.100000000000001" customHeight="1" x14ac:dyDescent="0.15">
      <c r="A21" s="47" t="e">
        <f t="shared" si="2"/>
        <v>#VALUE!</v>
      </c>
      <c r="B21" s="49" t="s">
        <v>64</v>
      </c>
      <c r="C21" s="48" t="e">
        <f t="shared" si="3"/>
        <v>#VALUE!</v>
      </c>
      <c r="D21" s="32" t="s">
        <v>65</v>
      </c>
      <c r="E21" s="45"/>
      <c r="F21" s="45"/>
      <c r="G21" s="38" t="str">
        <f t="shared" si="0"/>
        <v/>
      </c>
      <c r="H21" s="37" t="e">
        <f t="shared" si="1"/>
        <v>#VALUE!</v>
      </c>
      <c r="I21" s="39"/>
      <c r="J21" s="32"/>
      <c r="K21" s="32"/>
      <c r="L21" s="50"/>
    </row>
    <row r="22" spans="1:16" ht="17.100000000000001" customHeight="1" x14ac:dyDescent="0.15">
      <c r="A22" s="47" t="e">
        <f>IF(A21&gt;L$2,"",EDATE(A21,1))</f>
        <v>#VALUE!</v>
      </c>
      <c r="B22" s="49" t="s">
        <v>64</v>
      </c>
      <c r="C22" s="48" t="e">
        <f t="shared" si="3"/>
        <v>#VALUE!</v>
      </c>
      <c r="D22" s="32" t="s">
        <v>65</v>
      </c>
      <c r="E22" s="45"/>
      <c r="F22" s="45"/>
      <c r="G22" s="38" t="str">
        <f t="shared" si="0"/>
        <v/>
      </c>
      <c r="H22" s="37" t="e">
        <f t="shared" si="1"/>
        <v>#VALUE!</v>
      </c>
      <c r="I22" s="39"/>
      <c r="J22" s="32"/>
      <c r="K22" s="32"/>
      <c r="L22" s="50"/>
    </row>
    <row r="23" spans="1:16" ht="17.100000000000001" customHeight="1" x14ac:dyDescent="0.15">
      <c r="A23" s="47" t="e">
        <f t="shared" si="2"/>
        <v>#VALUE!</v>
      </c>
      <c r="B23" s="49" t="s">
        <v>64</v>
      </c>
      <c r="C23" s="48" t="e">
        <f t="shared" si="3"/>
        <v>#VALUE!</v>
      </c>
      <c r="D23" s="32" t="s">
        <v>65</v>
      </c>
      <c r="E23" s="45"/>
      <c r="F23" s="45"/>
      <c r="G23" s="38" t="str">
        <f t="shared" si="0"/>
        <v/>
      </c>
      <c r="H23" s="37" t="e">
        <f t="shared" si="1"/>
        <v>#VALUE!</v>
      </c>
      <c r="I23" s="39"/>
      <c r="J23" s="32"/>
      <c r="K23" s="32"/>
      <c r="L23" s="50"/>
    </row>
    <row r="24" spans="1:16" ht="17.100000000000001" customHeight="1" x14ac:dyDescent="0.15">
      <c r="A24" s="47" t="e">
        <f t="shared" si="2"/>
        <v>#VALUE!</v>
      </c>
      <c r="B24" s="49" t="s">
        <v>64</v>
      </c>
      <c r="C24" s="48" t="e">
        <f t="shared" si="3"/>
        <v>#VALUE!</v>
      </c>
      <c r="D24" s="32" t="s">
        <v>65</v>
      </c>
      <c r="E24" s="45"/>
      <c r="F24" s="45"/>
      <c r="G24" s="38" t="str">
        <f t="shared" si="0"/>
        <v/>
      </c>
      <c r="H24" s="37" t="e">
        <f t="shared" si="1"/>
        <v>#VALUE!</v>
      </c>
      <c r="I24" s="39"/>
      <c r="J24" s="32"/>
      <c r="K24" s="32"/>
      <c r="L24" s="50"/>
    </row>
    <row r="25" spans="1:16" ht="17.100000000000001" customHeight="1" x14ac:dyDescent="0.15">
      <c r="A25" s="47" t="e">
        <f t="shared" si="2"/>
        <v>#VALUE!</v>
      </c>
      <c r="B25" s="49" t="s">
        <v>64</v>
      </c>
      <c r="C25" s="48" t="e">
        <f t="shared" si="3"/>
        <v>#VALUE!</v>
      </c>
      <c r="D25" s="32" t="s">
        <v>65</v>
      </c>
      <c r="E25" s="45"/>
      <c r="F25" s="45"/>
      <c r="G25" s="38" t="str">
        <f t="shared" si="0"/>
        <v/>
      </c>
      <c r="H25" s="37" t="e">
        <f t="shared" si="1"/>
        <v>#VALUE!</v>
      </c>
      <c r="I25" s="39"/>
      <c r="J25" s="32"/>
      <c r="K25" s="32"/>
      <c r="L25" s="50"/>
    </row>
    <row r="26" spans="1:16" ht="17.100000000000001" customHeight="1" x14ac:dyDescent="0.15">
      <c r="A26" s="47" t="e">
        <f t="shared" si="2"/>
        <v>#VALUE!</v>
      </c>
      <c r="B26" s="49" t="s">
        <v>64</v>
      </c>
      <c r="C26" s="48" t="e">
        <f t="shared" si="3"/>
        <v>#VALUE!</v>
      </c>
      <c r="D26" s="32" t="s">
        <v>65</v>
      </c>
      <c r="E26" s="45"/>
      <c r="F26" s="45"/>
      <c r="G26" s="38" t="str">
        <f t="shared" si="0"/>
        <v/>
      </c>
      <c r="H26" s="37" t="e">
        <f t="shared" si="1"/>
        <v>#VALUE!</v>
      </c>
      <c r="I26" s="39"/>
      <c r="J26" s="32"/>
      <c r="K26" s="32"/>
      <c r="L26" s="50"/>
    </row>
    <row r="27" spans="1:16" ht="17.100000000000001" customHeight="1" x14ac:dyDescent="0.15">
      <c r="A27" s="47" t="e">
        <f t="shared" si="2"/>
        <v>#VALUE!</v>
      </c>
      <c r="B27" s="49" t="s">
        <v>64</v>
      </c>
      <c r="C27" s="48" t="e">
        <f t="shared" si="3"/>
        <v>#VALUE!</v>
      </c>
      <c r="D27" s="32" t="s">
        <v>65</v>
      </c>
      <c r="E27" s="45"/>
      <c r="F27" s="45"/>
      <c r="G27" s="38" t="str">
        <f t="shared" si="0"/>
        <v/>
      </c>
      <c r="H27" s="37" t="e">
        <f t="shared" si="1"/>
        <v>#VALUE!</v>
      </c>
      <c r="I27" s="39"/>
      <c r="J27" s="32"/>
      <c r="K27" s="32"/>
      <c r="L27" s="50"/>
    </row>
    <row r="28" spans="1:16" ht="17.100000000000001" customHeight="1" x14ac:dyDescent="0.15">
      <c r="A28" s="47" t="e">
        <f t="shared" si="2"/>
        <v>#VALUE!</v>
      </c>
      <c r="B28" s="49" t="s">
        <v>64</v>
      </c>
      <c r="C28" s="48" t="e">
        <f t="shared" si="3"/>
        <v>#VALUE!</v>
      </c>
      <c r="D28" s="32" t="s">
        <v>65</v>
      </c>
      <c r="E28" s="45"/>
      <c r="F28" s="45"/>
      <c r="G28" s="38" t="str">
        <f t="shared" si="0"/>
        <v/>
      </c>
      <c r="H28" s="37" t="e">
        <f t="shared" si="1"/>
        <v>#VALUE!</v>
      </c>
      <c r="I28" s="39"/>
      <c r="J28" s="32"/>
      <c r="K28" s="32"/>
      <c r="L28" s="50"/>
    </row>
    <row r="29" spans="1:16" ht="17.100000000000001" customHeight="1" x14ac:dyDescent="0.15">
      <c r="A29" s="47" t="e">
        <f t="shared" si="2"/>
        <v>#VALUE!</v>
      </c>
      <c r="B29" s="49" t="s">
        <v>64</v>
      </c>
      <c r="C29" s="48" t="e">
        <f t="shared" si="3"/>
        <v>#VALUE!</v>
      </c>
      <c r="D29" s="32" t="s">
        <v>65</v>
      </c>
      <c r="E29" s="45"/>
      <c r="F29" s="45"/>
      <c r="G29" s="38" t="str">
        <f t="shared" si="0"/>
        <v/>
      </c>
      <c r="H29" s="37" t="e">
        <f t="shared" si="1"/>
        <v>#VALUE!</v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59" t="s">
        <v>59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59" t="str">
        <f>IF(H31="○","月単位週休２日達成",IF(G31&gt;28.5%,"通期の週休２日達成","週休２日未達成"))</f>
        <v>月単位週休２日達成</v>
      </c>
      <c r="J31" s="60"/>
      <c r="K31" s="60"/>
      <c r="L31" s="61"/>
      <c r="O31" s="41" t="s">
        <v>63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34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 x14ac:dyDescent="0.15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17</v>
      </c>
      <c r="H8" s="89" t="s">
        <v>18</v>
      </c>
      <c r="I8" s="80" t="s">
        <v>12</v>
      </c>
      <c r="J8" s="81" t="s">
        <v>3</v>
      </c>
      <c r="K8" s="64" t="s">
        <v>20</v>
      </c>
      <c r="L8" s="64" t="s">
        <v>54</v>
      </c>
      <c r="M8" s="64" t="s">
        <v>25</v>
      </c>
      <c r="N8" s="64" t="s">
        <v>24</v>
      </c>
      <c r="O8" s="64" t="s">
        <v>47</v>
      </c>
      <c r="P8" s="64" t="s">
        <v>19</v>
      </c>
      <c r="Q8" s="64" t="s">
        <v>35</v>
      </c>
      <c r="R8" s="64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4"/>
      <c r="L9" s="64"/>
      <c r="M9" s="64"/>
      <c r="N9" s="64"/>
      <c r="O9" s="64"/>
      <c r="P9" s="64"/>
      <c r="Q9" s="10" t="s">
        <v>36</v>
      </c>
      <c r="R9" s="10" t="s">
        <v>37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38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39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57</v>
      </c>
      <c r="I31" s="2" t="str">
        <f>IF(E31&gt;0.285,"○","×")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>
      <formula1>$O$4:$O$7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34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 x14ac:dyDescent="0.15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17</v>
      </c>
      <c r="H8" s="89" t="s">
        <v>18</v>
      </c>
      <c r="I8" s="80" t="s">
        <v>12</v>
      </c>
      <c r="J8" s="81" t="s">
        <v>3</v>
      </c>
      <c r="K8" s="64" t="s">
        <v>20</v>
      </c>
      <c r="L8" s="64" t="s">
        <v>54</v>
      </c>
      <c r="M8" s="64" t="s">
        <v>25</v>
      </c>
      <c r="N8" s="64" t="s">
        <v>24</v>
      </c>
      <c r="O8" s="64" t="s">
        <v>47</v>
      </c>
      <c r="P8" s="64" t="s">
        <v>19</v>
      </c>
      <c r="Q8" s="64" t="s">
        <v>35</v>
      </c>
      <c r="R8" s="64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4"/>
      <c r="L9" s="64"/>
      <c r="M9" s="64"/>
      <c r="N9" s="64"/>
      <c r="O9" s="64"/>
      <c r="P9" s="64"/>
      <c r="Q9" s="10" t="s">
        <v>36</v>
      </c>
      <c r="R9" s="10" t="s">
        <v>37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30</v>
      </c>
      <c r="E12" s="54" t="s">
        <v>30</v>
      </c>
      <c r="F12" s="54" t="s">
        <v>30</v>
      </c>
      <c r="G12" s="54" t="s">
        <v>30</v>
      </c>
      <c r="H12" s="54" t="s">
        <v>30</v>
      </c>
      <c r="I12" s="54" t="s">
        <v>29</v>
      </c>
      <c r="J12" s="54" t="s">
        <v>29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21</v>
      </c>
      <c r="E14" s="54" t="s">
        <v>21</v>
      </c>
      <c r="F14" s="54" t="s">
        <v>21</v>
      </c>
      <c r="G14" s="54" t="s">
        <v>21</v>
      </c>
      <c r="H14" s="54" t="s">
        <v>21</v>
      </c>
      <c r="I14" s="54" t="s">
        <v>21</v>
      </c>
      <c r="J14" s="54" t="s">
        <v>21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30</v>
      </c>
      <c r="E15" s="54" t="s">
        <v>30</v>
      </c>
      <c r="F15" s="54" t="s">
        <v>30</v>
      </c>
      <c r="G15" s="54" t="s">
        <v>30</v>
      </c>
      <c r="H15" s="54" t="s">
        <v>30</v>
      </c>
      <c r="I15" s="54" t="s">
        <v>30</v>
      </c>
      <c r="J15" s="54" t="s">
        <v>30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29</v>
      </c>
      <c r="E18" s="54" t="s">
        <v>30</v>
      </c>
      <c r="F18" s="54" t="s">
        <v>30</v>
      </c>
      <c r="G18" s="54" t="s">
        <v>31</v>
      </c>
      <c r="H18" s="54" t="s">
        <v>31</v>
      </c>
      <c r="I18" s="54" t="s">
        <v>30</v>
      </c>
      <c r="J18" s="54" t="s">
        <v>30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30</v>
      </c>
      <c r="E21" s="54" t="s">
        <v>30</v>
      </c>
      <c r="F21" s="54" t="s">
        <v>30</v>
      </c>
      <c r="G21" s="54" t="s">
        <v>30</v>
      </c>
      <c r="H21" s="54" t="s">
        <v>30</v>
      </c>
      <c r="I21" s="54" t="s">
        <v>29</v>
      </c>
      <c r="J21" s="54" t="s">
        <v>29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 t="s">
        <v>55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21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30</v>
      </c>
      <c r="E24" s="54" t="s">
        <v>30</v>
      </c>
      <c r="F24" s="54" t="s">
        <v>30</v>
      </c>
      <c r="G24" s="54" t="s">
        <v>30</v>
      </c>
      <c r="H24" s="54" t="s">
        <v>30</v>
      </c>
      <c r="I24" s="54" t="s">
        <v>29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38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39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57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>
      <formula1>$P$4:$P$7</formula1>
    </dataValidation>
    <dataValidation type="list" allowBlank="1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様式１（週単位）</vt:lpstr>
      <vt:lpstr>様式１（月単位）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2025-10-21T00:40:27Z</dcterms:modified>
</cp:coreProperties>
</file>