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9市民課\092住民記録\01住基総括\040統計\00002-01資　市民係作成統計資料~~99\ＨＰ用人口・世帯数\H29\H30.3\"/>
    </mc:Choice>
  </mc:AlternateContent>
  <bookViews>
    <workbookView xWindow="120" yWindow="75" windowWidth="15180" windowHeight="8550" activeTab="11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r:id="rId10"/>
    <sheet name="2月" sheetId="26" r:id="rId11"/>
    <sheet name="3月" sheetId="27" r:id="rId12"/>
  </sheets>
  <calcPr calcId="152511"/>
</workbook>
</file>

<file path=xl/calcChain.xml><?xml version="1.0" encoding="utf-8"?>
<calcChain xmlns="http://schemas.openxmlformats.org/spreadsheetml/2006/main">
  <c r="G59" i="17" l="1"/>
  <c r="G63" i="17"/>
  <c r="G64" i="17"/>
  <c r="G65" i="17"/>
  <c r="G66" i="17"/>
  <c r="G67" i="17"/>
  <c r="G68" i="17"/>
  <c r="G69" i="17"/>
  <c r="V32" i="24" l="1"/>
  <c r="J70" i="27" l="1"/>
  <c r="H70" i="27"/>
  <c r="F70" i="27"/>
  <c r="D70" i="27"/>
  <c r="J69" i="27"/>
  <c r="H69" i="27"/>
  <c r="F69" i="27"/>
  <c r="D69" i="27"/>
  <c r="J68" i="27"/>
  <c r="H68" i="27"/>
  <c r="F68" i="27"/>
  <c r="D68" i="27"/>
  <c r="J67" i="27"/>
  <c r="H67" i="27"/>
  <c r="F67" i="27"/>
  <c r="D67" i="27"/>
  <c r="J66" i="27"/>
  <c r="H66" i="27"/>
  <c r="F66" i="27"/>
  <c r="D66" i="27"/>
  <c r="J65" i="27"/>
  <c r="H65" i="27"/>
  <c r="F65" i="27"/>
  <c r="D65" i="27"/>
  <c r="J64" i="27"/>
  <c r="H64" i="27"/>
  <c r="F64" i="27"/>
  <c r="D64" i="27"/>
  <c r="J63" i="27"/>
  <c r="H63" i="27"/>
  <c r="F63" i="27"/>
  <c r="D63" i="27"/>
  <c r="J70" i="26"/>
  <c r="H70" i="26"/>
  <c r="F70" i="26"/>
  <c r="D70" i="26"/>
  <c r="J69" i="26"/>
  <c r="H69" i="26"/>
  <c r="F69" i="26"/>
  <c r="D69" i="26"/>
  <c r="J68" i="26"/>
  <c r="H68" i="26"/>
  <c r="F68" i="26"/>
  <c r="D68" i="26"/>
  <c r="J67" i="26"/>
  <c r="H67" i="26"/>
  <c r="F67" i="26"/>
  <c r="D67" i="26"/>
  <c r="J66" i="26"/>
  <c r="H66" i="26"/>
  <c r="F66" i="26"/>
  <c r="D66" i="26"/>
  <c r="J65" i="26"/>
  <c r="H65" i="26"/>
  <c r="F65" i="26"/>
  <c r="D65" i="26"/>
  <c r="J64" i="26"/>
  <c r="H64" i="26"/>
  <c r="F64" i="26"/>
  <c r="D64" i="26"/>
  <c r="J63" i="26"/>
  <c r="H63" i="26"/>
  <c r="F63" i="26"/>
  <c r="D63" i="26"/>
  <c r="J70" i="25"/>
  <c r="H70" i="25"/>
  <c r="F70" i="25"/>
  <c r="D70" i="25"/>
  <c r="J69" i="25"/>
  <c r="H69" i="25"/>
  <c r="F69" i="25"/>
  <c r="D69" i="25"/>
  <c r="J68" i="25"/>
  <c r="H68" i="25"/>
  <c r="F68" i="25"/>
  <c r="D68" i="25"/>
  <c r="J67" i="25"/>
  <c r="H67" i="25"/>
  <c r="F67" i="25"/>
  <c r="D67" i="25"/>
  <c r="J66" i="25"/>
  <c r="H66" i="25"/>
  <c r="F66" i="25"/>
  <c r="D66" i="25"/>
  <c r="J65" i="25"/>
  <c r="H65" i="25"/>
  <c r="F65" i="25"/>
  <c r="D65" i="25"/>
  <c r="J64" i="25"/>
  <c r="H64" i="25"/>
  <c r="F64" i="25"/>
  <c r="D64" i="25"/>
  <c r="J63" i="25"/>
  <c r="H63" i="25"/>
  <c r="F63" i="25"/>
  <c r="D63" i="25"/>
  <c r="J70" i="24"/>
  <c r="H70" i="24"/>
  <c r="F70" i="24"/>
  <c r="D70" i="24"/>
  <c r="J69" i="24"/>
  <c r="H69" i="24"/>
  <c r="F69" i="24"/>
  <c r="D69" i="24"/>
  <c r="J68" i="24"/>
  <c r="H68" i="24"/>
  <c r="F68" i="24"/>
  <c r="D68" i="24"/>
  <c r="J67" i="24"/>
  <c r="H67" i="24"/>
  <c r="F67" i="24"/>
  <c r="D67" i="24"/>
  <c r="J66" i="24"/>
  <c r="H66" i="24"/>
  <c r="F66" i="24"/>
  <c r="D66" i="24"/>
  <c r="J65" i="24"/>
  <c r="H65" i="24"/>
  <c r="F65" i="24"/>
  <c r="D65" i="24"/>
  <c r="J64" i="24"/>
  <c r="H64" i="24"/>
  <c r="F64" i="24"/>
  <c r="D64" i="24"/>
  <c r="J63" i="24"/>
  <c r="H63" i="24"/>
  <c r="F63" i="24"/>
  <c r="D63" i="24"/>
  <c r="J70" i="23"/>
  <c r="H70" i="23"/>
  <c r="F70" i="23"/>
  <c r="D70" i="23"/>
  <c r="J69" i="23"/>
  <c r="H69" i="23"/>
  <c r="F69" i="23"/>
  <c r="D69" i="23"/>
  <c r="J68" i="23"/>
  <c r="H68" i="23"/>
  <c r="F68" i="23"/>
  <c r="D68" i="23"/>
  <c r="J67" i="23"/>
  <c r="H67" i="23"/>
  <c r="F67" i="23"/>
  <c r="D67" i="23"/>
  <c r="J66" i="23"/>
  <c r="H66" i="23"/>
  <c r="F66" i="23"/>
  <c r="D66" i="23"/>
  <c r="J65" i="23"/>
  <c r="H65" i="23"/>
  <c r="F65" i="23"/>
  <c r="D65" i="23"/>
  <c r="J64" i="23"/>
  <c r="H64" i="23"/>
  <c r="F64" i="23"/>
  <c r="D64" i="23"/>
  <c r="J63" i="23"/>
  <c r="H63" i="23"/>
  <c r="F63" i="23"/>
  <c r="D63" i="23"/>
  <c r="J70" i="22"/>
  <c r="H70" i="22"/>
  <c r="F70" i="22"/>
  <c r="D70" i="22"/>
  <c r="J69" i="22"/>
  <c r="H69" i="22"/>
  <c r="F69" i="22"/>
  <c r="D69" i="22"/>
  <c r="J68" i="22"/>
  <c r="H68" i="22"/>
  <c r="F68" i="22"/>
  <c r="D68" i="22"/>
  <c r="J67" i="22"/>
  <c r="H67" i="22"/>
  <c r="F67" i="22"/>
  <c r="D67" i="22"/>
  <c r="J66" i="22"/>
  <c r="H66" i="22"/>
  <c r="F66" i="22"/>
  <c r="D66" i="22"/>
  <c r="J65" i="22"/>
  <c r="H65" i="22"/>
  <c r="F65" i="22"/>
  <c r="D65" i="22"/>
  <c r="J64" i="22"/>
  <c r="H64" i="22"/>
  <c r="F64" i="22"/>
  <c r="D64" i="22"/>
  <c r="J63" i="22"/>
  <c r="H63" i="22"/>
  <c r="F63" i="22"/>
  <c r="D63" i="22"/>
  <c r="J70" i="21"/>
  <c r="H70" i="21"/>
  <c r="F70" i="21"/>
  <c r="D70" i="21"/>
  <c r="J69" i="21"/>
  <c r="H69" i="21"/>
  <c r="F69" i="21"/>
  <c r="D69" i="21"/>
  <c r="J68" i="21"/>
  <c r="H68" i="21"/>
  <c r="F68" i="21"/>
  <c r="D68" i="21"/>
  <c r="J67" i="21"/>
  <c r="H67" i="21"/>
  <c r="F67" i="21"/>
  <c r="D67" i="21"/>
  <c r="J66" i="21"/>
  <c r="H66" i="21"/>
  <c r="F66" i="21"/>
  <c r="D66" i="21"/>
  <c r="J65" i="21"/>
  <c r="H65" i="21"/>
  <c r="F65" i="21"/>
  <c r="D65" i="21"/>
  <c r="J64" i="21"/>
  <c r="H64" i="21"/>
  <c r="F64" i="21"/>
  <c r="D64" i="21"/>
  <c r="J63" i="21"/>
  <c r="H63" i="21"/>
  <c r="F63" i="21"/>
  <c r="D63" i="21"/>
  <c r="J70" i="20"/>
  <c r="H70" i="20"/>
  <c r="F70" i="20"/>
  <c r="D70" i="20"/>
  <c r="J69" i="20"/>
  <c r="H69" i="20"/>
  <c r="F69" i="20"/>
  <c r="D69" i="20"/>
  <c r="J68" i="20"/>
  <c r="H68" i="20"/>
  <c r="F68" i="20"/>
  <c r="D68" i="20"/>
  <c r="J67" i="20"/>
  <c r="H67" i="20"/>
  <c r="F67" i="20"/>
  <c r="D67" i="20"/>
  <c r="J66" i="20"/>
  <c r="H66" i="20"/>
  <c r="F66" i="20"/>
  <c r="D66" i="20"/>
  <c r="J65" i="20"/>
  <c r="H65" i="20"/>
  <c r="F65" i="20"/>
  <c r="D65" i="20"/>
  <c r="J64" i="20"/>
  <c r="H64" i="20"/>
  <c r="F64" i="20"/>
  <c r="D64" i="20"/>
  <c r="J63" i="20"/>
  <c r="H63" i="20"/>
  <c r="F63" i="20"/>
  <c r="D63" i="20"/>
  <c r="J70" i="19"/>
  <c r="H70" i="19"/>
  <c r="F70" i="19"/>
  <c r="D70" i="19"/>
  <c r="J69" i="19"/>
  <c r="H69" i="19"/>
  <c r="F69" i="19"/>
  <c r="D69" i="19"/>
  <c r="J68" i="19"/>
  <c r="H68" i="19"/>
  <c r="F68" i="19"/>
  <c r="D68" i="19"/>
  <c r="J67" i="19"/>
  <c r="H67" i="19"/>
  <c r="F67" i="19"/>
  <c r="D67" i="19"/>
  <c r="J66" i="19"/>
  <c r="H66" i="19"/>
  <c r="F66" i="19"/>
  <c r="D66" i="19"/>
  <c r="J65" i="19"/>
  <c r="H65" i="19"/>
  <c r="F65" i="19"/>
  <c r="D65" i="19"/>
  <c r="J64" i="19"/>
  <c r="H64" i="19"/>
  <c r="F64" i="19"/>
  <c r="D64" i="19"/>
  <c r="J63" i="19"/>
  <c r="H63" i="19"/>
  <c r="F63" i="19"/>
  <c r="D63" i="19"/>
  <c r="J70" i="18"/>
  <c r="H70" i="18"/>
  <c r="F70" i="18"/>
  <c r="D70" i="18"/>
  <c r="J69" i="18"/>
  <c r="H69" i="18"/>
  <c r="F69" i="18"/>
  <c r="D69" i="18"/>
  <c r="J68" i="18"/>
  <c r="H68" i="18"/>
  <c r="F68" i="18"/>
  <c r="D68" i="18"/>
  <c r="J67" i="18"/>
  <c r="H67" i="18"/>
  <c r="F67" i="18"/>
  <c r="D67" i="18"/>
  <c r="J66" i="18"/>
  <c r="H66" i="18"/>
  <c r="F66" i="18"/>
  <c r="D66" i="18"/>
  <c r="J65" i="18"/>
  <c r="H65" i="18"/>
  <c r="F65" i="18"/>
  <c r="D65" i="18"/>
  <c r="J64" i="18"/>
  <c r="H64" i="18"/>
  <c r="F64" i="18"/>
  <c r="D64" i="18"/>
  <c r="J63" i="18"/>
  <c r="H63" i="18"/>
  <c r="F63" i="18"/>
  <c r="D63" i="18"/>
  <c r="J70" i="14"/>
  <c r="H70" i="14"/>
  <c r="F70" i="14"/>
  <c r="D70" i="14"/>
  <c r="J69" i="14"/>
  <c r="H69" i="14"/>
  <c r="F69" i="14"/>
  <c r="D69" i="14"/>
  <c r="J68" i="14"/>
  <c r="H68" i="14"/>
  <c r="F68" i="14"/>
  <c r="D68" i="14"/>
  <c r="J67" i="14"/>
  <c r="H67" i="14"/>
  <c r="F67" i="14"/>
  <c r="D67" i="14"/>
  <c r="J66" i="14"/>
  <c r="H66" i="14"/>
  <c r="F66" i="14"/>
  <c r="D66" i="14"/>
  <c r="J65" i="14"/>
  <c r="H65" i="14"/>
  <c r="F65" i="14"/>
  <c r="D65" i="14"/>
  <c r="J64" i="14"/>
  <c r="H64" i="14"/>
  <c r="F64" i="14"/>
  <c r="D64" i="14"/>
  <c r="J63" i="14"/>
  <c r="H63" i="14"/>
  <c r="F63" i="14"/>
  <c r="D63" i="14"/>
  <c r="V6" i="17" l="1"/>
  <c r="F59" i="17"/>
  <c r="F63" i="17"/>
  <c r="F64" i="17"/>
  <c r="F65" i="17"/>
  <c r="Y59" i="27"/>
  <c r="X59" i="27"/>
  <c r="V59" i="27"/>
  <c r="W59" i="27" s="1"/>
  <c r="R59" i="27"/>
  <c r="S59" i="27" s="1"/>
  <c r="G59" i="27"/>
  <c r="F59" i="27"/>
  <c r="C59" i="27"/>
  <c r="B59" i="27"/>
  <c r="Y58" i="27"/>
  <c r="X58" i="27"/>
  <c r="V58" i="27"/>
  <c r="R58" i="27"/>
  <c r="S58" i="27" s="1"/>
  <c r="Y57" i="27"/>
  <c r="X57" i="27"/>
  <c r="V57" i="27"/>
  <c r="R57" i="27"/>
  <c r="S57" i="27" s="1"/>
  <c r="Y56" i="27"/>
  <c r="X56" i="27"/>
  <c r="V56" i="27"/>
  <c r="W56" i="27" s="1"/>
  <c r="R56" i="27"/>
  <c r="S56" i="27" s="1"/>
  <c r="Y55" i="27"/>
  <c r="X55" i="27"/>
  <c r="V55" i="27"/>
  <c r="W55" i="27" s="1"/>
  <c r="R55" i="27"/>
  <c r="S55" i="27" s="1"/>
  <c r="K55" i="27"/>
  <c r="J55" i="27"/>
  <c r="H55" i="27"/>
  <c r="I55" i="27" s="1"/>
  <c r="D55" i="27"/>
  <c r="E55" i="27" s="1"/>
  <c r="Y54" i="27"/>
  <c r="X54" i="27"/>
  <c r="V54" i="27"/>
  <c r="W54" i="27" s="1"/>
  <c r="R54" i="27"/>
  <c r="S54" i="27" s="1"/>
  <c r="K54" i="27"/>
  <c r="J54" i="27"/>
  <c r="H54" i="27"/>
  <c r="I54" i="27" s="1"/>
  <c r="D54" i="27"/>
  <c r="E54" i="27" s="1"/>
  <c r="Y53" i="27"/>
  <c r="X53" i="27"/>
  <c r="V53" i="27"/>
  <c r="W53" i="27" s="1"/>
  <c r="R53" i="27"/>
  <c r="S53" i="27" s="1"/>
  <c r="K53" i="27"/>
  <c r="J53" i="27"/>
  <c r="H53" i="27"/>
  <c r="I53" i="27" s="1"/>
  <c r="D53" i="27"/>
  <c r="E53" i="27" s="1"/>
  <c r="Y52" i="27"/>
  <c r="X52" i="27"/>
  <c r="V52" i="27"/>
  <c r="W52" i="27" s="1"/>
  <c r="R52" i="27"/>
  <c r="S52" i="27" s="1"/>
  <c r="K52" i="27"/>
  <c r="J52" i="27"/>
  <c r="H52" i="27"/>
  <c r="I52" i="27" s="1"/>
  <c r="D52" i="27"/>
  <c r="E52" i="27" s="1"/>
  <c r="Y51" i="27"/>
  <c r="X51" i="27"/>
  <c r="V51" i="27"/>
  <c r="W51" i="27" s="1"/>
  <c r="R51" i="27"/>
  <c r="S51" i="27" s="1"/>
  <c r="K51" i="27"/>
  <c r="J51" i="27"/>
  <c r="H51" i="27"/>
  <c r="I51" i="27" s="1"/>
  <c r="D51" i="27"/>
  <c r="E51" i="27" s="1"/>
  <c r="Y50" i="27"/>
  <c r="X50" i="27"/>
  <c r="V50" i="27"/>
  <c r="W50" i="27" s="1"/>
  <c r="R50" i="27"/>
  <c r="S50" i="27" s="1"/>
  <c r="K50" i="27"/>
  <c r="J50" i="27"/>
  <c r="H50" i="27"/>
  <c r="I50" i="27" s="1"/>
  <c r="D50" i="27"/>
  <c r="E50" i="27" s="1"/>
  <c r="Y49" i="27"/>
  <c r="X49" i="27"/>
  <c r="V49" i="27"/>
  <c r="W49" i="27" s="1"/>
  <c r="R49" i="27"/>
  <c r="S49" i="27" s="1"/>
  <c r="K49" i="27"/>
  <c r="J49" i="27"/>
  <c r="H49" i="27"/>
  <c r="I49" i="27" s="1"/>
  <c r="D49" i="27"/>
  <c r="E49" i="27" s="1"/>
  <c r="Y48" i="27"/>
  <c r="X48" i="27"/>
  <c r="V48" i="27"/>
  <c r="W48" i="27" s="1"/>
  <c r="R48" i="27"/>
  <c r="S48" i="27" s="1"/>
  <c r="K48" i="27"/>
  <c r="J48" i="27"/>
  <c r="H48" i="27"/>
  <c r="I48" i="27" s="1"/>
  <c r="D48" i="27"/>
  <c r="E48" i="27" s="1"/>
  <c r="Y47" i="27"/>
  <c r="X47" i="27"/>
  <c r="V47" i="27"/>
  <c r="W47" i="27" s="1"/>
  <c r="R47" i="27"/>
  <c r="S47" i="27" s="1"/>
  <c r="K47" i="27"/>
  <c r="J47" i="27"/>
  <c r="H47" i="27"/>
  <c r="I47" i="27" s="1"/>
  <c r="D47" i="27"/>
  <c r="E47" i="27" s="1"/>
  <c r="Y46" i="27"/>
  <c r="X46" i="27"/>
  <c r="V46" i="27"/>
  <c r="W46" i="27" s="1"/>
  <c r="R46" i="27"/>
  <c r="S46" i="27" s="1"/>
  <c r="K46" i="27"/>
  <c r="J46" i="27"/>
  <c r="H46" i="27"/>
  <c r="I46" i="27" s="1"/>
  <c r="D46" i="27"/>
  <c r="E46" i="27" s="1"/>
  <c r="Y45" i="27"/>
  <c r="X45" i="27"/>
  <c r="V45" i="27"/>
  <c r="W45" i="27" s="1"/>
  <c r="R45" i="27"/>
  <c r="S45" i="27" s="1"/>
  <c r="K45" i="27"/>
  <c r="J45" i="27"/>
  <c r="H45" i="27"/>
  <c r="D45" i="27"/>
  <c r="Y44" i="27"/>
  <c r="X44" i="27"/>
  <c r="V44" i="27"/>
  <c r="W44" i="27" s="1"/>
  <c r="R44" i="27"/>
  <c r="S44" i="27" s="1"/>
  <c r="K44" i="27"/>
  <c r="J44" i="27"/>
  <c r="H44" i="27"/>
  <c r="I44" i="27" s="1"/>
  <c r="D44" i="27"/>
  <c r="E44" i="27" s="1"/>
  <c r="Y43" i="27"/>
  <c r="X43" i="27"/>
  <c r="V43" i="27"/>
  <c r="W43" i="27" s="1"/>
  <c r="R43" i="27"/>
  <c r="S43" i="27" s="1"/>
  <c r="K43" i="27"/>
  <c r="J43" i="27"/>
  <c r="H43" i="27"/>
  <c r="I43" i="27" s="1"/>
  <c r="D43" i="27"/>
  <c r="E43" i="27" s="1"/>
  <c r="Y42" i="27"/>
  <c r="X42" i="27"/>
  <c r="V42" i="27"/>
  <c r="W42" i="27" s="1"/>
  <c r="R42" i="27"/>
  <c r="S42" i="27" s="1"/>
  <c r="K42" i="27"/>
  <c r="J42" i="27"/>
  <c r="H42" i="27"/>
  <c r="I42" i="27" s="1"/>
  <c r="D42" i="27"/>
  <c r="E42" i="27" s="1"/>
  <c r="Y41" i="27"/>
  <c r="X41" i="27"/>
  <c r="V41" i="27"/>
  <c r="W41" i="27" s="1"/>
  <c r="R41" i="27"/>
  <c r="S41" i="27" s="1"/>
  <c r="K41" i="27"/>
  <c r="J41" i="27"/>
  <c r="H41" i="27"/>
  <c r="I41" i="27" s="1"/>
  <c r="D41" i="27"/>
  <c r="E41" i="27" s="1"/>
  <c r="Y40" i="27"/>
  <c r="X40" i="27"/>
  <c r="V40" i="27"/>
  <c r="W40" i="27" s="1"/>
  <c r="R40" i="27"/>
  <c r="S40" i="27" s="1"/>
  <c r="K40" i="27"/>
  <c r="J40" i="27"/>
  <c r="H40" i="27"/>
  <c r="I40" i="27" s="1"/>
  <c r="D40" i="27"/>
  <c r="E40" i="27" s="1"/>
  <c r="Y39" i="27"/>
  <c r="X39" i="27"/>
  <c r="V39" i="27"/>
  <c r="W39" i="27" s="1"/>
  <c r="R39" i="27"/>
  <c r="S39" i="27" s="1"/>
  <c r="K39" i="27"/>
  <c r="J39" i="27"/>
  <c r="H39" i="27"/>
  <c r="I39" i="27" s="1"/>
  <c r="D39" i="27"/>
  <c r="E39" i="27" s="1"/>
  <c r="Y38" i="27"/>
  <c r="X38" i="27"/>
  <c r="V38" i="27"/>
  <c r="W38" i="27" s="1"/>
  <c r="R38" i="27"/>
  <c r="S38" i="27" s="1"/>
  <c r="K38" i="27"/>
  <c r="J38" i="27"/>
  <c r="H38" i="27"/>
  <c r="I38" i="27" s="1"/>
  <c r="D38" i="27"/>
  <c r="E38" i="27" s="1"/>
  <c r="Y37" i="27"/>
  <c r="X37" i="27"/>
  <c r="V37" i="27"/>
  <c r="W37" i="27" s="1"/>
  <c r="R37" i="27"/>
  <c r="S37" i="27" s="1"/>
  <c r="K37" i="27"/>
  <c r="J37" i="27"/>
  <c r="H37" i="27"/>
  <c r="I37" i="27" s="1"/>
  <c r="D37" i="27"/>
  <c r="E37" i="27" s="1"/>
  <c r="Y36" i="27"/>
  <c r="X36" i="27"/>
  <c r="V36" i="27"/>
  <c r="W36" i="27" s="1"/>
  <c r="R36" i="27"/>
  <c r="S36" i="27" s="1"/>
  <c r="K36" i="27"/>
  <c r="J36" i="27"/>
  <c r="H36" i="27"/>
  <c r="I36" i="27" s="1"/>
  <c r="D36" i="27"/>
  <c r="E36" i="27" s="1"/>
  <c r="Y35" i="27"/>
  <c r="X35" i="27"/>
  <c r="V35" i="27"/>
  <c r="W35" i="27" s="1"/>
  <c r="R35" i="27"/>
  <c r="S35" i="27" s="1"/>
  <c r="K35" i="27"/>
  <c r="J35" i="27"/>
  <c r="H35" i="27"/>
  <c r="I35" i="27" s="1"/>
  <c r="D35" i="27"/>
  <c r="E35" i="27" s="1"/>
  <c r="Y34" i="27"/>
  <c r="X34" i="27"/>
  <c r="V34" i="27"/>
  <c r="W34" i="27" s="1"/>
  <c r="R34" i="27"/>
  <c r="S34" i="27" s="1"/>
  <c r="K34" i="27"/>
  <c r="J34" i="27"/>
  <c r="H34" i="27"/>
  <c r="I34" i="27" s="1"/>
  <c r="D34" i="27"/>
  <c r="E34" i="27" s="1"/>
  <c r="Y33" i="27"/>
  <c r="X33" i="27"/>
  <c r="V33" i="27"/>
  <c r="W33" i="27" s="1"/>
  <c r="R33" i="27"/>
  <c r="S33" i="27" s="1"/>
  <c r="K33" i="27"/>
  <c r="J33" i="27"/>
  <c r="H33" i="27"/>
  <c r="I33" i="27" s="1"/>
  <c r="D33" i="27"/>
  <c r="E33" i="27" s="1"/>
  <c r="Y32" i="27"/>
  <c r="X32" i="27"/>
  <c r="V32" i="27"/>
  <c r="W32" i="27" s="1"/>
  <c r="R32" i="27"/>
  <c r="S32" i="27" s="1"/>
  <c r="K32" i="27"/>
  <c r="J32" i="27"/>
  <c r="H32" i="27"/>
  <c r="I32" i="27" s="1"/>
  <c r="D32" i="27"/>
  <c r="E32" i="27" s="1"/>
  <c r="Y31" i="27"/>
  <c r="X31" i="27"/>
  <c r="V31" i="27"/>
  <c r="W31" i="27" s="1"/>
  <c r="R31" i="27"/>
  <c r="S31" i="27" s="1"/>
  <c r="K31" i="27"/>
  <c r="J31" i="27"/>
  <c r="H31" i="27"/>
  <c r="I31" i="27" s="1"/>
  <c r="D31" i="27"/>
  <c r="E31" i="27" s="1"/>
  <c r="Y30" i="27"/>
  <c r="X30" i="27"/>
  <c r="V30" i="27"/>
  <c r="W30" i="27" s="1"/>
  <c r="R30" i="27"/>
  <c r="S30" i="27" s="1"/>
  <c r="K30" i="27"/>
  <c r="J30" i="27"/>
  <c r="H30" i="27"/>
  <c r="I30" i="27" s="1"/>
  <c r="D30" i="27"/>
  <c r="E30" i="27" s="1"/>
  <c r="Y29" i="27"/>
  <c r="X29" i="27"/>
  <c r="V29" i="27"/>
  <c r="R29" i="27"/>
  <c r="K29" i="27"/>
  <c r="J29" i="27"/>
  <c r="H29" i="27"/>
  <c r="I29" i="27" s="1"/>
  <c r="D29" i="27"/>
  <c r="E29" i="27" s="1"/>
  <c r="Y28" i="27"/>
  <c r="X28" i="27"/>
  <c r="V28" i="27"/>
  <c r="W28" i="27" s="1"/>
  <c r="R28" i="27"/>
  <c r="S28" i="27" s="1"/>
  <c r="K28" i="27"/>
  <c r="J28" i="27"/>
  <c r="H28" i="27"/>
  <c r="I28" i="27" s="1"/>
  <c r="D28" i="27"/>
  <c r="E28" i="27" s="1"/>
  <c r="Y27" i="27"/>
  <c r="X27" i="27"/>
  <c r="V27" i="27"/>
  <c r="W27" i="27" s="1"/>
  <c r="R27" i="27"/>
  <c r="S27" i="27" s="1"/>
  <c r="K27" i="27"/>
  <c r="J27" i="27"/>
  <c r="H27" i="27"/>
  <c r="I27" i="27" s="1"/>
  <c r="D27" i="27"/>
  <c r="E27" i="27" s="1"/>
  <c r="Y26" i="27"/>
  <c r="X26" i="27"/>
  <c r="V26" i="27"/>
  <c r="W26" i="27" s="1"/>
  <c r="R26" i="27"/>
  <c r="S26" i="27" s="1"/>
  <c r="K26" i="27"/>
  <c r="J26" i="27"/>
  <c r="H26" i="27"/>
  <c r="I26" i="27" s="1"/>
  <c r="D26" i="27"/>
  <c r="E26" i="27" s="1"/>
  <c r="Y25" i="27"/>
  <c r="X25" i="27"/>
  <c r="V25" i="27"/>
  <c r="W25" i="27" s="1"/>
  <c r="R25" i="27"/>
  <c r="S25" i="27" s="1"/>
  <c r="K25" i="27"/>
  <c r="J25" i="27"/>
  <c r="H25" i="27"/>
  <c r="I25" i="27" s="1"/>
  <c r="D25" i="27"/>
  <c r="E25" i="27" s="1"/>
  <c r="Y24" i="27"/>
  <c r="X24" i="27"/>
  <c r="V24" i="27"/>
  <c r="W24" i="27" s="1"/>
  <c r="R24" i="27"/>
  <c r="S24" i="27" s="1"/>
  <c r="K24" i="27"/>
  <c r="J24" i="27"/>
  <c r="H24" i="27"/>
  <c r="I24" i="27" s="1"/>
  <c r="D24" i="27"/>
  <c r="E24" i="27" s="1"/>
  <c r="Y23" i="27"/>
  <c r="X23" i="27"/>
  <c r="V23" i="27"/>
  <c r="W23" i="27" s="1"/>
  <c r="R23" i="27"/>
  <c r="S23" i="27" s="1"/>
  <c r="K23" i="27"/>
  <c r="J23" i="27"/>
  <c r="H23" i="27"/>
  <c r="I23" i="27" s="1"/>
  <c r="D23" i="27"/>
  <c r="E23" i="27" s="1"/>
  <c r="Y22" i="27"/>
  <c r="X22" i="27"/>
  <c r="V22" i="27"/>
  <c r="W22" i="27" s="1"/>
  <c r="R22" i="27"/>
  <c r="S22" i="27" s="1"/>
  <c r="K22" i="27"/>
  <c r="J22" i="27"/>
  <c r="H22" i="27"/>
  <c r="I22" i="27" s="1"/>
  <c r="D22" i="27"/>
  <c r="E22" i="27" s="1"/>
  <c r="Y21" i="27"/>
  <c r="X21" i="27"/>
  <c r="V21" i="27"/>
  <c r="W21" i="27" s="1"/>
  <c r="R21" i="27"/>
  <c r="S21" i="27" s="1"/>
  <c r="K21" i="27"/>
  <c r="J21" i="27"/>
  <c r="H21" i="27"/>
  <c r="I21" i="27" s="1"/>
  <c r="D21" i="27"/>
  <c r="E21" i="27" s="1"/>
  <c r="Y20" i="27"/>
  <c r="X20" i="27"/>
  <c r="V20" i="27"/>
  <c r="W20" i="27" s="1"/>
  <c r="R20" i="27"/>
  <c r="S20" i="27" s="1"/>
  <c r="K20" i="27"/>
  <c r="J20" i="27"/>
  <c r="H20" i="27"/>
  <c r="I20" i="27" s="1"/>
  <c r="D20" i="27"/>
  <c r="E20" i="27" s="1"/>
  <c r="Y19" i="27"/>
  <c r="X19" i="27"/>
  <c r="V19" i="27"/>
  <c r="R19" i="27"/>
  <c r="K19" i="27"/>
  <c r="J19" i="27"/>
  <c r="H19" i="27"/>
  <c r="I19" i="27" s="1"/>
  <c r="D19" i="27"/>
  <c r="E19" i="27" s="1"/>
  <c r="Y18" i="27"/>
  <c r="X18" i="27"/>
  <c r="V18" i="27"/>
  <c r="W18" i="27" s="1"/>
  <c r="R18" i="27"/>
  <c r="S18" i="27" s="1"/>
  <c r="K18" i="27"/>
  <c r="J18" i="27"/>
  <c r="H18" i="27"/>
  <c r="I18" i="27" s="1"/>
  <c r="D18" i="27"/>
  <c r="E18" i="27" s="1"/>
  <c r="Y17" i="27"/>
  <c r="X17" i="27"/>
  <c r="V17" i="27"/>
  <c r="W17" i="27" s="1"/>
  <c r="R17" i="27"/>
  <c r="S17" i="27" s="1"/>
  <c r="K17" i="27"/>
  <c r="J17" i="27"/>
  <c r="H17" i="27"/>
  <c r="K65" i="27" s="1"/>
  <c r="D17" i="27"/>
  <c r="Y16" i="27"/>
  <c r="X16" i="27"/>
  <c r="V16" i="27"/>
  <c r="W16" i="27" s="1"/>
  <c r="R16" i="27"/>
  <c r="S16" i="27" s="1"/>
  <c r="K16" i="27"/>
  <c r="J16" i="27"/>
  <c r="H16" i="27"/>
  <c r="I16" i="27" s="1"/>
  <c r="D16" i="27"/>
  <c r="E16" i="27" s="1"/>
  <c r="Y15" i="27"/>
  <c r="X15" i="27"/>
  <c r="V15" i="27"/>
  <c r="W15" i="27" s="1"/>
  <c r="R15" i="27"/>
  <c r="S15" i="27" s="1"/>
  <c r="K15" i="27"/>
  <c r="J15" i="27"/>
  <c r="H15" i="27"/>
  <c r="I15" i="27" s="1"/>
  <c r="D15" i="27"/>
  <c r="E15" i="27" s="1"/>
  <c r="Y14" i="27"/>
  <c r="X14" i="27"/>
  <c r="V14" i="27"/>
  <c r="W14" i="27" s="1"/>
  <c r="R14" i="27"/>
  <c r="S14" i="27" s="1"/>
  <c r="K14" i="27"/>
  <c r="J14" i="27"/>
  <c r="H14" i="27"/>
  <c r="I14" i="27" s="1"/>
  <c r="D14" i="27"/>
  <c r="E14" i="27" s="1"/>
  <c r="Y13" i="27"/>
  <c r="X13" i="27"/>
  <c r="V13" i="27"/>
  <c r="W13" i="27" s="1"/>
  <c r="R13" i="27"/>
  <c r="S13" i="27" s="1"/>
  <c r="K13" i="27"/>
  <c r="J13" i="27"/>
  <c r="H13" i="27"/>
  <c r="I13" i="27" s="1"/>
  <c r="D13" i="27"/>
  <c r="E13" i="27" s="1"/>
  <c r="Y12" i="27"/>
  <c r="X12" i="27"/>
  <c r="V12" i="27"/>
  <c r="W12" i="27" s="1"/>
  <c r="R12" i="27"/>
  <c r="S12" i="27" s="1"/>
  <c r="K12" i="27"/>
  <c r="J12" i="27"/>
  <c r="H12" i="27"/>
  <c r="I12" i="27" s="1"/>
  <c r="D12" i="27"/>
  <c r="E12" i="27" s="1"/>
  <c r="Y11" i="27"/>
  <c r="X11" i="27"/>
  <c r="V11" i="27"/>
  <c r="W11" i="27" s="1"/>
  <c r="R11" i="27"/>
  <c r="S11" i="27" s="1"/>
  <c r="K11" i="27"/>
  <c r="J11" i="27"/>
  <c r="H11" i="27"/>
  <c r="D11" i="27"/>
  <c r="Y10" i="27"/>
  <c r="X10" i="27"/>
  <c r="V10" i="27"/>
  <c r="W10" i="27" s="1"/>
  <c r="R10" i="27"/>
  <c r="S10" i="27" s="1"/>
  <c r="K10" i="27"/>
  <c r="J10" i="27"/>
  <c r="H10" i="27"/>
  <c r="I10" i="27" s="1"/>
  <c r="D10" i="27"/>
  <c r="E10" i="27" s="1"/>
  <c r="Y9" i="27"/>
  <c r="X9" i="27"/>
  <c r="V9" i="27"/>
  <c r="W9" i="27" s="1"/>
  <c r="R9" i="27"/>
  <c r="S9" i="27" s="1"/>
  <c r="K9" i="27"/>
  <c r="J9" i="27"/>
  <c r="H9" i="27"/>
  <c r="I9" i="27" s="1"/>
  <c r="D9" i="27"/>
  <c r="E9" i="27" s="1"/>
  <c r="Y8" i="27"/>
  <c r="X8" i="27"/>
  <c r="V8" i="27"/>
  <c r="W8" i="27" s="1"/>
  <c r="R8" i="27"/>
  <c r="S8" i="27" s="1"/>
  <c r="K8" i="27"/>
  <c r="J8" i="27"/>
  <c r="H8" i="27"/>
  <c r="I8" i="27" s="1"/>
  <c r="D8" i="27"/>
  <c r="E8" i="27" s="1"/>
  <c r="Y7" i="27"/>
  <c r="X7" i="27"/>
  <c r="V7" i="27"/>
  <c r="W7" i="27" s="1"/>
  <c r="R7" i="27"/>
  <c r="S7" i="27" s="1"/>
  <c r="K7" i="27"/>
  <c r="J7" i="27"/>
  <c r="H7" i="27"/>
  <c r="I7" i="27" s="1"/>
  <c r="D7" i="27"/>
  <c r="E7" i="27" s="1"/>
  <c r="Y6" i="27"/>
  <c r="X6" i="27"/>
  <c r="V6" i="27"/>
  <c r="W6" i="27" s="1"/>
  <c r="R6" i="27"/>
  <c r="S6" i="27" s="1"/>
  <c r="K6" i="27"/>
  <c r="J6" i="27"/>
  <c r="H6" i="27"/>
  <c r="I6" i="27" s="1"/>
  <c r="D6" i="27"/>
  <c r="E6" i="27" s="1"/>
  <c r="Y5" i="27"/>
  <c r="X5" i="27"/>
  <c r="V5" i="27"/>
  <c r="W5" i="27" s="1"/>
  <c r="R5" i="27"/>
  <c r="S5" i="27" s="1"/>
  <c r="K5" i="27"/>
  <c r="J5" i="27"/>
  <c r="H5" i="27"/>
  <c r="D5" i="27"/>
  <c r="X1" i="27"/>
  <c r="X1" i="26"/>
  <c r="Y59" i="26"/>
  <c r="X59" i="26"/>
  <c r="V59" i="26"/>
  <c r="W59" i="26" s="1"/>
  <c r="R59" i="26"/>
  <c r="S59" i="26" s="1"/>
  <c r="G59" i="26"/>
  <c r="F59" i="26"/>
  <c r="C59" i="26"/>
  <c r="B59" i="26"/>
  <c r="Y58" i="26"/>
  <c r="X58" i="26"/>
  <c r="V58" i="26"/>
  <c r="R58" i="26"/>
  <c r="S58" i="26" s="1"/>
  <c r="Y57" i="26"/>
  <c r="X57" i="26"/>
  <c r="V57" i="26"/>
  <c r="R57" i="26"/>
  <c r="S57" i="26" s="1"/>
  <c r="Y56" i="26"/>
  <c r="X56" i="26"/>
  <c r="V56" i="26"/>
  <c r="W56" i="26" s="1"/>
  <c r="R56" i="26"/>
  <c r="S56" i="26" s="1"/>
  <c r="Y55" i="26"/>
  <c r="X55" i="26"/>
  <c r="V55" i="26"/>
  <c r="W55" i="26" s="1"/>
  <c r="R55" i="26"/>
  <c r="S55" i="26" s="1"/>
  <c r="K55" i="26"/>
  <c r="J55" i="26"/>
  <c r="H55" i="26"/>
  <c r="I55" i="26" s="1"/>
  <c r="D55" i="26"/>
  <c r="E55" i="26" s="1"/>
  <c r="Y54" i="26"/>
  <c r="X54" i="26"/>
  <c r="V54" i="26"/>
  <c r="W54" i="26" s="1"/>
  <c r="R54" i="26"/>
  <c r="S54" i="26" s="1"/>
  <c r="K54" i="26"/>
  <c r="J54" i="26"/>
  <c r="H54" i="26"/>
  <c r="I54" i="26" s="1"/>
  <c r="D54" i="26"/>
  <c r="E54" i="26" s="1"/>
  <c r="Y53" i="26"/>
  <c r="X53" i="26"/>
  <c r="V53" i="26"/>
  <c r="W53" i="26" s="1"/>
  <c r="R53" i="26"/>
  <c r="S53" i="26" s="1"/>
  <c r="K53" i="26"/>
  <c r="J53" i="26"/>
  <c r="H53" i="26"/>
  <c r="I53" i="26" s="1"/>
  <c r="D53" i="26"/>
  <c r="E53" i="26" s="1"/>
  <c r="Y52" i="26"/>
  <c r="X52" i="26"/>
  <c r="V52" i="26"/>
  <c r="W52" i="26" s="1"/>
  <c r="R52" i="26"/>
  <c r="S52" i="26" s="1"/>
  <c r="K52" i="26"/>
  <c r="J52" i="26"/>
  <c r="H52" i="26"/>
  <c r="I52" i="26" s="1"/>
  <c r="D52" i="26"/>
  <c r="E52" i="26" s="1"/>
  <c r="Y51" i="26"/>
  <c r="X51" i="26"/>
  <c r="V51" i="26"/>
  <c r="W51" i="26" s="1"/>
  <c r="R51" i="26"/>
  <c r="S51" i="26" s="1"/>
  <c r="K51" i="26"/>
  <c r="J51" i="26"/>
  <c r="H51" i="26"/>
  <c r="I51" i="26" s="1"/>
  <c r="D51" i="26"/>
  <c r="E51" i="26" s="1"/>
  <c r="Y50" i="26"/>
  <c r="X50" i="26"/>
  <c r="V50" i="26"/>
  <c r="W50" i="26" s="1"/>
  <c r="R50" i="26"/>
  <c r="S50" i="26" s="1"/>
  <c r="K50" i="26"/>
  <c r="J50" i="26"/>
  <c r="H50" i="26"/>
  <c r="I50" i="26" s="1"/>
  <c r="D50" i="26"/>
  <c r="E50" i="26" s="1"/>
  <c r="Y49" i="26"/>
  <c r="X49" i="26"/>
  <c r="V49" i="26"/>
  <c r="W49" i="26" s="1"/>
  <c r="R49" i="26"/>
  <c r="S49" i="26" s="1"/>
  <c r="K49" i="26"/>
  <c r="J49" i="26"/>
  <c r="H49" i="26"/>
  <c r="I49" i="26" s="1"/>
  <c r="D49" i="26"/>
  <c r="E49" i="26" s="1"/>
  <c r="Y48" i="26"/>
  <c r="X48" i="26"/>
  <c r="V48" i="26"/>
  <c r="W48" i="26" s="1"/>
  <c r="R48" i="26"/>
  <c r="S48" i="26" s="1"/>
  <c r="K48" i="26"/>
  <c r="J48" i="26"/>
  <c r="H48" i="26"/>
  <c r="I48" i="26" s="1"/>
  <c r="D48" i="26"/>
  <c r="E48" i="26" s="1"/>
  <c r="Y47" i="26"/>
  <c r="X47" i="26"/>
  <c r="V47" i="26"/>
  <c r="W47" i="26" s="1"/>
  <c r="R47" i="26"/>
  <c r="S47" i="26" s="1"/>
  <c r="K47" i="26"/>
  <c r="J47" i="26"/>
  <c r="H47" i="26"/>
  <c r="I47" i="26" s="1"/>
  <c r="D47" i="26"/>
  <c r="E47" i="26" s="1"/>
  <c r="Y46" i="26"/>
  <c r="X46" i="26"/>
  <c r="V46" i="26"/>
  <c r="W46" i="26" s="1"/>
  <c r="R46" i="26"/>
  <c r="S46" i="26" s="1"/>
  <c r="K46" i="26"/>
  <c r="J46" i="26"/>
  <c r="H46" i="26"/>
  <c r="I46" i="26" s="1"/>
  <c r="D46" i="26"/>
  <c r="E46" i="26" s="1"/>
  <c r="Y45" i="26"/>
  <c r="X45" i="26"/>
  <c r="V45" i="26"/>
  <c r="W45" i="26" s="1"/>
  <c r="R45" i="26"/>
  <c r="S45" i="26" s="1"/>
  <c r="K45" i="26"/>
  <c r="J45" i="26"/>
  <c r="H45" i="26"/>
  <c r="D45" i="26"/>
  <c r="Y44" i="26"/>
  <c r="X44" i="26"/>
  <c r="V44" i="26"/>
  <c r="W44" i="26" s="1"/>
  <c r="R44" i="26"/>
  <c r="S44" i="26" s="1"/>
  <c r="K44" i="26"/>
  <c r="J44" i="26"/>
  <c r="H44" i="26"/>
  <c r="I44" i="26" s="1"/>
  <c r="D44" i="26"/>
  <c r="E44" i="26" s="1"/>
  <c r="Y43" i="26"/>
  <c r="X43" i="26"/>
  <c r="V43" i="26"/>
  <c r="W43" i="26" s="1"/>
  <c r="R43" i="26"/>
  <c r="S43" i="26" s="1"/>
  <c r="K43" i="26"/>
  <c r="J43" i="26"/>
  <c r="H43" i="26"/>
  <c r="I43" i="26" s="1"/>
  <c r="D43" i="26"/>
  <c r="E43" i="26" s="1"/>
  <c r="Y42" i="26"/>
  <c r="X42" i="26"/>
  <c r="V42" i="26"/>
  <c r="W42" i="26" s="1"/>
  <c r="R42" i="26"/>
  <c r="S42" i="26" s="1"/>
  <c r="K42" i="26"/>
  <c r="J42" i="26"/>
  <c r="H42" i="26"/>
  <c r="I42" i="26" s="1"/>
  <c r="D42" i="26"/>
  <c r="E42" i="26" s="1"/>
  <c r="Y41" i="26"/>
  <c r="X41" i="26"/>
  <c r="V41" i="26"/>
  <c r="W41" i="26" s="1"/>
  <c r="R41" i="26"/>
  <c r="S41" i="26" s="1"/>
  <c r="K41" i="26"/>
  <c r="J41" i="26"/>
  <c r="H41" i="26"/>
  <c r="I41" i="26" s="1"/>
  <c r="D41" i="26"/>
  <c r="E41" i="26" s="1"/>
  <c r="Y40" i="26"/>
  <c r="X40" i="26"/>
  <c r="V40" i="26"/>
  <c r="W40" i="26" s="1"/>
  <c r="R40" i="26"/>
  <c r="S40" i="26" s="1"/>
  <c r="K40" i="26"/>
  <c r="J40" i="26"/>
  <c r="H40" i="26"/>
  <c r="I40" i="26" s="1"/>
  <c r="D40" i="26"/>
  <c r="E40" i="26" s="1"/>
  <c r="Y39" i="26"/>
  <c r="X39" i="26"/>
  <c r="V39" i="26"/>
  <c r="W39" i="26" s="1"/>
  <c r="R39" i="26"/>
  <c r="S39" i="26" s="1"/>
  <c r="K39" i="26"/>
  <c r="J39" i="26"/>
  <c r="H39" i="26"/>
  <c r="I39" i="26" s="1"/>
  <c r="D39" i="26"/>
  <c r="E39" i="26" s="1"/>
  <c r="Y38" i="26"/>
  <c r="X38" i="26"/>
  <c r="V38" i="26"/>
  <c r="W38" i="26" s="1"/>
  <c r="R38" i="26"/>
  <c r="S38" i="26" s="1"/>
  <c r="K38" i="26"/>
  <c r="J38" i="26"/>
  <c r="H38" i="26"/>
  <c r="I38" i="26" s="1"/>
  <c r="D38" i="26"/>
  <c r="E38" i="26" s="1"/>
  <c r="Y37" i="26"/>
  <c r="X37" i="26"/>
  <c r="V37" i="26"/>
  <c r="W37" i="26" s="1"/>
  <c r="R37" i="26"/>
  <c r="S37" i="26" s="1"/>
  <c r="K37" i="26"/>
  <c r="J37" i="26"/>
  <c r="H37" i="26"/>
  <c r="I37" i="26" s="1"/>
  <c r="D37" i="26"/>
  <c r="E37" i="26" s="1"/>
  <c r="Y36" i="26"/>
  <c r="X36" i="26"/>
  <c r="V36" i="26"/>
  <c r="W36" i="26" s="1"/>
  <c r="R36" i="26"/>
  <c r="S36" i="26" s="1"/>
  <c r="K36" i="26"/>
  <c r="J36" i="26"/>
  <c r="H36" i="26"/>
  <c r="I36" i="26" s="1"/>
  <c r="D36" i="26"/>
  <c r="E36" i="26" s="1"/>
  <c r="Y35" i="26"/>
  <c r="X35" i="26"/>
  <c r="V35" i="26"/>
  <c r="W35" i="26" s="1"/>
  <c r="R35" i="26"/>
  <c r="S35" i="26" s="1"/>
  <c r="K35" i="26"/>
  <c r="J35" i="26"/>
  <c r="H35" i="26"/>
  <c r="I35" i="26" s="1"/>
  <c r="D35" i="26"/>
  <c r="E35" i="26" s="1"/>
  <c r="Y34" i="26"/>
  <c r="X34" i="26"/>
  <c r="V34" i="26"/>
  <c r="W34" i="26" s="1"/>
  <c r="R34" i="26"/>
  <c r="S34" i="26" s="1"/>
  <c r="K34" i="26"/>
  <c r="J34" i="26"/>
  <c r="H34" i="26"/>
  <c r="I34" i="26" s="1"/>
  <c r="D34" i="26"/>
  <c r="E34" i="26" s="1"/>
  <c r="Y33" i="26"/>
  <c r="X33" i="26"/>
  <c r="V33" i="26"/>
  <c r="W33" i="26" s="1"/>
  <c r="R33" i="26"/>
  <c r="S33" i="26" s="1"/>
  <c r="K33" i="26"/>
  <c r="J33" i="26"/>
  <c r="H33" i="26"/>
  <c r="I33" i="26" s="1"/>
  <c r="D33" i="26"/>
  <c r="E33" i="26" s="1"/>
  <c r="Y32" i="26"/>
  <c r="X32" i="26"/>
  <c r="V32" i="26"/>
  <c r="W32" i="26" s="1"/>
  <c r="R32" i="26"/>
  <c r="S32" i="26" s="1"/>
  <c r="K32" i="26"/>
  <c r="J32" i="26"/>
  <c r="H32" i="26"/>
  <c r="I32" i="26" s="1"/>
  <c r="D32" i="26"/>
  <c r="E32" i="26" s="1"/>
  <c r="Y31" i="26"/>
  <c r="X31" i="26"/>
  <c r="V31" i="26"/>
  <c r="W31" i="26" s="1"/>
  <c r="R31" i="26"/>
  <c r="S31" i="26" s="1"/>
  <c r="K31" i="26"/>
  <c r="J31" i="26"/>
  <c r="H31" i="26"/>
  <c r="I31" i="26" s="1"/>
  <c r="D31" i="26"/>
  <c r="E31" i="26" s="1"/>
  <c r="Y30" i="26"/>
  <c r="X30" i="26"/>
  <c r="V30" i="26"/>
  <c r="W30" i="26" s="1"/>
  <c r="R30" i="26"/>
  <c r="S30" i="26" s="1"/>
  <c r="K30" i="26"/>
  <c r="J30" i="26"/>
  <c r="H30" i="26"/>
  <c r="I30" i="26" s="1"/>
  <c r="D30" i="26"/>
  <c r="E30" i="26" s="1"/>
  <c r="Y29" i="26"/>
  <c r="X29" i="26"/>
  <c r="V29" i="26"/>
  <c r="R29" i="26"/>
  <c r="K29" i="26"/>
  <c r="J29" i="26"/>
  <c r="H29" i="26"/>
  <c r="I29" i="26" s="1"/>
  <c r="D29" i="26"/>
  <c r="E29" i="26" s="1"/>
  <c r="Y28" i="26"/>
  <c r="X28" i="26"/>
  <c r="V28" i="26"/>
  <c r="W28" i="26" s="1"/>
  <c r="R28" i="26"/>
  <c r="S28" i="26" s="1"/>
  <c r="K28" i="26"/>
  <c r="J28" i="26"/>
  <c r="H28" i="26"/>
  <c r="I28" i="26" s="1"/>
  <c r="D28" i="26"/>
  <c r="E28" i="26" s="1"/>
  <c r="Y27" i="26"/>
  <c r="X27" i="26"/>
  <c r="V27" i="26"/>
  <c r="W27" i="26" s="1"/>
  <c r="R27" i="26"/>
  <c r="S27" i="26" s="1"/>
  <c r="K27" i="26"/>
  <c r="J27" i="26"/>
  <c r="H27" i="26"/>
  <c r="I27" i="26" s="1"/>
  <c r="D27" i="26"/>
  <c r="E27" i="26" s="1"/>
  <c r="Y26" i="26"/>
  <c r="X26" i="26"/>
  <c r="V26" i="26"/>
  <c r="W26" i="26" s="1"/>
  <c r="R26" i="26"/>
  <c r="S26" i="26" s="1"/>
  <c r="K26" i="26"/>
  <c r="J26" i="26"/>
  <c r="H26" i="26"/>
  <c r="I26" i="26" s="1"/>
  <c r="D26" i="26"/>
  <c r="E26" i="26" s="1"/>
  <c r="Y25" i="26"/>
  <c r="X25" i="26"/>
  <c r="V25" i="26"/>
  <c r="W25" i="26" s="1"/>
  <c r="R25" i="26"/>
  <c r="S25" i="26" s="1"/>
  <c r="K25" i="26"/>
  <c r="J25" i="26"/>
  <c r="H25" i="26"/>
  <c r="I25" i="26" s="1"/>
  <c r="D25" i="26"/>
  <c r="E25" i="26" s="1"/>
  <c r="Y24" i="26"/>
  <c r="X24" i="26"/>
  <c r="V24" i="26"/>
  <c r="W24" i="26" s="1"/>
  <c r="R24" i="26"/>
  <c r="S24" i="26" s="1"/>
  <c r="K24" i="26"/>
  <c r="J24" i="26"/>
  <c r="H24" i="26"/>
  <c r="I24" i="26" s="1"/>
  <c r="D24" i="26"/>
  <c r="E24" i="26" s="1"/>
  <c r="Y23" i="26"/>
  <c r="X23" i="26"/>
  <c r="V23" i="26"/>
  <c r="W23" i="26" s="1"/>
  <c r="R23" i="26"/>
  <c r="S23" i="26" s="1"/>
  <c r="K23" i="26"/>
  <c r="J23" i="26"/>
  <c r="H23" i="26"/>
  <c r="I23" i="26" s="1"/>
  <c r="D23" i="26"/>
  <c r="E23" i="26" s="1"/>
  <c r="Y22" i="26"/>
  <c r="X22" i="26"/>
  <c r="V22" i="26"/>
  <c r="W22" i="26" s="1"/>
  <c r="R22" i="26"/>
  <c r="S22" i="26" s="1"/>
  <c r="K22" i="26"/>
  <c r="J22" i="26"/>
  <c r="H22" i="26"/>
  <c r="I22" i="26" s="1"/>
  <c r="D22" i="26"/>
  <c r="E22" i="26" s="1"/>
  <c r="Y21" i="26"/>
  <c r="X21" i="26"/>
  <c r="V21" i="26"/>
  <c r="W21" i="26" s="1"/>
  <c r="R21" i="26"/>
  <c r="S21" i="26" s="1"/>
  <c r="K21" i="26"/>
  <c r="J21" i="26"/>
  <c r="H21" i="26"/>
  <c r="I21" i="26" s="1"/>
  <c r="D21" i="26"/>
  <c r="E21" i="26" s="1"/>
  <c r="Y20" i="26"/>
  <c r="X20" i="26"/>
  <c r="V20" i="26"/>
  <c r="W20" i="26" s="1"/>
  <c r="R20" i="26"/>
  <c r="S20" i="26" s="1"/>
  <c r="K20" i="26"/>
  <c r="J20" i="26"/>
  <c r="H20" i="26"/>
  <c r="I20" i="26" s="1"/>
  <c r="D20" i="26"/>
  <c r="E20" i="26" s="1"/>
  <c r="Y19" i="26"/>
  <c r="X19" i="26"/>
  <c r="V19" i="26"/>
  <c r="R19" i="26"/>
  <c r="K19" i="26"/>
  <c r="J19" i="26"/>
  <c r="H19" i="26"/>
  <c r="I19" i="26" s="1"/>
  <c r="D19" i="26"/>
  <c r="E19" i="26" s="1"/>
  <c r="Y18" i="26"/>
  <c r="X18" i="26"/>
  <c r="V18" i="26"/>
  <c r="W18" i="26" s="1"/>
  <c r="R18" i="26"/>
  <c r="S18" i="26" s="1"/>
  <c r="K18" i="26"/>
  <c r="J18" i="26"/>
  <c r="H18" i="26"/>
  <c r="I18" i="26" s="1"/>
  <c r="D18" i="26"/>
  <c r="E18" i="26" s="1"/>
  <c r="Y17" i="26"/>
  <c r="X17" i="26"/>
  <c r="V17" i="26"/>
  <c r="W17" i="26" s="1"/>
  <c r="R17" i="26"/>
  <c r="S17" i="26" s="1"/>
  <c r="K17" i="26"/>
  <c r="J17" i="26"/>
  <c r="H17" i="26"/>
  <c r="D17" i="26"/>
  <c r="G65" i="26" s="1"/>
  <c r="Y16" i="26"/>
  <c r="X16" i="26"/>
  <c r="V16" i="26"/>
  <c r="W16" i="26" s="1"/>
  <c r="R16" i="26"/>
  <c r="S16" i="26" s="1"/>
  <c r="K16" i="26"/>
  <c r="J16" i="26"/>
  <c r="H16" i="26"/>
  <c r="I16" i="26" s="1"/>
  <c r="D16" i="26"/>
  <c r="E16" i="26" s="1"/>
  <c r="Y15" i="26"/>
  <c r="X15" i="26"/>
  <c r="V15" i="26"/>
  <c r="W15" i="26" s="1"/>
  <c r="R15" i="26"/>
  <c r="S15" i="26" s="1"/>
  <c r="K15" i="26"/>
  <c r="J15" i="26"/>
  <c r="H15" i="26"/>
  <c r="I15" i="26" s="1"/>
  <c r="D15" i="26"/>
  <c r="E15" i="26" s="1"/>
  <c r="Y14" i="26"/>
  <c r="X14" i="26"/>
  <c r="V14" i="26"/>
  <c r="W14" i="26" s="1"/>
  <c r="R14" i="26"/>
  <c r="S14" i="26" s="1"/>
  <c r="K14" i="26"/>
  <c r="J14" i="26"/>
  <c r="H14" i="26"/>
  <c r="I14" i="26" s="1"/>
  <c r="D14" i="26"/>
  <c r="E14" i="26" s="1"/>
  <c r="Y13" i="26"/>
  <c r="X13" i="26"/>
  <c r="V13" i="26"/>
  <c r="W13" i="26" s="1"/>
  <c r="R13" i="26"/>
  <c r="S13" i="26" s="1"/>
  <c r="K13" i="26"/>
  <c r="J13" i="26"/>
  <c r="H13" i="26"/>
  <c r="I13" i="26" s="1"/>
  <c r="D13" i="26"/>
  <c r="E13" i="26" s="1"/>
  <c r="Y12" i="26"/>
  <c r="X12" i="26"/>
  <c r="V12" i="26"/>
  <c r="W12" i="26" s="1"/>
  <c r="R12" i="26"/>
  <c r="S12" i="26" s="1"/>
  <c r="K12" i="26"/>
  <c r="J12" i="26"/>
  <c r="H12" i="26"/>
  <c r="I12" i="26" s="1"/>
  <c r="D12" i="26"/>
  <c r="E12" i="26" s="1"/>
  <c r="Y11" i="26"/>
  <c r="X11" i="26"/>
  <c r="V11" i="26"/>
  <c r="W11" i="26" s="1"/>
  <c r="R11" i="26"/>
  <c r="S11" i="26" s="1"/>
  <c r="K11" i="26"/>
  <c r="J11" i="26"/>
  <c r="H11" i="26"/>
  <c r="D11" i="26"/>
  <c r="E11" i="26" s="1"/>
  <c r="Y10" i="26"/>
  <c r="X10" i="26"/>
  <c r="V10" i="26"/>
  <c r="W10" i="26" s="1"/>
  <c r="R10" i="26"/>
  <c r="S10" i="26" s="1"/>
  <c r="K10" i="26"/>
  <c r="J10" i="26"/>
  <c r="H10" i="26"/>
  <c r="I10" i="26" s="1"/>
  <c r="D10" i="26"/>
  <c r="E10" i="26" s="1"/>
  <c r="Y9" i="26"/>
  <c r="X9" i="26"/>
  <c r="V9" i="26"/>
  <c r="W9" i="26" s="1"/>
  <c r="R9" i="26"/>
  <c r="S9" i="26" s="1"/>
  <c r="K9" i="26"/>
  <c r="J9" i="26"/>
  <c r="H9" i="26"/>
  <c r="I9" i="26" s="1"/>
  <c r="D9" i="26"/>
  <c r="E9" i="26" s="1"/>
  <c r="Y8" i="26"/>
  <c r="X8" i="26"/>
  <c r="V8" i="26"/>
  <c r="W8" i="26" s="1"/>
  <c r="R8" i="26"/>
  <c r="S8" i="26" s="1"/>
  <c r="K8" i="26"/>
  <c r="J8" i="26"/>
  <c r="H8" i="26"/>
  <c r="I8" i="26" s="1"/>
  <c r="D8" i="26"/>
  <c r="E8" i="26" s="1"/>
  <c r="Y7" i="26"/>
  <c r="X7" i="26"/>
  <c r="V7" i="26"/>
  <c r="W7" i="26" s="1"/>
  <c r="R7" i="26"/>
  <c r="S7" i="26" s="1"/>
  <c r="K7" i="26"/>
  <c r="J7" i="26"/>
  <c r="H7" i="26"/>
  <c r="I7" i="26" s="1"/>
  <c r="D7" i="26"/>
  <c r="E7" i="26" s="1"/>
  <c r="Y6" i="26"/>
  <c r="X6" i="26"/>
  <c r="V6" i="26"/>
  <c r="W6" i="26" s="1"/>
  <c r="R6" i="26"/>
  <c r="S6" i="26" s="1"/>
  <c r="K6" i="26"/>
  <c r="J6" i="26"/>
  <c r="H6" i="26"/>
  <c r="I6" i="26" s="1"/>
  <c r="D6" i="26"/>
  <c r="E6" i="26" s="1"/>
  <c r="Y5" i="26"/>
  <c r="X5" i="26"/>
  <c r="V5" i="26"/>
  <c r="W5" i="26" s="1"/>
  <c r="R5" i="26"/>
  <c r="S5" i="26" s="1"/>
  <c r="K5" i="26"/>
  <c r="J5" i="26"/>
  <c r="H5" i="26"/>
  <c r="D5" i="26"/>
  <c r="E5" i="26" s="1"/>
  <c r="Y59" i="25"/>
  <c r="X59" i="25"/>
  <c r="V59" i="25"/>
  <c r="W59" i="25" s="1"/>
  <c r="R59" i="25"/>
  <c r="S59" i="25" s="1"/>
  <c r="G59" i="25"/>
  <c r="F59" i="25"/>
  <c r="C59" i="25"/>
  <c r="B59" i="25"/>
  <c r="Y58" i="25"/>
  <c r="X58" i="25"/>
  <c r="V58" i="25"/>
  <c r="R58" i="25"/>
  <c r="S58" i="25" s="1"/>
  <c r="Y57" i="25"/>
  <c r="X57" i="25"/>
  <c r="V57" i="25"/>
  <c r="R57" i="25"/>
  <c r="S57" i="25" s="1"/>
  <c r="Y56" i="25"/>
  <c r="X56" i="25"/>
  <c r="V56" i="25"/>
  <c r="W56" i="25" s="1"/>
  <c r="R56" i="25"/>
  <c r="S56" i="25" s="1"/>
  <c r="Y55" i="25"/>
  <c r="X55" i="25"/>
  <c r="Z55" i="25" s="1"/>
  <c r="AA55" i="25" s="1"/>
  <c r="V55" i="25"/>
  <c r="W55" i="25" s="1"/>
  <c r="R55" i="25"/>
  <c r="S55" i="25" s="1"/>
  <c r="K55" i="25"/>
  <c r="J55" i="25"/>
  <c r="H55" i="25"/>
  <c r="I55" i="25" s="1"/>
  <c r="D55" i="25"/>
  <c r="E55" i="25" s="1"/>
  <c r="Y54" i="25"/>
  <c r="X54" i="25"/>
  <c r="V54" i="25"/>
  <c r="W54" i="25" s="1"/>
  <c r="R54" i="25"/>
  <c r="S54" i="25" s="1"/>
  <c r="K54" i="25"/>
  <c r="J54" i="25"/>
  <c r="H54" i="25"/>
  <c r="I54" i="25" s="1"/>
  <c r="D54" i="25"/>
  <c r="E54" i="25" s="1"/>
  <c r="Y53" i="25"/>
  <c r="X53" i="25"/>
  <c r="V53" i="25"/>
  <c r="W53" i="25" s="1"/>
  <c r="R53" i="25"/>
  <c r="S53" i="25" s="1"/>
  <c r="K53" i="25"/>
  <c r="J53" i="25"/>
  <c r="H53" i="25"/>
  <c r="I53" i="25" s="1"/>
  <c r="D53" i="25"/>
  <c r="E53" i="25" s="1"/>
  <c r="Y52" i="25"/>
  <c r="X52" i="25"/>
  <c r="V52" i="25"/>
  <c r="W52" i="25" s="1"/>
  <c r="R52" i="25"/>
  <c r="S52" i="25" s="1"/>
  <c r="K52" i="25"/>
  <c r="J52" i="25"/>
  <c r="H52" i="25"/>
  <c r="I52" i="25" s="1"/>
  <c r="D52" i="25"/>
  <c r="E52" i="25" s="1"/>
  <c r="Y51" i="25"/>
  <c r="X51" i="25"/>
  <c r="V51" i="25"/>
  <c r="W51" i="25" s="1"/>
  <c r="R51" i="25"/>
  <c r="S51" i="25" s="1"/>
  <c r="K51" i="25"/>
  <c r="J51" i="25"/>
  <c r="H51" i="25"/>
  <c r="I51" i="25" s="1"/>
  <c r="D51" i="25"/>
  <c r="E51" i="25" s="1"/>
  <c r="Y50" i="25"/>
  <c r="X50" i="25"/>
  <c r="V50" i="25"/>
  <c r="W50" i="25" s="1"/>
  <c r="R50" i="25"/>
  <c r="S50" i="25" s="1"/>
  <c r="K50" i="25"/>
  <c r="J50" i="25"/>
  <c r="H50" i="25"/>
  <c r="I50" i="25" s="1"/>
  <c r="D50" i="25"/>
  <c r="E50" i="25" s="1"/>
  <c r="Y49" i="25"/>
  <c r="X49" i="25"/>
  <c r="V49" i="25"/>
  <c r="W49" i="25" s="1"/>
  <c r="R49" i="25"/>
  <c r="S49" i="25" s="1"/>
  <c r="K49" i="25"/>
  <c r="J49" i="25"/>
  <c r="H49" i="25"/>
  <c r="I49" i="25" s="1"/>
  <c r="D49" i="25"/>
  <c r="E49" i="25" s="1"/>
  <c r="Y48" i="25"/>
  <c r="X48" i="25"/>
  <c r="V48" i="25"/>
  <c r="W48" i="25" s="1"/>
  <c r="R48" i="25"/>
  <c r="S48" i="25" s="1"/>
  <c r="K48" i="25"/>
  <c r="J48" i="25"/>
  <c r="H48" i="25"/>
  <c r="I48" i="25" s="1"/>
  <c r="D48" i="25"/>
  <c r="E48" i="25" s="1"/>
  <c r="Y47" i="25"/>
  <c r="X47" i="25"/>
  <c r="V47" i="25"/>
  <c r="W47" i="25" s="1"/>
  <c r="R47" i="25"/>
  <c r="S47" i="25" s="1"/>
  <c r="K47" i="25"/>
  <c r="J47" i="25"/>
  <c r="H47" i="25"/>
  <c r="I47" i="25" s="1"/>
  <c r="D47" i="25"/>
  <c r="E47" i="25" s="1"/>
  <c r="Y46" i="25"/>
  <c r="X46" i="25"/>
  <c r="V46" i="25"/>
  <c r="W46" i="25" s="1"/>
  <c r="R46" i="25"/>
  <c r="S46" i="25" s="1"/>
  <c r="K46" i="25"/>
  <c r="J46" i="25"/>
  <c r="H46" i="25"/>
  <c r="I46" i="25" s="1"/>
  <c r="D46" i="25"/>
  <c r="E46" i="25" s="1"/>
  <c r="Y45" i="25"/>
  <c r="X45" i="25"/>
  <c r="V45" i="25"/>
  <c r="W45" i="25" s="1"/>
  <c r="R45" i="25"/>
  <c r="S45" i="25" s="1"/>
  <c r="K45" i="25"/>
  <c r="J45" i="25"/>
  <c r="H45" i="25"/>
  <c r="D45" i="25"/>
  <c r="E45" i="25" s="1"/>
  <c r="Y44" i="25"/>
  <c r="X44" i="25"/>
  <c r="V44" i="25"/>
  <c r="W44" i="25" s="1"/>
  <c r="R44" i="25"/>
  <c r="S44" i="25" s="1"/>
  <c r="K44" i="25"/>
  <c r="J44" i="25"/>
  <c r="H44" i="25"/>
  <c r="I44" i="25" s="1"/>
  <c r="D44" i="25"/>
  <c r="E44" i="25" s="1"/>
  <c r="Y43" i="25"/>
  <c r="X43" i="25"/>
  <c r="V43" i="25"/>
  <c r="W43" i="25" s="1"/>
  <c r="R43" i="25"/>
  <c r="S43" i="25" s="1"/>
  <c r="K43" i="25"/>
  <c r="J43" i="25"/>
  <c r="H43" i="25"/>
  <c r="I43" i="25" s="1"/>
  <c r="D43" i="25"/>
  <c r="E43" i="25" s="1"/>
  <c r="Y42" i="25"/>
  <c r="X42" i="25"/>
  <c r="V42" i="25"/>
  <c r="W42" i="25" s="1"/>
  <c r="R42" i="25"/>
  <c r="S42" i="25" s="1"/>
  <c r="K42" i="25"/>
  <c r="J42" i="25"/>
  <c r="H42" i="25"/>
  <c r="I42" i="25" s="1"/>
  <c r="D42" i="25"/>
  <c r="E42" i="25" s="1"/>
  <c r="Y41" i="25"/>
  <c r="X41" i="25"/>
  <c r="V41" i="25"/>
  <c r="W41" i="25" s="1"/>
  <c r="R41" i="25"/>
  <c r="S41" i="25" s="1"/>
  <c r="K41" i="25"/>
  <c r="J41" i="25"/>
  <c r="H41" i="25"/>
  <c r="I41" i="25" s="1"/>
  <c r="D41" i="25"/>
  <c r="E41" i="25" s="1"/>
  <c r="Y40" i="25"/>
  <c r="X40" i="25"/>
  <c r="V40" i="25"/>
  <c r="W40" i="25" s="1"/>
  <c r="R40" i="25"/>
  <c r="S40" i="25" s="1"/>
  <c r="K40" i="25"/>
  <c r="J40" i="25"/>
  <c r="H40" i="25"/>
  <c r="I40" i="25" s="1"/>
  <c r="D40" i="25"/>
  <c r="E40" i="25" s="1"/>
  <c r="Y39" i="25"/>
  <c r="X39" i="25"/>
  <c r="V39" i="25"/>
  <c r="W39" i="25" s="1"/>
  <c r="R39" i="25"/>
  <c r="S39" i="25" s="1"/>
  <c r="K39" i="25"/>
  <c r="J39" i="25"/>
  <c r="H39" i="25"/>
  <c r="I39" i="25" s="1"/>
  <c r="D39" i="25"/>
  <c r="E39" i="25" s="1"/>
  <c r="Y38" i="25"/>
  <c r="X38" i="25"/>
  <c r="V38" i="25"/>
  <c r="W38" i="25" s="1"/>
  <c r="R38" i="25"/>
  <c r="S38" i="25" s="1"/>
  <c r="K38" i="25"/>
  <c r="J38" i="25"/>
  <c r="H38" i="25"/>
  <c r="I38" i="25" s="1"/>
  <c r="D38" i="25"/>
  <c r="E38" i="25" s="1"/>
  <c r="Y37" i="25"/>
  <c r="X37" i="25"/>
  <c r="V37" i="25"/>
  <c r="W37" i="25" s="1"/>
  <c r="R37" i="25"/>
  <c r="S37" i="25" s="1"/>
  <c r="K37" i="25"/>
  <c r="J37" i="25"/>
  <c r="H37" i="25"/>
  <c r="I37" i="25" s="1"/>
  <c r="D37" i="25"/>
  <c r="E37" i="25" s="1"/>
  <c r="Y36" i="25"/>
  <c r="X36" i="25"/>
  <c r="V36" i="25"/>
  <c r="W36" i="25" s="1"/>
  <c r="R36" i="25"/>
  <c r="S36" i="25" s="1"/>
  <c r="K36" i="25"/>
  <c r="J36" i="25"/>
  <c r="H36" i="25"/>
  <c r="I36" i="25" s="1"/>
  <c r="D36" i="25"/>
  <c r="E36" i="25" s="1"/>
  <c r="Y35" i="25"/>
  <c r="X35" i="25"/>
  <c r="V35" i="25"/>
  <c r="W35" i="25" s="1"/>
  <c r="R35" i="25"/>
  <c r="S35" i="25" s="1"/>
  <c r="K35" i="25"/>
  <c r="J35" i="25"/>
  <c r="H35" i="25"/>
  <c r="I35" i="25" s="1"/>
  <c r="D35" i="25"/>
  <c r="E35" i="25" s="1"/>
  <c r="Y34" i="25"/>
  <c r="X34" i="25"/>
  <c r="V34" i="25"/>
  <c r="W34" i="25" s="1"/>
  <c r="R34" i="25"/>
  <c r="S34" i="25" s="1"/>
  <c r="K34" i="25"/>
  <c r="J34" i="25"/>
  <c r="H34" i="25"/>
  <c r="I34" i="25" s="1"/>
  <c r="D34" i="25"/>
  <c r="E34" i="25" s="1"/>
  <c r="Y33" i="25"/>
  <c r="X33" i="25"/>
  <c r="V33" i="25"/>
  <c r="W33" i="25" s="1"/>
  <c r="R33" i="25"/>
  <c r="S33" i="25" s="1"/>
  <c r="K33" i="25"/>
  <c r="J33" i="25"/>
  <c r="H33" i="25"/>
  <c r="I33" i="25" s="1"/>
  <c r="D33" i="25"/>
  <c r="E33" i="25" s="1"/>
  <c r="Y32" i="25"/>
  <c r="X32" i="25"/>
  <c r="V32" i="25"/>
  <c r="W32" i="25" s="1"/>
  <c r="R32" i="25"/>
  <c r="S32" i="25" s="1"/>
  <c r="K32" i="25"/>
  <c r="J32" i="25"/>
  <c r="H32" i="25"/>
  <c r="I32" i="25" s="1"/>
  <c r="D32" i="25"/>
  <c r="E32" i="25" s="1"/>
  <c r="Y31" i="25"/>
  <c r="X31" i="25"/>
  <c r="V31" i="25"/>
  <c r="W31" i="25" s="1"/>
  <c r="R31" i="25"/>
  <c r="S31" i="25" s="1"/>
  <c r="K31" i="25"/>
  <c r="J31" i="25"/>
  <c r="H31" i="25"/>
  <c r="I31" i="25" s="1"/>
  <c r="D31" i="25"/>
  <c r="E31" i="25" s="1"/>
  <c r="Y30" i="25"/>
  <c r="X30" i="25"/>
  <c r="V30" i="25"/>
  <c r="W30" i="25" s="1"/>
  <c r="R30" i="25"/>
  <c r="S30" i="25" s="1"/>
  <c r="K30" i="25"/>
  <c r="J30" i="25"/>
  <c r="H30" i="25"/>
  <c r="I30" i="25" s="1"/>
  <c r="D30" i="25"/>
  <c r="E30" i="25" s="1"/>
  <c r="Y29" i="25"/>
  <c r="X29" i="25"/>
  <c r="V29" i="25"/>
  <c r="R29" i="25"/>
  <c r="K29" i="25"/>
  <c r="J29" i="25"/>
  <c r="H29" i="25"/>
  <c r="I29" i="25" s="1"/>
  <c r="D29" i="25"/>
  <c r="E29" i="25" s="1"/>
  <c r="Y28" i="25"/>
  <c r="X28" i="25"/>
  <c r="V28" i="25"/>
  <c r="W28" i="25" s="1"/>
  <c r="R28" i="25"/>
  <c r="S28" i="25" s="1"/>
  <c r="K28" i="25"/>
  <c r="J28" i="25"/>
  <c r="H28" i="25"/>
  <c r="I28" i="25" s="1"/>
  <c r="D28" i="25"/>
  <c r="E28" i="25" s="1"/>
  <c r="Y27" i="25"/>
  <c r="X27" i="25"/>
  <c r="V27" i="25"/>
  <c r="W27" i="25" s="1"/>
  <c r="R27" i="25"/>
  <c r="S27" i="25" s="1"/>
  <c r="K27" i="25"/>
  <c r="J27" i="25"/>
  <c r="H27" i="25"/>
  <c r="I27" i="25" s="1"/>
  <c r="D27" i="25"/>
  <c r="E27" i="25" s="1"/>
  <c r="Y26" i="25"/>
  <c r="X26" i="25"/>
  <c r="V26" i="25"/>
  <c r="W26" i="25" s="1"/>
  <c r="R26" i="25"/>
  <c r="S26" i="25" s="1"/>
  <c r="K26" i="25"/>
  <c r="J26" i="25"/>
  <c r="H26" i="25"/>
  <c r="I26" i="25" s="1"/>
  <c r="D26" i="25"/>
  <c r="E26" i="25" s="1"/>
  <c r="Y25" i="25"/>
  <c r="X25" i="25"/>
  <c r="V25" i="25"/>
  <c r="W25" i="25" s="1"/>
  <c r="R25" i="25"/>
  <c r="S25" i="25" s="1"/>
  <c r="K25" i="25"/>
  <c r="J25" i="25"/>
  <c r="H25" i="25"/>
  <c r="I25" i="25" s="1"/>
  <c r="D25" i="25"/>
  <c r="E25" i="25" s="1"/>
  <c r="Y24" i="25"/>
  <c r="X24" i="25"/>
  <c r="V24" i="25"/>
  <c r="W24" i="25" s="1"/>
  <c r="R24" i="25"/>
  <c r="S24" i="25" s="1"/>
  <c r="K24" i="25"/>
  <c r="J24" i="25"/>
  <c r="H24" i="25"/>
  <c r="I24" i="25" s="1"/>
  <c r="D24" i="25"/>
  <c r="E24" i="25" s="1"/>
  <c r="Y23" i="25"/>
  <c r="X23" i="25"/>
  <c r="V23" i="25"/>
  <c r="W23" i="25" s="1"/>
  <c r="R23" i="25"/>
  <c r="S23" i="25" s="1"/>
  <c r="K23" i="25"/>
  <c r="J23" i="25"/>
  <c r="H23" i="25"/>
  <c r="I23" i="25" s="1"/>
  <c r="D23" i="25"/>
  <c r="E23" i="25" s="1"/>
  <c r="Y22" i="25"/>
  <c r="X22" i="25"/>
  <c r="V22" i="25"/>
  <c r="W22" i="25" s="1"/>
  <c r="R22" i="25"/>
  <c r="S22" i="25" s="1"/>
  <c r="K22" i="25"/>
  <c r="J22" i="25"/>
  <c r="H22" i="25"/>
  <c r="I22" i="25" s="1"/>
  <c r="D22" i="25"/>
  <c r="E22" i="25" s="1"/>
  <c r="Y21" i="25"/>
  <c r="X21" i="25"/>
  <c r="V21" i="25"/>
  <c r="W21" i="25" s="1"/>
  <c r="R21" i="25"/>
  <c r="S21" i="25" s="1"/>
  <c r="K21" i="25"/>
  <c r="J21" i="25"/>
  <c r="H21" i="25"/>
  <c r="I21" i="25" s="1"/>
  <c r="D21" i="25"/>
  <c r="E21" i="25" s="1"/>
  <c r="Y20" i="25"/>
  <c r="X20" i="25"/>
  <c r="V20" i="25"/>
  <c r="W20" i="25" s="1"/>
  <c r="R20" i="25"/>
  <c r="S20" i="25" s="1"/>
  <c r="K20" i="25"/>
  <c r="J20" i="25"/>
  <c r="H20" i="25"/>
  <c r="I20" i="25" s="1"/>
  <c r="D20" i="25"/>
  <c r="E20" i="25" s="1"/>
  <c r="Y19" i="25"/>
  <c r="X19" i="25"/>
  <c r="V19" i="25"/>
  <c r="R19" i="25"/>
  <c r="S19" i="25" s="1"/>
  <c r="K19" i="25"/>
  <c r="J19" i="25"/>
  <c r="H19" i="25"/>
  <c r="I19" i="25" s="1"/>
  <c r="D19" i="25"/>
  <c r="E19" i="25" s="1"/>
  <c r="Y18" i="25"/>
  <c r="X18" i="25"/>
  <c r="V18" i="25"/>
  <c r="W18" i="25" s="1"/>
  <c r="R18" i="25"/>
  <c r="S18" i="25" s="1"/>
  <c r="K18" i="25"/>
  <c r="J18" i="25"/>
  <c r="H18" i="25"/>
  <c r="I18" i="25" s="1"/>
  <c r="D18" i="25"/>
  <c r="E18" i="25" s="1"/>
  <c r="Y17" i="25"/>
  <c r="X17" i="25"/>
  <c r="V17" i="25"/>
  <c r="W17" i="25" s="1"/>
  <c r="R17" i="25"/>
  <c r="S17" i="25" s="1"/>
  <c r="K17" i="25"/>
  <c r="J17" i="25"/>
  <c r="L65" i="25" s="1"/>
  <c r="H17" i="25"/>
  <c r="D17" i="25"/>
  <c r="Y16" i="25"/>
  <c r="X16" i="25"/>
  <c r="V16" i="25"/>
  <c r="W16" i="25" s="1"/>
  <c r="R16" i="25"/>
  <c r="S16" i="25" s="1"/>
  <c r="K16" i="25"/>
  <c r="J16" i="25"/>
  <c r="H16" i="25"/>
  <c r="I16" i="25" s="1"/>
  <c r="D16" i="25"/>
  <c r="E16" i="25" s="1"/>
  <c r="Y15" i="25"/>
  <c r="X15" i="25"/>
  <c r="V15" i="25"/>
  <c r="W15" i="25" s="1"/>
  <c r="R15" i="25"/>
  <c r="S15" i="25" s="1"/>
  <c r="K15" i="25"/>
  <c r="J15" i="25"/>
  <c r="H15" i="25"/>
  <c r="I15" i="25" s="1"/>
  <c r="D15" i="25"/>
  <c r="E15" i="25" s="1"/>
  <c r="Y14" i="25"/>
  <c r="X14" i="25"/>
  <c r="V14" i="25"/>
  <c r="W14" i="25" s="1"/>
  <c r="R14" i="25"/>
  <c r="S14" i="25" s="1"/>
  <c r="K14" i="25"/>
  <c r="J14" i="25"/>
  <c r="H14" i="25"/>
  <c r="I14" i="25" s="1"/>
  <c r="D14" i="25"/>
  <c r="E14" i="25" s="1"/>
  <c r="Y13" i="25"/>
  <c r="X13" i="25"/>
  <c r="V13" i="25"/>
  <c r="W13" i="25" s="1"/>
  <c r="R13" i="25"/>
  <c r="S13" i="25" s="1"/>
  <c r="K13" i="25"/>
  <c r="J13" i="25"/>
  <c r="H13" i="25"/>
  <c r="I13" i="25" s="1"/>
  <c r="D13" i="25"/>
  <c r="E13" i="25" s="1"/>
  <c r="Y12" i="25"/>
  <c r="X12" i="25"/>
  <c r="V12" i="25"/>
  <c r="W12" i="25" s="1"/>
  <c r="R12" i="25"/>
  <c r="S12" i="25" s="1"/>
  <c r="K12" i="25"/>
  <c r="J12" i="25"/>
  <c r="H12" i="25"/>
  <c r="I12" i="25" s="1"/>
  <c r="D12" i="25"/>
  <c r="E12" i="25" s="1"/>
  <c r="Y11" i="25"/>
  <c r="X11" i="25"/>
  <c r="V11" i="25"/>
  <c r="W11" i="25" s="1"/>
  <c r="R11" i="25"/>
  <c r="S11" i="25" s="1"/>
  <c r="K11" i="25"/>
  <c r="J11" i="25"/>
  <c r="H11" i="25"/>
  <c r="D11" i="25"/>
  <c r="Y10" i="25"/>
  <c r="X10" i="25"/>
  <c r="V10" i="25"/>
  <c r="W10" i="25" s="1"/>
  <c r="R10" i="25"/>
  <c r="S10" i="25" s="1"/>
  <c r="K10" i="25"/>
  <c r="J10" i="25"/>
  <c r="H10" i="25"/>
  <c r="I10" i="25" s="1"/>
  <c r="D10" i="25"/>
  <c r="E10" i="25" s="1"/>
  <c r="Y9" i="25"/>
  <c r="X9" i="25"/>
  <c r="V9" i="25"/>
  <c r="W9" i="25" s="1"/>
  <c r="R9" i="25"/>
  <c r="S9" i="25" s="1"/>
  <c r="K9" i="25"/>
  <c r="J9" i="25"/>
  <c r="H9" i="25"/>
  <c r="I9" i="25" s="1"/>
  <c r="D9" i="25"/>
  <c r="E9" i="25" s="1"/>
  <c r="Y8" i="25"/>
  <c r="X8" i="25"/>
  <c r="V8" i="25"/>
  <c r="W8" i="25" s="1"/>
  <c r="R8" i="25"/>
  <c r="S8" i="25" s="1"/>
  <c r="K8" i="25"/>
  <c r="J8" i="25"/>
  <c r="H8" i="25"/>
  <c r="I8" i="25" s="1"/>
  <c r="D8" i="25"/>
  <c r="E8" i="25" s="1"/>
  <c r="Y7" i="25"/>
  <c r="X7" i="25"/>
  <c r="V7" i="25"/>
  <c r="W7" i="25" s="1"/>
  <c r="R7" i="25"/>
  <c r="S7" i="25" s="1"/>
  <c r="K7" i="25"/>
  <c r="J7" i="25"/>
  <c r="H7" i="25"/>
  <c r="I7" i="25" s="1"/>
  <c r="D7" i="25"/>
  <c r="E7" i="25" s="1"/>
  <c r="Y6" i="25"/>
  <c r="X6" i="25"/>
  <c r="V6" i="25"/>
  <c r="W6" i="25" s="1"/>
  <c r="R6" i="25"/>
  <c r="S6" i="25" s="1"/>
  <c r="K6" i="25"/>
  <c r="J6" i="25"/>
  <c r="H6" i="25"/>
  <c r="I6" i="25" s="1"/>
  <c r="D6" i="25"/>
  <c r="E6" i="25" s="1"/>
  <c r="Y5" i="25"/>
  <c r="X5" i="25"/>
  <c r="V5" i="25"/>
  <c r="W5" i="25" s="1"/>
  <c r="R5" i="25"/>
  <c r="S5" i="25" s="1"/>
  <c r="K5" i="25"/>
  <c r="J5" i="25"/>
  <c r="H5" i="25"/>
  <c r="D5" i="25"/>
  <c r="Y59" i="24"/>
  <c r="X59" i="24"/>
  <c r="V59" i="24"/>
  <c r="W59" i="24" s="1"/>
  <c r="R59" i="24"/>
  <c r="S59" i="24" s="1"/>
  <c r="G59" i="24"/>
  <c r="F59" i="24"/>
  <c r="C59" i="24"/>
  <c r="B59" i="24"/>
  <c r="Y58" i="24"/>
  <c r="X58" i="24"/>
  <c r="V58" i="24"/>
  <c r="R58" i="24"/>
  <c r="S58" i="24" s="1"/>
  <c r="Y57" i="24"/>
  <c r="X57" i="24"/>
  <c r="V57" i="24"/>
  <c r="R57" i="24"/>
  <c r="S57" i="24" s="1"/>
  <c r="W57" i="24" s="1"/>
  <c r="Y56" i="24"/>
  <c r="X56" i="24"/>
  <c r="V56" i="24"/>
  <c r="W56" i="24" s="1"/>
  <c r="R56" i="24"/>
  <c r="S56" i="24" s="1"/>
  <c r="Y55" i="24"/>
  <c r="X55" i="24"/>
  <c r="V55" i="24"/>
  <c r="W55" i="24" s="1"/>
  <c r="R55" i="24"/>
  <c r="S55" i="24" s="1"/>
  <c r="K55" i="24"/>
  <c r="J55" i="24"/>
  <c r="H55" i="24"/>
  <c r="I55" i="24" s="1"/>
  <c r="D55" i="24"/>
  <c r="E55" i="24" s="1"/>
  <c r="Y54" i="24"/>
  <c r="X54" i="24"/>
  <c r="V54" i="24"/>
  <c r="W54" i="24" s="1"/>
  <c r="R54" i="24"/>
  <c r="S54" i="24" s="1"/>
  <c r="K54" i="24"/>
  <c r="J54" i="24"/>
  <c r="H54" i="24"/>
  <c r="I54" i="24" s="1"/>
  <c r="D54" i="24"/>
  <c r="E54" i="24" s="1"/>
  <c r="Y53" i="24"/>
  <c r="X53" i="24"/>
  <c r="V53" i="24"/>
  <c r="W53" i="24" s="1"/>
  <c r="R53" i="24"/>
  <c r="S53" i="24" s="1"/>
  <c r="K53" i="24"/>
  <c r="J53" i="24"/>
  <c r="H53" i="24"/>
  <c r="I53" i="24" s="1"/>
  <c r="D53" i="24"/>
  <c r="E53" i="24" s="1"/>
  <c r="Y52" i="24"/>
  <c r="X52" i="24"/>
  <c r="V52" i="24"/>
  <c r="W52" i="24" s="1"/>
  <c r="R52" i="24"/>
  <c r="S52" i="24" s="1"/>
  <c r="K52" i="24"/>
  <c r="J52" i="24"/>
  <c r="H52" i="24"/>
  <c r="I52" i="24" s="1"/>
  <c r="D52" i="24"/>
  <c r="E52" i="24" s="1"/>
  <c r="Y51" i="24"/>
  <c r="X51" i="24"/>
  <c r="V51" i="24"/>
  <c r="W51" i="24" s="1"/>
  <c r="R51" i="24"/>
  <c r="S51" i="24" s="1"/>
  <c r="K51" i="24"/>
  <c r="J51" i="24"/>
  <c r="H51" i="24"/>
  <c r="I51" i="24" s="1"/>
  <c r="D51" i="24"/>
  <c r="E51" i="24" s="1"/>
  <c r="Y50" i="24"/>
  <c r="X50" i="24"/>
  <c r="V50" i="24"/>
  <c r="W50" i="24" s="1"/>
  <c r="R50" i="24"/>
  <c r="S50" i="24" s="1"/>
  <c r="K50" i="24"/>
  <c r="J50" i="24"/>
  <c r="H50" i="24"/>
  <c r="I50" i="24" s="1"/>
  <c r="D50" i="24"/>
  <c r="E50" i="24" s="1"/>
  <c r="Y49" i="24"/>
  <c r="X49" i="24"/>
  <c r="V49" i="24"/>
  <c r="W49" i="24" s="1"/>
  <c r="R49" i="24"/>
  <c r="S49" i="24" s="1"/>
  <c r="K49" i="24"/>
  <c r="J49" i="24"/>
  <c r="H49" i="24"/>
  <c r="I49" i="24" s="1"/>
  <c r="D49" i="24"/>
  <c r="E49" i="24" s="1"/>
  <c r="Y48" i="24"/>
  <c r="X48" i="24"/>
  <c r="V48" i="24"/>
  <c r="W48" i="24" s="1"/>
  <c r="R48" i="24"/>
  <c r="S48" i="24" s="1"/>
  <c r="K48" i="24"/>
  <c r="J48" i="24"/>
  <c r="H48" i="24"/>
  <c r="I48" i="24" s="1"/>
  <c r="D48" i="24"/>
  <c r="E48" i="24" s="1"/>
  <c r="Y47" i="24"/>
  <c r="X47" i="24"/>
  <c r="V47" i="24"/>
  <c r="W47" i="24" s="1"/>
  <c r="R47" i="24"/>
  <c r="S47" i="24" s="1"/>
  <c r="K47" i="24"/>
  <c r="J47" i="24"/>
  <c r="H47" i="24"/>
  <c r="I47" i="24" s="1"/>
  <c r="D47" i="24"/>
  <c r="E47" i="24" s="1"/>
  <c r="Y46" i="24"/>
  <c r="X46" i="24"/>
  <c r="V46" i="24"/>
  <c r="W46" i="24" s="1"/>
  <c r="R46" i="24"/>
  <c r="S46" i="24" s="1"/>
  <c r="K46" i="24"/>
  <c r="J46" i="24"/>
  <c r="H46" i="24"/>
  <c r="I46" i="24" s="1"/>
  <c r="D46" i="24"/>
  <c r="E46" i="24" s="1"/>
  <c r="Y45" i="24"/>
  <c r="X45" i="24"/>
  <c r="V45" i="24"/>
  <c r="W45" i="24" s="1"/>
  <c r="R45" i="24"/>
  <c r="S45" i="24" s="1"/>
  <c r="K45" i="24"/>
  <c r="J45" i="24"/>
  <c r="H45" i="24"/>
  <c r="D45" i="24"/>
  <c r="Y44" i="24"/>
  <c r="X44" i="24"/>
  <c r="V44" i="24"/>
  <c r="W44" i="24" s="1"/>
  <c r="R44" i="24"/>
  <c r="S44" i="24" s="1"/>
  <c r="K44" i="24"/>
  <c r="J44" i="24"/>
  <c r="H44" i="24"/>
  <c r="I44" i="24" s="1"/>
  <c r="D44" i="24"/>
  <c r="E44" i="24" s="1"/>
  <c r="Y43" i="24"/>
  <c r="X43" i="24"/>
  <c r="V43" i="24"/>
  <c r="W43" i="24" s="1"/>
  <c r="R43" i="24"/>
  <c r="S43" i="24" s="1"/>
  <c r="K43" i="24"/>
  <c r="J43" i="24"/>
  <c r="H43" i="24"/>
  <c r="I43" i="24" s="1"/>
  <c r="D43" i="24"/>
  <c r="E43" i="24" s="1"/>
  <c r="Y42" i="24"/>
  <c r="X42" i="24"/>
  <c r="V42" i="24"/>
  <c r="W42" i="24" s="1"/>
  <c r="R42" i="24"/>
  <c r="S42" i="24" s="1"/>
  <c r="K42" i="24"/>
  <c r="J42" i="24"/>
  <c r="H42" i="24"/>
  <c r="I42" i="24" s="1"/>
  <c r="D42" i="24"/>
  <c r="E42" i="24" s="1"/>
  <c r="Y41" i="24"/>
  <c r="X41" i="24"/>
  <c r="V41" i="24"/>
  <c r="W41" i="24" s="1"/>
  <c r="R41" i="24"/>
  <c r="S41" i="24" s="1"/>
  <c r="K41" i="24"/>
  <c r="J41" i="24"/>
  <c r="H41" i="24"/>
  <c r="I41" i="24" s="1"/>
  <c r="D41" i="24"/>
  <c r="E41" i="24" s="1"/>
  <c r="Y40" i="24"/>
  <c r="X40" i="24"/>
  <c r="V40" i="24"/>
  <c r="W40" i="24" s="1"/>
  <c r="R40" i="24"/>
  <c r="S40" i="24" s="1"/>
  <c r="K40" i="24"/>
  <c r="J40" i="24"/>
  <c r="H40" i="24"/>
  <c r="I40" i="24" s="1"/>
  <c r="D40" i="24"/>
  <c r="E40" i="24" s="1"/>
  <c r="Y39" i="24"/>
  <c r="X39" i="24"/>
  <c r="V39" i="24"/>
  <c r="W39" i="24" s="1"/>
  <c r="R39" i="24"/>
  <c r="S39" i="24" s="1"/>
  <c r="K39" i="24"/>
  <c r="J39" i="24"/>
  <c r="H39" i="24"/>
  <c r="I39" i="24" s="1"/>
  <c r="D39" i="24"/>
  <c r="E39" i="24" s="1"/>
  <c r="Y38" i="24"/>
  <c r="X38" i="24"/>
  <c r="V38" i="24"/>
  <c r="W38" i="24" s="1"/>
  <c r="R38" i="24"/>
  <c r="S38" i="24" s="1"/>
  <c r="K38" i="24"/>
  <c r="J38" i="24"/>
  <c r="H38" i="24"/>
  <c r="I38" i="24" s="1"/>
  <c r="D38" i="24"/>
  <c r="E38" i="24" s="1"/>
  <c r="Y37" i="24"/>
  <c r="X37" i="24"/>
  <c r="V37" i="24"/>
  <c r="W37" i="24" s="1"/>
  <c r="R37" i="24"/>
  <c r="S37" i="24" s="1"/>
  <c r="K37" i="24"/>
  <c r="J37" i="24"/>
  <c r="H37" i="24"/>
  <c r="I37" i="24" s="1"/>
  <c r="D37" i="24"/>
  <c r="E37" i="24" s="1"/>
  <c r="Y36" i="24"/>
  <c r="X36" i="24"/>
  <c r="V36" i="24"/>
  <c r="W36" i="24" s="1"/>
  <c r="R36" i="24"/>
  <c r="S36" i="24" s="1"/>
  <c r="K36" i="24"/>
  <c r="J36" i="24"/>
  <c r="H36" i="24"/>
  <c r="I36" i="24" s="1"/>
  <c r="D36" i="24"/>
  <c r="E36" i="24" s="1"/>
  <c r="Y35" i="24"/>
  <c r="X35" i="24"/>
  <c r="V35" i="24"/>
  <c r="W35" i="24" s="1"/>
  <c r="R35" i="24"/>
  <c r="S35" i="24" s="1"/>
  <c r="K35" i="24"/>
  <c r="J35" i="24"/>
  <c r="H35" i="24"/>
  <c r="I35" i="24" s="1"/>
  <c r="D35" i="24"/>
  <c r="E35" i="24" s="1"/>
  <c r="Y34" i="24"/>
  <c r="X34" i="24"/>
  <c r="V34" i="24"/>
  <c r="W34" i="24" s="1"/>
  <c r="R34" i="24"/>
  <c r="S34" i="24" s="1"/>
  <c r="K34" i="24"/>
  <c r="J34" i="24"/>
  <c r="H34" i="24"/>
  <c r="I34" i="24" s="1"/>
  <c r="D34" i="24"/>
  <c r="E34" i="24" s="1"/>
  <c r="Y33" i="24"/>
  <c r="X33" i="24"/>
  <c r="V33" i="24"/>
  <c r="W33" i="24" s="1"/>
  <c r="R33" i="24"/>
  <c r="S33" i="24" s="1"/>
  <c r="K33" i="24"/>
  <c r="J33" i="24"/>
  <c r="H33" i="24"/>
  <c r="I33" i="24" s="1"/>
  <c r="D33" i="24"/>
  <c r="E33" i="24" s="1"/>
  <c r="Y32" i="24"/>
  <c r="X32" i="24"/>
  <c r="W32" i="24"/>
  <c r="R32" i="24"/>
  <c r="S32" i="24" s="1"/>
  <c r="K32" i="24"/>
  <c r="J32" i="24"/>
  <c r="H32" i="24"/>
  <c r="I32" i="24" s="1"/>
  <c r="D32" i="24"/>
  <c r="E32" i="24" s="1"/>
  <c r="Y31" i="24"/>
  <c r="X31" i="24"/>
  <c r="V31" i="24"/>
  <c r="W31" i="24" s="1"/>
  <c r="R31" i="24"/>
  <c r="S31" i="24" s="1"/>
  <c r="K31" i="24"/>
  <c r="J31" i="24"/>
  <c r="H31" i="24"/>
  <c r="I31" i="24" s="1"/>
  <c r="D31" i="24"/>
  <c r="E31" i="24" s="1"/>
  <c r="Y30" i="24"/>
  <c r="X30" i="24"/>
  <c r="V30" i="24"/>
  <c r="W30" i="24" s="1"/>
  <c r="R30" i="24"/>
  <c r="S30" i="24" s="1"/>
  <c r="K30" i="24"/>
  <c r="J30" i="24"/>
  <c r="H30" i="24"/>
  <c r="I30" i="24" s="1"/>
  <c r="D30" i="24"/>
  <c r="E30" i="24" s="1"/>
  <c r="Y29" i="24"/>
  <c r="X29" i="24"/>
  <c r="V29" i="24"/>
  <c r="R29" i="24"/>
  <c r="K29" i="24"/>
  <c r="J29" i="24"/>
  <c r="H29" i="24"/>
  <c r="I29" i="24" s="1"/>
  <c r="D29" i="24"/>
  <c r="E29" i="24" s="1"/>
  <c r="Y28" i="24"/>
  <c r="X28" i="24"/>
  <c r="V28" i="24"/>
  <c r="W28" i="24" s="1"/>
  <c r="R28" i="24"/>
  <c r="S28" i="24" s="1"/>
  <c r="K28" i="24"/>
  <c r="J28" i="24"/>
  <c r="H28" i="24"/>
  <c r="I28" i="24" s="1"/>
  <c r="D28" i="24"/>
  <c r="E28" i="24" s="1"/>
  <c r="Y27" i="24"/>
  <c r="X27" i="24"/>
  <c r="V27" i="24"/>
  <c r="W27" i="24" s="1"/>
  <c r="R27" i="24"/>
  <c r="S27" i="24" s="1"/>
  <c r="K27" i="24"/>
  <c r="J27" i="24"/>
  <c r="H27" i="24"/>
  <c r="I27" i="24" s="1"/>
  <c r="D27" i="24"/>
  <c r="E27" i="24" s="1"/>
  <c r="Y26" i="24"/>
  <c r="X26" i="24"/>
  <c r="V26" i="24"/>
  <c r="W26" i="24" s="1"/>
  <c r="R26" i="24"/>
  <c r="S26" i="24" s="1"/>
  <c r="K26" i="24"/>
  <c r="J26" i="24"/>
  <c r="H26" i="24"/>
  <c r="I26" i="24" s="1"/>
  <c r="D26" i="24"/>
  <c r="E26" i="24" s="1"/>
  <c r="Y25" i="24"/>
  <c r="X25" i="24"/>
  <c r="V25" i="24"/>
  <c r="W25" i="24" s="1"/>
  <c r="R25" i="24"/>
  <c r="S25" i="24" s="1"/>
  <c r="K25" i="24"/>
  <c r="J25" i="24"/>
  <c r="H25" i="24"/>
  <c r="I25" i="24" s="1"/>
  <c r="D25" i="24"/>
  <c r="E25" i="24" s="1"/>
  <c r="Y24" i="24"/>
  <c r="X24" i="24"/>
  <c r="V24" i="24"/>
  <c r="W24" i="24" s="1"/>
  <c r="R24" i="24"/>
  <c r="S24" i="24" s="1"/>
  <c r="K24" i="24"/>
  <c r="J24" i="24"/>
  <c r="H24" i="24"/>
  <c r="I24" i="24" s="1"/>
  <c r="D24" i="24"/>
  <c r="E24" i="24" s="1"/>
  <c r="Y23" i="24"/>
  <c r="X23" i="24"/>
  <c r="V23" i="24"/>
  <c r="W23" i="24" s="1"/>
  <c r="R23" i="24"/>
  <c r="S23" i="24" s="1"/>
  <c r="K23" i="24"/>
  <c r="J23" i="24"/>
  <c r="H23" i="24"/>
  <c r="I23" i="24" s="1"/>
  <c r="D23" i="24"/>
  <c r="E23" i="24" s="1"/>
  <c r="Y22" i="24"/>
  <c r="X22" i="24"/>
  <c r="V22" i="24"/>
  <c r="W22" i="24" s="1"/>
  <c r="R22" i="24"/>
  <c r="S22" i="24" s="1"/>
  <c r="K22" i="24"/>
  <c r="J22" i="24"/>
  <c r="H22" i="24"/>
  <c r="I22" i="24" s="1"/>
  <c r="D22" i="24"/>
  <c r="E22" i="24" s="1"/>
  <c r="Y21" i="24"/>
  <c r="X21" i="24"/>
  <c r="V21" i="24"/>
  <c r="W21" i="24" s="1"/>
  <c r="R21" i="24"/>
  <c r="S21" i="24" s="1"/>
  <c r="K21" i="24"/>
  <c r="J21" i="24"/>
  <c r="H21" i="24"/>
  <c r="I21" i="24" s="1"/>
  <c r="D21" i="24"/>
  <c r="E21" i="24" s="1"/>
  <c r="Y20" i="24"/>
  <c r="X20" i="24"/>
  <c r="V20" i="24"/>
  <c r="W20" i="24" s="1"/>
  <c r="R20" i="24"/>
  <c r="S20" i="24" s="1"/>
  <c r="K20" i="24"/>
  <c r="J20" i="24"/>
  <c r="H20" i="24"/>
  <c r="I20" i="24" s="1"/>
  <c r="D20" i="24"/>
  <c r="E20" i="24" s="1"/>
  <c r="Y19" i="24"/>
  <c r="X19" i="24"/>
  <c r="V19" i="24"/>
  <c r="R19" i="24"/>
  <c r="K19" i="24"/>
  <c r="J19" i="24"/>
  <c r="H19" i="24"/>
  <c r="I19" i="24" s="1"/>
  <c r="D19" i="24"/>
  <c r="E19" i="24" s="1"/>
  <c r="Y18" i="24"/>
  <c r="X18" i="24"/>
  <c r="V18" i="24"/>
  <c r="W18" i="24" s="1"/>
  <c r="R18" i="24"/>
  <c r="S18" i="24" s="1"/>
  <c r="K18" i="24"/>
  <c r="J18" i="24"/>
  <c r="H18" i="24"/>
  <c r="I18" i="24" s="1"/>
  <c r="D18" i="24"/>
  <c r="E18" i="24" s="1"/>
  <c r="Y17" i="24"/>
  <c r="X17" i="24"/>
  <c r="V17" i="24"/>
  <c r="W17" i="24" s="1"/>
  <c r="R17" i="24"/>
  <c r="S17" i="24" s="1"/>
  <c r="K17" i="24"/>
  <c r="J17" i="24"/>
  <c r="H17" i="24"/>
  <c r="D17" i="24"/>
  <c r="Y16" i="24"/>
  <c r="X16" i="24"/>
  <c r="V16" i="24"/>
  <c r="W16" i="24" s="1"/>
  <c r="R16" i="24"/>
  <c r="S16" i="24" s="1"/>
  <c r="K16" i="24"/>
  <c r="J16" i="24"/>
  <c r="H16" i="24"/>
  <c r="I16" i="24" s="1"/>
  <c r="D16" i="24"/>
  <c r="E16" i="24" s="1"/>
  <c r="Y15" i="24"/>
  <c r="X15" i="24"/>
  <c r="V15" i="24"/>
  <c r="W15" i="24" s="1"/>
  <c r="R15" i="24"/>
  <c r="S15" i="24" s="1"/>
  <c r="K15" i="24"/>
  <c r="J15" i="24"/>
  <c r="H15" i="24"/>
  <c r="I15" i="24" s="1"/>
  <c r="D15" i="24"/>
  <c r="E15" i="24" s="1"/>
  <c r="Y14" i="24"/>
  <c r="X14" i="24"/>
  <c r="V14" i="24"/>
  <c r="W14" i="24" s="1"/>
  <c r="R14" i="24"/>
  <c r="S14" i="24" s="1"/>
  <c r="K14" i="24"/>
  <c r="J14" i="24"/>
  <c r="H14" i="24"/>
  <c r="I14" i="24" s="1"/>
  <c r="D14" i="24"/>
  <c r="E14" i="24" s="1"/>
  <c r="Y13" i="24"/>
  <c r="X13" i="24"/>
  <c r="V13" i="24"/>
  <c r="W13" i="24" s="1"/>
  <c r="R13" i="24"/>
  <c r="S13" i="24" s="1"/>
  <c r="K13" i="24"/>
  <c r="J13" i="24"/>
  <c r="H13" i="24"/>
  <c r="I13" i="24" s="1"/>
  <c r="D13" i="24"/>
  <c r="E13" i="24" s="1"/>
  <c r="Y12" i="24"/>
  <c r="X12" i="24"/>
  <c r="V12" i="24"/>
  <c r="W12" i="24" s="1"/>
  <c r="R12" i="24"/>
  <c r="S12" i="24" s="1"/>
  <c r="K12" i="24"/>
  <c r="J12" i="24"/>
  <c r="H12" i="24"/>
  <c r="I12" i="24" s="1"/>
  <c r="D12" i="24"/>
  <c r="E12" i="24" s="1"/>
  <c r="Y11" i="24"/>
  <c r="X11" i="24"/>
  <c r="V11" i="24"/>
  <c r="W11" i="24" s="1"/>
  <c r="R11" i="24"/>
  <c r="S11" i="24" s="1"/>
  <c r="K11" i="24"/>
  <c r="J11" i="24"/>
  <c r="H11" i="24"/>
  <c r="D11" i="24"/>
  <c r="Y10" i="24"/>
  <c r="X10" i="24"/>
  <c r="V10" i="24"/>
  <c r="W10" i="24" s="1"/>
  <c r="R10" i="24"/>
  <c r="S10" i="24" s="1"/>
  <c r="K10" i="24"/>
  <c r="J10" i="24"/>
  <c r="H10" i="24"/>
  <c r="I10" i="24" s="1"/>
  <c r="D10" i="24"/>
  <c r="E10" i="24" s="1"/>
  <c r="Y9" i="24"/>
  <c r="X9" i="24"/>
  <c r="V9" i="24"/>
  <c r="W9" i="24" s="1"/>
  <c r="R9" i="24"/>
  <c r="S9" i="24" s="1"/>
  <c r="K9" i="24"/>
  <c r="J9" i="24"/>
  <c r="H9" i="24"/>
  <c r="I9" i="24" s="1"/>
  <c r="D9" i="24"/>
  <c r="E9" i="24" s="1"/>
  <c r="Y8" i="24"/>
  <c r="X8" i="24"/>
  <c r="V8" i="24"/>
  <c r="W8" i="24" s="1"/>
  <c r="R8" i="24"/>
  <c r="S8" i="24" s="1"/>
  <c r="K8" i="24"/>
  <c r="J8" i="24"/>
  <c r="H8" i="24"/>
  <c r="I8" i="24" s="1"/>
  <c r="D8" i="24"/>
  <c r="E8" i="24" s="1"/>
  <c r="Y7" i="24"/>
  <c r="X7" i="24"/>
  <c r="V7" i="24"/>
  <c r="W7" i="24" s="1"/>
  <c r="R7" i="24"/>
  <c r="S7" i="24" s="1"/>
  <c r="K7" i="24"/>
  <c r="J7" i="24"/>
  <c r="H7" i="24"/>
  <c r="I7" i="24" s="1"/>
  <c r="D7" i="24"/>
  <c r="E7" i="24" s="1"/>
  <c r="Y6" i="24"/>
  <c r="X6" i="24"/>
  <c r="V6" i="24"/>
  <c r="W6" i="24" s="1"/>
  <c r="R6" i="24"/>
  <c r="S6" i="24" s="1"/>
  <c r="K6" i="24"/>
  <c r="J6" i="24"/>
  <c r="H6" i="24"/>
  <c r="I6" i="24" s="1"/>
  <c r="D6" i="24"/>
  <c r="E6" i="24" s="1"/>
  <c r="Y5" i="24"/>
  <c r="X5" i="24"/>
  <c r="V5" i="24"/>
  <c r="W5" i="24" s="1"/>
  <c r="R5" i="24"/>
  <c r="S5" i="24" s="1"/>
  <c r="K5" i="24"/>
  <c r="J5" i="24"/>
  <c r="H5" i="24"/>
  <c r="D5" i="24"/>
  <c r="X1" i="24"/>
  <c r="Y59" i="23"/>
  <c r="X59" i="23"/>
  <c r="V59" i="23"/>
  <c r="W59" i="23" s="1"/>
  <c r="R59" i="23"/>
  <c r="S59" i="23" s="1"/>
  <c r="G59" i="23"/>
  <c r="F59" i="23"/>
  <c r="C59" i="23"/>
  <c r="B59" i="23"/>
  <c r="Y58" i="23"/>
  <c r="X58" i="23"/>
  <c r="V58" i="23"/>
  <c r="R58" i="23"/>
  <c r="S58" i="23" s="1"/>
  <c r="Y57" i="23"/>
  <c r="X57" i="23"/>
  <c r="V57" i="23"/>
  <c r="R57" i="23"/>
  <c r="S57" i="23" s="1"/>
  <c r="Y56" i="23"/>
  <c r="X56" i="23"/>
  <c r="V56" i="23"/>
  <c r="W56" i="23" s="1"/>
  <c r="R56" i="23"/>
  <c r="S56" i="23" s="1"/>
  <c r="Y55" i="23"/>
  <c r="X55" i="23"/>
  <c r="V55" i="23"/>
  <c r="W55" i="23" s="1"/>
  <c r="R55" i="23"/>
  <c r="S55" i="23" s="1"/>
  <c r="K55" i="23"/>
  <c r="J55" i="23"/>
  <c r="H55" i="23"/>
  <c r="I55" i="23" s="1"/>
  <c r="D55" i="23"/>
  <c r="E55" i="23" s="1"/>
  <c r="Y54" i="23"/>
  <c r="X54" i="23"/>
  <c r="V54" i="23"/>
  <c r="W54" i="23" s="1"/>
  <c r="R54" i="23"/>
  <c r="S54" i="23" s="1"/>
  <c r="K54" i="23"/>
  <c r="J54" i="23"/>
  <c r="H54" i="23"/>
  <c r="I54" i="23" s="1"/>
  <c r="D54" i="23"/>
  <c r="E54" i="23" s="1"/>
  <c r="Y53" i="23"/>
  <c r="X53" i="23"/>
  <c r="V53" i="23"/>
  <c r="W53" i="23" s="1"/>
  <c r="R53" i="23"/>
  <c r="S53" i="23" s="1"/>
  <c r="K53" i="23"/>
  <c r="J53" i="23"/>
  <c r="H53" i="23"/>
  <c r="I53" i="23" s="1"/>
  <c r="D53" i="23"/>
  <c r="E53" i="23" s="1"/>
  <c r="Y52" i="23"/>
  <c r="X52" i="23"/>
  <c r="V52" i="23"/>
  <c r="W52" i="23" s="1"/>
  <c r="R52" i="23"/>
  <c r="S52" i="23" s="1"/>
  <c r="K52" i="23"/>
  <c r="J52" i="23"/>
  <c r="H52" i="23"/>
  <c r="I52" i="23" s="1"/>
  <c r="D52" i="23"/>
  <c r="E52" i="23" s="1"/>
  <c r="Y51" i="23"/>
  <c r="X51" i="23"/>
  <c r="V51" i="23"/>
  <c r="W51" i="23" s="1"/>
  <c r="R51" i="23"/>
  <c r="S51" i="23" s="1"/>
  <c r="K51" i="23"/>
  <c r="J51" i="23"/>
  <c r="H51" i="23"/>
  <c r="I51" i="23" s="1"/>
  <c r="D51" i="23"/>
  <c r="E51" i="23" s="1"/>
  <c r="Y50" i="23"/>
  <c r="X50" i="23"/>
  <c r="V50" i="23"/>
  <c r="W50" i="23" s="1"/>
  <c r="R50" i="23"/>
  <c r="S50" i="23" s="1"/>
  <c r="K50" i="23"/>
  <c r="J50" i="23"/>
  <c r="H50" i="23"/>
  <c r="I50" i="23" s="1"/>
  <c r="D50" i="23"/>
  <c r="E50" i="23" s="1"/>
  <c r="Y49" i="23"/>
  <c r="X49" i="23"/>
  <c r="V49" i="23"/>
  <c r="W49" i="23" s="1"/>
  <c r="R49" i="23"/>
  <c r="S49" i="23" s="1"/>
  <c r="K49" i="23"/>
  <c r="J49" i="23"/>
  <c r="H49" i="23"/>
  <c r="I49" i="23" s="1"/>
  <c r="D49" i="23"/>
  <c r="E49" i="23" s="1"/>
  <c r="Y48" i="23"/>
  <c r="X48" i="23"/>
  <c r="V48" i="23"/>
  <c r="W48" i="23" s="1"/>
  <c r="R48" i="23"/>
  <c r="S48" i="23" s="1"/>
  <c r="K48" i="23"/>
  <c r="J48" i="23"/>
  <c r="H48" i="23"/>
  <c r="I48" i="23" s="1"/>
  <c r="D48" i="23"/>
  <c r="E48" i="23" s="1"/>
  <c r="Y47" i="23"/>
  <c r="X47" i="23"/>
  <c r="V47" i="23"/>
  <c r="W47" i="23" s="1"/>
  <c r="R47" i="23"/>
  <c r="S47" i="23" s="1"/>
  <c r="K47" i="23"/>
  <c r="J47" i="23"/>
  <c r="H47" i="23"/>
  <c r="I47" i="23" s="1"/>
  <c r="D47" i="23"/>
  <c r="E47" i="23" s="1"/>
  <c r="Y46" i="23"/>
  <c r="X46" i="23"/>
  <c r="V46" i="23"/>
  <c r="W46" i="23" s="1"/>
  <c r="R46" i="23"/>
  <c r="S46" i="23" s="1"/>
  <c r="K46" i="23"/>
  <c r="J46" i="23"/>
  <c r="H46" i="23"/>
  <c r="I46" i="23" s="1"/>
  <c r="D46" i="23"/>
  <c r="E46" i="23" s="1"/>
  <c r="Y45" i="23"/>
  <c r="X45" i="23"/>
  <c r="V45" i="23"/>
  <c r="W45" i="23" s="1"/>
  <c r="R45" i="23"/>
  <c r="S45" i="23" s="1"/>
  <c r="K45" i="23"/>
  <c r="J45" i="23"/>
  <c r="H45" i="23"/>
  <c r="D45" i="23"/>
  <c r="Y44" i="23"/>
  <c r="X44" i="23"/>
  <c r="V44" i="23"/>
  <c r="W44" i="23" s="1"/>
  <c r="R44" i="23"/>
  <c r="S44" i="23" s="1"/>
  <c r="K44" i="23"/>
  <c r="J44" i="23"/>
  <c r="H44" i="23"/>
  <c r="I44" i="23" s="1"/>
  <c r="D44" i="23"/>
  <c r="E44" i="23" s="1"/>
  <c r="Y43" i="23"/>
  <c r="X43" i="23"/>
  <c r="V43" i="23"/>
  <c r="W43" i="23" s="1"/>
  <c r="R43" i="23"/>
  <c r="S43" i="23" s="1"/>
  <c r="K43" i="23"/>
  <c r="J43" i="23"/>
  <c r="H43" i="23"/>
  <c r="I43" i="23" s="1"/>
  <c r="D43" i="23"/>
  <c r="E43" i="23" s="1"/>
  <c r="Y42" i="23"/>
  <c r="X42" i="23"/>
  <c r="V42" i="23"/>
  <c r="W42" i="23" s="1"/>
  <c r="R42" i="23"/>
  <c r="S42" i="23" s="1"/>
  <c r="K42" i="23"/>
  <c r="J42" i="23"/>
  <c r="H42" i="23"/>
  <c r="I42" i="23" s="1"/>
  <c r="D42" i="23"/>
  <c r="E42" i="23" s="1"/>
  <c r="Y41" i="23"/>
  <c r="X41" i="23"/>
  <c r="V41" i="23"/>
  <c r="W41" i="23" s="1"/>
  <c r="R41" i="23"/>
  <c r="S41" i="23" s="1"/>
  <c r="K41" i="23"/>
  <c r="J41" i="23"/>
  <c r="H41" i="23"/>
  <c r="I41" i="23" s="1"/>
  <c r="D41" i="23"/>
  <c r="E41" i="23" s="1"/>
  <c r="Y40" i="23"/>
  <c r="X40" i="23"/>
  <c r="V40" i="23"/>
  <c r="W40" i="23" s="1"/>
  <c r="R40" i="23"/>
  <c r="S40" i="23" s="1"/>
  <c r="K40" i="23"/>
  <c r="J40" i="23"/>
  <c r="H40" i="23"/>
  <c r="I40" i="23" s="1"/>
  <c r="D40" i="23"/>
  <c r="E40" i="23" s="1"/>
  <c r="Y39" i="23"/>
  <c r="X39" i="23"/>
  <c r="V39" i="23"/>
  <c r="W39" i="23" s="1"/>
  <c r="R39" i="23"/>
  <c r="S39" i="23" s="1"/>
  <c r="K39" i="23"/>
  <c r="J39" i="23"/>
  <c r="H39" i="23"/>
  <c r="I39" i="23" s="1"/>
  <c r="D39" i="23"/>
  <c r="E39" i="23" s="1"/>
  <c r="Y38" i="23"/>
  <c r="X38" i="23"/>
  <c r="V38" i="23"/>
  <c r="W38" i="23" s="1"/>
  <c r="R38" i="23"/>
  <c r="S38" i="23" s="1"/>
  <c r="K38" i="23"/>
  <c r="J38" i="23"/>
  <c r="H38" i="23"/>
  <c r="I38" i="23" s="1"/>
  <c r="D38" i="23"/>
  <c r="E38" i="23" s="1"/>
  <c r="Y37" i="23"/>
  <c r="X37" i="23"/>
  <c r="V37" i="23"/>
  <c r="W37" i="23" s="1"/>
  <c r="R37" i="23"/>
  <c r="S37" i="23" s="1"/>
  <c r="K37" i="23"/>
  <c r="J37" i="23"/>
  <c r="H37" i="23"/>
  <c r="I37" i="23" s="1"/>
  <c r="D37" i="23"/>
  <c r="E37" i="23" s="1"/>
  <c r="Y36" i="23"/>
  <c r="X36" i="23"/>
  <c r="V36" i="23"/>
  <c r="W36" i="23" s="1"/>
  <c r="R36" i="23"/>
  <c r="S36" i="23" s="1"/>
  <c r="K36" i="23"/>
  <c r="J36" i="23"/>
  <c r="H36" i="23"/>
  <c r="I36" i="23" s="1"/>
  <c r="D36" i="23"/>
  <c r="E36" i="23" s="1"/>
  <c r="Y35" i="23"/>
  <c r="X35" i="23"/>
  <c r="V35" i="23"/>
  <c r="W35" i="23" s="1"/>
  <c r="R35" i="23"/>
  <c r="S35" i="23" s="1"/>
  <c r="K35" i="23"/>
  <c r="J35" i="23"/>
  <c r="H35" i="23"/>
  <c r="I35" i="23" s="1"/>
  <c r="D35" i="23"/>
  <c r="E35" i="23" s="1"/>
  <c r="Y34" i="23"/>
  <c r="X34" i="23"/>
  <c r="V34" i="23"/>
  <c r="W34" i="23" s="1"/>
  <c r="R34" i="23"/>
  <c r="S34" i="23" s="1"/>
  <c r="K34" i="23"/>
  <c r="J34" i="23"/>
  <c r="H34" i="23"/>
  <c r="I34" i="23" s="1"/>
  <c r="D34" i="23"/>
  <c r="E34" i="23" s="1"/>
  <c r="Y33" i="23"/>
  <c r="X33" i="23"/>
  <c r="V33" i="23"/>
  <c r="W33" i="23" s="1"/>
  <c r="R33" i="23"/>
  <c r="S33" i="23" s="1"/>
  <c r="K33" i="23"/>
  <c r="J33" i="23"/>
  <c r="H33" i="23"/>
  <c r="I33" i="23" s="1"/>
  <c r="D33" i="23"/>
  <c r="E33" i="23" s="1"/>
  <c r="Y32" i="23"/>
  <c r="X32" i="23"/>
  <c r="V32" i="23"/>
  <c r="W32" i="23" s="1"/>
  <c r="R32" i="23"/>
  <c r="S32" i="23" s="1"/>
  <c r="K32" i="23"/>
  <c r="J32" i="23"/>
  <c r="H32" i="23"/>
  <c r="I32" i="23" s="1"/>
  <c r="D32" i="23"/>
  <c r="E32" i="23" s="1"/>
  <c r="Y31" i="23"/>
  <c r="X31" i="23"/>
  <c r="V31" i="23"/>
  <c r="W31" i="23" s="1"/>
  <c r="R31" i="23"/>
  <c r="S31" i="23" s="1"/>
  <c r="K31" i="23"/>
  <c r="J31" i="23"/>
  <c r="H31" i="23"/>
  <c r="I31" i="23" s="1"/>
  <c r="D31" i="23"/>
  <c r="E31" i="23" s="1"/>
  <c r="Y30" i="23"/>
  <c r="X30" i="23"/>
  <c r="V30" i="23"/>
  <c r="W30" i="23" s="1"/>
  <c r="R30" i="23"/>
  <c r="S30" i="23" s="1"/>
  <c r="K30" i="23"/>
  <c r="J30" i="23"/>
  <c r="H30" i="23"/>
  <c r="I30" i="23" s="1"/>
  <c r="D30" i="23"/>
  <c r="E30" i="23" s="1"/>
  <c r="Y29" i="23"/>
  <c r="X29" i="23"/>
  <c r="V29" i="23"/>
  <c r="R29" i="23"/>
  <c r="K29" i="23"/>
  <c r="J29" i="23"/>
  <c r="H29" i="23"/>
  <c r="I29" i="23" s="1"/>
  <c r="D29" i="23"/>
  <c r="E29" i="23" s="1"/>
  <c r="Y28" i="23"/>
  <c r="X28" i="23"/>
  <c r="V28" i="23"/>
  <c r="W28" i="23" s="1"/>
  <c r="R28" i="23"/>
  <c r="S28" i="23" s="1"/>
  <c r="K28" i="23"/>
  <c r="J28" i="23"/>
  <c r="H28" i="23"/>
  <c r="I28" i="23" s="1"/>
  <c r="D28" i="23"/>
  <c r="E28" i="23" s="1"/>
  <c r="Y27" i="23"/>
  <c r="X27" i="23"/>
  <c r="V27" i="23"/>
  <c r="W27" i="23" s="1"/>
  <c r="R27" i="23"/>
  <c r="S27" i="23" s="1"/>
  <c r="K27" i="23"/>
  <c r="J27" i="23"/>
  <c r="H27" i="23"/>
  <c r="I27" i="23" s="1"/>
  <c r="D27" i="23"/>
  <c r="E27" i="23" s="1"/>
  <c r="Y26" i="23"/>
  <c r="X26" i="23"/>
  <c r="V26" i="23"/>
  <c r="W26" i="23" s="1"/>
  <c r="R26" i="23"/>
  <c r="S26" i="23" s="1"/>
  <c r="K26" i="23"/>
  <c r="J26" i="23"/>
  <c r="H26" i="23"/>
  <c r="I26" i="23" s="1"/>
  <c r="D26" i="23"/>
  <c r="E26" i="23" s="1"/>
  <c r="Y25" i="23"/>
  <c r="X25" i="23"/>
  <c r="V25" i="23"/>
  <c r="W25" i="23" s="1"/>
  <c r="R25" i="23"/>
  <c r="S25" i="23" s="1"/>
  <c r="K25" i="23"/>
  <c r="J25" i="23"/>
  <c r="H25" i="23"/>
  <c r="I25" i="23" s="1"/>
  <c r="D25" i="23"/>
  <c r="E25" i="23" s="1"/>
  <c r="Y24" i="23"/>
  <c r="X24" i="23"/>
  <c r="V24" i="23"/>
  <c r="W24" i="23" s="1"/>
  <c r="R24" i="23"/>
  <c r="S24" i="23" s="1"/>
  <c r="K24" i="23"/>
  <c r="J24" i="23"/>
  <c r="H24" i="23"/>
  <c r="I24" i="23" s="1"/>
  <c r="D24" i="23"/>
  <c r="E24" i="23" s="1"/>
  <c r="Y23" i="23"/>
  <c r="X23" i="23"/>
  <c r="V23" i="23"/>
  <c r="W23" i="23" s="1"/>
  <c r="R23" i="23"/>
  <c r="S23" i="23" s="1"/>
  <c r="K23" i="23"/>
  <c r="J23" i="23"/>
  <c r="H23" i="23"/>
  <c r="I23" i="23" s="1"/>
  <c r="D23" i="23"/>
  <c r="E23" i="23" s="1"/>
  <c r="Y22" i="23"/>
  <c r="X22" i="23"/>
  <c r="V22" i="23"/>
  <c r="W22" i="23" s="1"/>
  <c r="R22" i="23"/>
  <c r="S22" i="23" s="1"/>
  <c r="K22" i="23"/>
  <c r="J22" i="23"/>
  <c r="H22" i="23"/>
  <c r="I22" i="23" s="1"/>
  <c r="D22" i="23"/>
  <c r="E22" i="23" s="1"/>
  <c r="Y21" i="23"/>
  <c r="X21" i="23"/>
  <c r="V21" i="23"/>
  <c r="W21" i="23" s="1"/>
  <c r="R21" i="23"/>
  <c r="S21" i="23" s="1"/>
  <c r="K21" i="23"/>
  <c r="J21" i="23"/>
  <c r="H21" i="23"/>
  <c r="I21" i="23" s="1"/>
  <c r="D21" i="23"/>
  <c r="E21" i="23" s="1"/>
  <c r="Y20" i="23"/>
  <c r="X20" i="23"/>
  <c r="V20" i="23"/>
  <c r="W20" i="23" s="1"/>
  <c r="R20" i="23"/>
  <c r="S20" i="23" s="1"/>
  <c r="K20" i="23"/>
  <c r="J20" i="23"/>
  <c r="H20" i="23"/>
  <c r="I20" i="23" s="1"/>
  <c r="D20" i="23"/>
  <c r="E20" i="23" s="1"/>
  <c r="Y19" i="23"/>
  <c r="X19" i="23"/>
  <c r="V19" i="23"/>
  <c r="R19" i="23"/>
  <c r="K19" i="23"/>
  <c r="J19" i="23"/>
  <c r="H19" i="23"/>
  <c r="I19" i="23" s="1"/>
  <c r="D19" i="23"/>
  <c r="E19" i="23" s="1"/>
  <c r="Y18" i="23"/>
  <c r="X18" i="23"/>
  <c r="V18" i="23"/>
  <c r="W18" i="23" s="1"/>
  <c r="R18" i="23"/>
  <c r="S18" i="23" s="1"/>
  <c r="K18" i="23"/>
  <c r="J18" i="23"/>
  <c r="H18" i="23"/>
  <c r="I18" i="23" s="1"/>
  <c r="D18" i="23"/>
  <c r="E18" i="23" s="1"/>
  <c r="Y17" i="23"/>
  <c r="X17" i="23"/>
  <c r="V17" i="23"/>
  <c r="W17" i="23" s="1"/>
  <c r="R17" i="23"/>
  <c r="S17" i="23" s="1"/>
  <c r="K17" i="23"/>
  <c r="J17" i="23"/>
  <c r="H17" i="23"/>
  <c r="D17" i="23"/>
  <c r="G65" i="23" s="1"/>
  <c r="Y16" i="23"/>
  <c r="X16" i="23"/>
  <c r="V16" i="23"/>
  <c r="W16" i="23" s="1"/>
  <c r="R16" i="23"/>
  <c r="S16" i="23" s="1"/>
  <c r="K16" i="23"/>
  <c r="J16" i="23"/>
  <c r="H16" i="23"/>
  <c r="I16" i="23" s="1"/>
  <c r="D16" i="23"/>
  <c r="E16" i="23" s="1"/>
  <c r="Y15" i="23"/>
  <c r="X15" i="23"/>
  <c r="V15" i="23"/>
  <c r="W15" i="23" s="1"/>
  <c r="R15" i="23"/>
  <c r="S15" i="23" s="1"/>
  <c r="K15" i="23"/>
  <c r="J15" i="23"/>
  <c r="H15" i="23"/>
  <c r="I15" i="23" s="1"/>
  <c r="D15" i="23"/>
  <c r="E15" i="23" s="1"/>
  <c r="Y14" i="23"/>
  <c r="X14" i="23"/>
  <c r="V14" i="23"/>
  <c r="W14" i="23" s="1"/>
  <c r="R14" i="23"/>
  <c r="S14" i="23" s="1"/>
  <c r="K14" i="23"/>
  <c r="J14" i="23"/>
  <c r="H14" i="23"/>
  <c r="I14" i="23" s="1"/>
  <c r="D14" i="23"/>
  <c r="E14" i="23" s="1"/>
  <c r="Y13" i="23"/>
  <c r="X13" i="23"/>
  <c r="V13" i="23"/>
  <c r="W13" i="23" s="1"/>
  <c r="R13" i="23"/>
  <c r="S13" i="23" s="1"/>
  <c r="K13" i="23"/>
  <c r="J13" i="23"/>
  <c r="H13" i="23"/>
  <c r="I13" i="23" s="1"/>
  <c r="D13" i="23"/>
  <c r="E13" i="23" s="1"/>
  <c r="Y12" i="23"/>
  <c r="X12" i="23"/>
  <c r="V12" i="23"/>
  <c r="W12" i="23" s="1"/>
  <c r="R12" i="23"/>
  <c r="S12" i="23" s="1"/>
  <c r="K12" i="23"/>
  <c r="J12" i="23"/>
  <c r="H12" i="23"/>
  <c r="I12" i="23" s="1"/>
  <c r="D12" i="23"/>
  <c r="E12" i="23" s="1"/>
  <c r="Y11" i="23"/>
  <c r="X11" i="23"/>
  <c r="V11" i="23"/>
  <c r="W11" i="23" s="1"/>
  <c r="R11" i="23"/>
  <c r="S11" i="23" s="1"/>
  <c r="K11" i="23"/>
  <c r="J11" i="23"/>
  <c r="H11" i="23"/>
  <c r="D11" i="23"/>
  <c r="G64" i="23" s="1"/>
  <c r="Y10" i="23"/>
  <c r="X10" i="23"/>
  <c r="V10" i="23"/>
  <c r="W10" i="23" s="1"/>
  <c r="R10" i="23"/>
  <c r="S10" i="23" s="1"/>
  <c r="K10" i="23"/>
  <c r="J10" i="23"/>
  <c r="H10" i="23"/>
  <c r="I10" i="23" s="1"/>
  <c r="D10" i="23"/>
  <c r="E10" i="23" s="1"/>
  <c r="Y9" i="23"/>
  <c r="X9" i="23"/>
  <c r="V9" i="23"/>
  <c r="W9" i="23" s="1"/>
  <c r="R9" i="23"/>
  <c r="S9" i="23" s="1"/>
  <c r="K9" i="23"/>
  <c r="J9" i="23"/>
  <c r="H9" i="23"/>
  <c r="I9" i="23" s="1"/>
  <c r="D9" i="23"/>
  <c r="E9" i="23" s="1"/>
  <c r="Y8" i="23"/>
  <c r="X8" i="23"/>
  <c r="V8" i="23"/>
  <c r="W8" i="23" s="1"/>
  <c r="R8" i="23"/>
  <c r="S8" i="23" s="1"/>
  <c r="K8" i="23"/>
  <c r="J8" i="23"/>
  <c r="H8" i="23"/>
  <c r="I8" i="23" s="1"/>
  <c r="D8" i="23"/>
  <c r="E8" i="23" s="1"/>
  <c r="Y7" i="23"/>
  <c r="X7" i="23"/>
  <c r="V7" i="23"/>
  <c r="W7" i="23" s="1"/>
  <c r="R7" i="23"/>
  <c r="S7" i="23" s="1"/>
  <c r="K7" i="23"/>
  <c r="J7" i="23"/>
  <c r="H7" i="23"/>
  <c r="I7" i="23" s="1"/>
  <c r="D7" i="23"/>
  <c r="E7" i="23" s="1"/>
  <c r="Y6" i="23"/>
  <c r="X6" i="23"/>
  <c r="V6" i="23"/>
  <c r="W6" i="23" s="1"/>
  <c r="R6" i="23"/>
  <c r="S6" i="23" s="1"/>
  <c r="K6" i="23"/>
  <c r="J6" i="23"/>
  <c r="H6" i="23"/>
  <c r="I6" i="23" s="1"/>
  <c r="D6" i="23"/>
  <c r="E6" i="23" s="1"/>
  <c r="Y5" i="23"/>
  <c r="X5" i="23"/>
  <c r="V5" i="23"/>
  <c r="W5" i="23" s="1"/>
  <c r="R5" i="23"/>
  <c r="S5" i="23" s="1"/>
  <c r="K5" i="23"/>
  <c r="J5" i="23"/>
  <c r="H5" i="23"/>
  <c r="D5" i="23"/>
  <c r="X1" i="23"/>
  <c r="Y59" i="22"/>
  <c r="X59" i="22"/>
  <c r="V59" i="22"/>
  <c r="W59" i="22" s="1"/>
  <c r="R59" i="22"/>
  <c r="S59" i="22" s="1"/>
  <c r="G59" i="22"/>
  <c r="F59" i="22"/>
  <c r="C59" i="22"/>
  <c r="B59" i="22"/>
  <c r="Y58" i="22"/>
  <c r="X58" i="22"/>
  <c r="V58" i="22"/>
  <c r="R58" i="22"/>
  <c r="S58" i="22" s="1"/>
  <c r="Y57" i="22"/>
  <c r="X57" i="22"/>
  <c r="V57" i="22"/>
  <c r="R57" i="22"/>
  <c r="S57" i="22" s="1"/>
  <c r="Y56" i="22"/>
  <c r="X56" i="22"/>
  <c r="V56" i="22"/>
  <c r="W56" i="22" s="1"/>
  <c r="R56" i="22"/>
  <c r="S56" i="22" s="1"/>
  <c r="Y55" i="22"/>
  <c r="X55" i="22"/>
  <c r="V55" i="22"/>
  <c r="W55" i="22" s="1"/>
  <c r="R55" i="22"/>
  <c r="S55" i="22" s="1"/>
  <c r="K55" i="22"/>
  <c r="J55" i="22"/>
  <c r="H55" i="22"/>
  <c r="I55" i="22" s="1"/>
  <c r="D55" i="22"/>
  <c r="E55" i="22" s="1"/>
  <c r="Y54" i="22"/>
  <c r="X54" i="22"/>
  <c r="V54" i="22"/>
  <c r="W54" i="22" s="1"/>
  <c r="R54" i="22"/>
  <c r="S54" i="22" s="1"/>
  <c r="K54" i="22"/>
  <c r="J54" i="22"/>
  <c r="H54" i="22"/>
  <c r="I54" i="22" s="1"/>
  <c r="D54" i="22"/>
  <c r="E54" i="22" s="1"/>
  <c r="Y53" i="22"/>
  <c r="X53" i="22"/>
  <c r="V53" i="22"/>
  <c r="W53" i="22" s="1"/>
  <c r="R53" i="22"/>
  <c r="S53" i="22" s="1"/>
  <c r="K53" i="22"/>
  <c r="J53" i="22"/>
  <c r="H53" i="22"/>
  <c r="I53" i="22" s="1"/>
  <c r="D53" i="22"/>
  <c r="E53" i="22" s="1"/>
  <c r="Y52" i="22"/>
  <c r="X52" i="22"/>
  <c r="V52" i="22"/>
  <c r="W52" i="22" s="1"/>
  <c r="R52" i="22"/>
  <c r="S52" i="22" s="1"/>
  <c r="K52" i="22"/>
  <c r="J52" i="22"/>
  <c r="H52" i="22"/>
  <c r="I52" i="22" s="1"/>
  <c r="D52" i="22"/>
  <c r="E52" i="22" s="1"/>
  <c r="Y51" i="22"/>
  <c r="X51" i="22"/>
  <c r="V51" i="22"/>
  <c r="W51" i="22" s="1"/>
  <c r="R51" i="22"/>
  <c r="S51" i="22" s="1"/>
  <c r="K51" i="22"/>
  <c r="J51" i="22"/>
  <c r="H51" i="22"/>
  <c r="I51" i="22" s="1"/>
  <c r="D51" i="22"/>
  <c r="E51" i="22" s="1"/>
  <c r="Y50" i="22"/>
  <c r="X50" i="22"/>
  <c r="V50" i="22"/>
  <c r="W50" i="22" s="1"/>
  <c r="R50" i="22"/>
  <c r="S50" i="22" s="1"/>
  <c r="K50" i="22"/>
  <c r="J50" i="22"/>
  <c r="H50" i="22"/>
  <c r="I50" i="22" s="1"/>
  <c r="D50" i="22"/>
  <c r="E50" i="22" s="1"/>
  <c r="Y49" i="22"/>
  <c r="X49" i="22"/>
  <c r="V49" i="22"/>
  <c r="W49" i="22" s="1"/>
  <c r="R49" i="22"/>
  <c r="S49" i="22" s="1"/>
  <c r="K49" i="22"/>
  <c r="J49" i="22"/>
  <c r="H49" i="22"/>
  <c r="I49" i="22" s="1"/>
  <c r="D49" i="22"/>
  <c r="E49" i="22" s="1"/>
  <c r="Y48" i="22"/>
  <c r="X48" i="22"/>
  <c r="V48" i="22"/>
  <c r="W48" i="22" s="1"/>
  <c r="R48" i="22"/>
  <c r="S48" i="22" s="1"/>
  <c r="K48" i="22"/>
  <c r="J48" i="22"/>
  <c r="H48" i="22"/>
  <c r="I48" i="22" s="1"/>
  <c r="D48" i="22"/>
  <c r="E48" i="22" s="1"/>
  <c r="Y47" i="22"/>
  <c r="X47" i="22"/>
  <c r="V47" i="22"/>
  <c r="W47" i="22" s="1"/>
  <c r="R47" i="22"/>
  <c r="S47" i="22" s="1"/>
  <c r="K47" i="22"/>
  <c r="J47" i="22"/>
  <c r="H47" i="22"/>
  <c r="I47" i="22" s="1"/>
  <c r="D47" i="22"/>
  <c r="E47" i="22" s="1"/>
  <c r="Y46" i="22"/>
  <c r="X46" i="22"/>
  <c r="V46" i="22"/>
  <c r="W46" i="22" s="1"/>
  <c r="R46" i="22"/>
  <c r="S46" i="22" s="1"/>
  <c r="K46" i="22"/>
  <c r="J46" i="22"/>
  <c r="H46" i="22"/>
  <c r="I46" i="22" s="1"/>
  <c r="D46" i="22"/>
  <c r="E46" i="22" s="1"/>
  <c r="Y45" i="22"/>
  <c r="X45" i="22"/>
  <c r="V45" i="22"/>
  <c r="W45" i="22" s="1"/>
  <c r="R45" i="22"/>
  <c r="S45" i="22" s="1"/>
  <c r="K45" i="22"/>
  <c r="J45" i="22"/>
  <c r="H45" i="22"/>
  <c r="I45" i="22" s="1"/>
  <c r="D45" i="22"/>
  <c r="Y44" i="22"/>
  <c r="X44" i="22"/>
  <c r="V44" i="22"/>
  <c r="W44" i="22" s="1"/>
  <c r="R44" i="22"/>
  <c r="S44" i="22" s="1"/>
  <c r="K44" i="22"/>
  <c r="J44" i="22"/>
  <c r="H44" i="22"/>
  <c r="I44" i="22" s="1"/>
  <c r="D44" i="22"/>
  <c r="E44" i="22" s="1"/>
  <c r="Y43" i="22"/>
  <c r="X43" i="22"/>
  <c r="V43" i="22"/>
  <c r="W43" i="22" s="1"/>
  <c r="R43" i="22"/>
  <c r="S43" i="22" s="1"/>
  <c r="K43" i="22"/>
  <c r="J43" i="22"/>
  <c r="H43" i="22"/>
  <c r="I43" i="22" s="1"/>
  <c r="D43" i="22"/>
  <c r="E43" i="22" s="1"/>
  <c r="Y42" i="22"/>
  <c r="X42" i="22"/>
  <c r="V42" i="22"/>
  <c r="W42" i="22" s="1"/>
  <c r="R42" i="22"/>
  <c r="S42" i="22" s="1"/>
  <c r="K42" i="22"/>
  <c r="J42" i="22"/>
  <c r="H42" i="22"/>
  <c r="I42" i="22" s="1"/>
  <c r="D42" i="22"/>
  <c r="E42" i="22" s="1"/>
  <c r="Y41" i="22"/>
  <c r="X41" i="22"/>
  <c r="V41" i="22"/>
  <c r="W41" i="22" s="1"/>
  <c r="R41" i="22"/>
  <c r="S41" i="22" s="1"/>
  <c r="K41" i="22"/>
  <c r="J41" i="22"/>
  <c r="H41" i="22"/>
  <c r="I41" i="22" s="1"/>
  <c r="D41" i="22"/>
  <c r="E41" i="22" s="1"/>
  <c r="Y40" i="22"/>
  <c r="X40" i="22"/>
  <c r="V40" i="22"/>
  <c r="W40" i="22" s="1"/>
  <c r="R40" i="22"/>
  <c r="S40" i="22" s="1"/>
  <c r="K40" i="22"/>
  <c r="J40" i="22"/>
  <c r="H40" i="22"/>
  <c r="I40" i="22" s="1"/>
  <c r="D40" i="22"/>
  <c r="E40" i="22" s="1"/>
  <c r="Y39" i="22"/>
  <c r="X39" i="22"/>
  <c r="V39" i="22"/>
  <c r="W39" i="22" s="1"/>
  <c r="R39" i="22"/>
  <c r="S39" i="22" s="1"/>
  <c r="K39" i="22"/>
  <c r="J39" i="22"/>
  <c r="H39" i="22"/>
  <c r="I39" i="22" s="1"/>
  <c r="D39" i="22"/>
  <c r="E39" i="22" s="1"/>
  <c r="Y38" i="22"/>
  <c r="X38" i="22"/>
  <c r="V38" i="22"/>
  <c r="W38" i="22" s="1"/>
  <c r="R38" i="22"/>
  <c r="S38" i="22" s="1"/>
  <c r="K38" i="22"/>
  <c r="J38" i="22"/>
  <c r="H38" i="22"/>
  <c r="I38" i="22" s="1"/>
  <c r="D38" i="22"/>
  <c r="E38" i="22" s="1"/>
  <c r="Y37" i="22"/>
  <c r="X37" i="22"/>
  <c r="V37" i="22"/>
  <c r="W37" i="22" s="1"/>
  <c r="R37" i="22"/>
  <c r="S37" i="22" s="1"/>
  <c r="K37" i="22"/>
  <c r="J37" i="22"/>
  <c r="H37" i="22"/>
  <c r="I37" i="22" s="1"/>
  <c r="D37" i="22"/>
  <c r="E37" i="22" s="1"/>
  <c r="Y36" i="22"/>
  <c r="X36" i="22"/>
  <c r="V36" i="22"/>
  <c r="W36" i="22" s="1"/>
  <c r="R36" i="22"/>
  <c r="S36" i="22" s="1"/>
  <c r="K36" i="22"/>
  <c r="J36" i="22"/>
  <c r="H36" i="22"/>
  <c r="I36" i="22" s="1"/>
  <c r="D36" i="22"/>
  <c r="E36" i="22" s="1"/>
  <c r="Y35" i="22"/>
  <c r="X35" i="22"/>
  <c r="V35" i="22"/>
  <c r="W35" i="22" s="1"/>
  <c r="R35" i="22"/>
  <c r="S35" i="22" s="1"/>
  <c r="K35" i="22"/>
  <c r="J35" i="22"/>
  <c r="H35" i="22"/>
  <c r="I35" i="22" s="1"/>
  <c r="D35" i="22"/>
  <c r="E35" i="22" s="1"/>
  <c r="Y34" i="22"/>
  <c r="X34" i="22"/>
  <c r="V34" i="22"/>
  <c r="W34" i="22" s="1"/>
  <c r="R34" i="22"/>
  <c r="S34" i="22" s="1"/>
  <c r="K34" i="22"/>
  <c r="J34" i="22"/>
  <c r="H34" i="22"/>
  <c r="I34" i="22" s="1"/>
  <c r="D34" i="22"/>
  <c r="E34" i="22" s="1"/>
  <c r="Y33" i="22"/>
  <c r="X33" i="22"/>
  <c r="V33" i="22"/>
  <c r="W33" i="22" s="1"/>
  <c r="R33" i="22"/>
  <c r="S33" i="22" s="1"/>
  <c r="K33" i="22"/>
  <c r="J33" i="22"/>
  <c r="H33" i="22"/>
  <c r="I33" i="22" s="1"/>
  <c r="D33" i="22"/>
  <c r="E33" i="22" s="1"/>
  <c r="Y32" i="22"/>
  <c r="X32" i="22"/>
  <c r="V32" i="22"/>
  <c r="W32" i="22" s="1"/>
  <c r="R32" i="22"/>
  <c r="S32" i="22" s="1"/>
  <c r="K32" i="22"/>
  <c r="J32" i="22"/>
  <c r="H32" i="22"/>
  <c r="I32" i="22" s="1"/>
  <c r="D32" i="22"/>
  <c r="E32" i="22" s="1"/>
  <c r="Y31" i="22"/>
  <c r="X31" i="22"/>
  <c r="V31" i="22"/>
  <c r="W31" i="22" s="1"/>
  <c r="R31" i="22"/>
  <c r="S31" i="22" s="1"/>
  <c r="K31" i="22"/>
  <c r="J31" i="22"/>
  <c r="H31" i="22"/>
  <c r="I31" i="22" s="1"/>
  <c r="D31" i="22"/>
  <c r="E31" i="22" s="1"/>
  <c r="Y30" i="22"/>
  <c r="X30" i="22"/>
  <c r="V30" i="22"/>
  <c r="W30" i="22" s="1"/>
  <c r="R30" i="22"/>
  <c r="K30" i="22"/>
  <c r="J30" i="22"/>
  <c r="H30" i="22"/>
  <c r="I30" i="22" s="1"/>
  <c r="D30" i="22"/>
  <c r="E30" i="22" s="1"/>
  <c r="Y29" i="22"/>
  <c r="X29" i="22"/>
  <c r="V29" i="22"/>
  <c r="R29" i="22"/>
  <c r="S29" i="22" s="1"/>
  <c r="K29" i="22"/>
  <c r="J29" i="22"/>
  <c r="H29" i="22"/>
  <c r="I29" i="22" s="1"/>
  <c r="D29" i="22"/>
  <c r="E29" i="22" s="1"/>
  <c r="Y28" i="22"/>
  <c r="X28" i="22"/>
  <c r="V28" i="22"/>
  <c r="W28" i="22" s="1"/>
  <c r="R28" i="22"/>
  <c r="S28" i="22" s="1"/>
  <c r="K28" i="22"/>
  <c r="J28" i="22"/>
  <c r="H28" i="22"/>
  <c r="I28" i="22" s="1"/>
  <c r="D28" i="22"/>
  <c r="E28" i="22" s="1"/>
  <c r="Y27" i="22"/>
  <c r="X27" i="22"/>
  <c r="V27" i="22"/>
  <c r="W27" i="22" s="1"/>
  <c r="R27" i="22"/>
  <c r="S27" i="22" s="1"/>
  <c r="K27" i="22"/>
  <c r="J27" i="22"/>
  <c r="H27" i="22"/>
  <c r="I27" i="22" s="1"/>
  <c r="D27" i="22"/>
  <c r="E27" i="22" s="1"/>
  <c r="Y26" i="22"/>
  <c r="X26" i="22"/>
  <c r="V26" i="22"/>
  <c r="W26" i="22" s="1"/>
  <c r="R26" i="22"/>
  <c r="S26" i="22" s="1"/>
  <c r="K26" i="22"/>
  <c r="J26" i="22"/>
  <c r="H26" i="22"/>
  <c r="I26" i="22" s="1"/>
  <c r="D26" i="22"/>
  <c r="E26" i="22" s="1"/>
  <c r="Y25" i="22"/>
  <c r="X25" i="22"/>
  <c r="V25" i="22"/>
  <c r="W25" i="22" s="1"/>
  <c r="R25" i="22"/>
  <c r="S25" i="22" s="1"/>
  <c r="K25" i="22"/>
  <c r="J25" i="22"/>
  <c r="H25" i="22"/>
  <c r="I25" i="22" s="1"/>
  <c r="D25" i="22"/>
  <c r="E25" i="22" s="1"/>
  <c r="Y24" i="22"/>
  <c r="X24" i="22"/>
  <c r="V24" i="22"/>
  <c r="W24" i="22" s="1"/>
  <c r="R24" i="22"/>
  <c r="K24" i="22"/>
  <c r="J24" i="22"/>
  <c r="H24" i="22"/>
  <c r="I24" i="22" s="1"/>
  <c r="D24" i="22"/>
  <c r="E24" i="22" s="1"/>
  <c r="Y23" i="22"/>
  <c r="X23" i="22"/>
  <c r="V23" i="22"/>
  <c r="W23" i="22" s="1"/>
  <c r="R23" i="22"/>
  <c r="S23" i="22" s="1"/>
  <c r="K23" i="22"/>
  <c r="J23" i="22"/>
  <c r="H23" i="22"/>
  <c r="I23" i="22" s="1"/>
  <c r="D23" i="22"/>
  <c r="E23" i="22" s="1"/>
  <c r="Y22" i="22"/>
  <c r="X22" i="22"/>
  <c r="V22" i="22"/>
  <c r="W22" i="22" s="1"/>
  <c r="R22" i="22"/>
  <c r="S22" i="22" s="1"/>
  <c r="K22" i="22"/>
  <c r="J22" i="22"/>
  <c r="H22" i="22"/>
  <c r="I22" i="22" s="1"/>
  <c r="D22" i="22"/>
  <c r="E22" i="22" s="1"/>
  <c r="Y21" i="22"/>
  <c r="X21" i="22"/>
  <c r="V21" i="22"/>
  <c r="W21" i="22" s="1"/>
  <c r="R21" i="22"/>
  <c r="S21" i="22" s="1"/>
  <c r="K21" i="22"/>
  <c r="J21" i="22"/>
  <c r="H21" i="22"/>
  <c r="I21" i="22" s="1"/>
  <c r="D21" i="22"/>
  <c r="E21" i="22" s="1"/>
  <c r="Y20" i="22"/>
  <c r="X20" i="22"/>
  <c r="V20" i="22"/>
  <c r="W20" i="22" s="1"/>
  <c r="R20" i="22"/>
  <c r="S20" i="22" s="1"/>
  <c r="K20" i="22"/>
  <c r="J20" i="22"/>
  <c r="H20" i="22"/>
  <c r="I20" i="22" s="1"/>
  <c r="D20" i="22"/>
  <c r="E20" i="22" s="1"/>
  <c r="Y19" i="22"/>
  <c r="X19" i="22"/>
  <c r="V19" i="22"/>
  <c r="R19" i="22"/>
  <c r="S19" i="22" s="1"/>
  <c r="K19" i="22"/>
  <c r="J19" i="22"/>
  <c r="H19" i="22"/>
  <c r="I19" i="22" s="1"/>
  <c r="D19" i="22"/>
  <c r="E19" i="22" s="1"/>
  <c r="Y18" i="22"/>
  <c r="X18" i="22"/>
  <c r="V18" i="22"/>
  <c r="W18" i="22" s="1"/>
  <c r="R18" i="22"/>
  <c r="S18" i="22" s="1"/>
  <c r="K18" i="22"/>
  <c r="J18" i="22"/>
  <c r="H18" i="22"/>
  <c r="I18" i="22" s="1"/>
  <c r="D18" i="22"/>
  <c r="E18" i="22" s="1"/>
  <c r="Y17" i="22"/>
  <c r="X17" i="22"/>
  <c r="V17" i="22"/>
  <c r="W17" i="22" s="1"/>
  <c r="R17" i="22"/>
  <c r="S17" i="22" s="1"/>
  <c r="K17" i="22"/>
  <c r="J17" i="22"/>
  <c r="H17" i="22"/>
  <c r="K65" i="22" s="1"/>
  <c r="D17" i="22"/>
  <c r="Y16" i="22"/>
  <c r="X16" i="22"/>
  <c r="V16" i="22"/>
  <c r="W16" i="22" s="1"/>
  <c r="R16" i="22"/>
  <c r="S16" i="22" s="1"/>
  <c r="K16" i="22"/>
  <c r="J16" i="22"/>
  <c r="H16" i="22"/>
  <c r="I16" i="22" s="1"/>
  <c r="D16" i="22"/>
  <c r="E16" i="22" s="1"/>
  <c r="Y15" i="22"/>
  <c r="X15" i="22"/>
  <c r="V15" i="22"/>
  <c r="W15" i="22" s="1"/>
  <c r="R15" i="22"/>
  <c r="S15" i="22" s="1"/>
  <c r="K15" i="22"/>
  <c r="J15" i="22"/>
  <c r="H15" i="22"/>
  <c r="I15" i="22" s="1"/>
  <c r="D15" i="22"/>
  <c r="E15" i="22" s="1"/>
  <c r="Y14" i="22"/>
  <c r="X14" i="22"/>
  <c r="V14" i="22"/>
  <c r="W14" i="22" s="1"/>
  <c r="R14" i="22"/>
  <c r="S14" i="22" s="1"/>
  <c r="K14" i="22"/>
  <c r="J14" i="22"/>
  <c r="H14" i="22"/>
  <c r="I14" i="22" s="1"/>
  <c r="D14" i="22"/>
  <c r="E14" i="22" s="1"/>
  <c r="Y13" i="22"/>
  <c r="X13" i="22"/>
  <c r="V13" i="22"/>
  <c r="W13" i="22" s="1"/>
  <c r="R13" i="22"/>
  <c r="S13" i="22" s="1"/>
  <c r="K13" i="22"/>
  <c r="J13" i="22"/>
  <c r="H13" i="22"/>
  <c r="I13" i="22" s="1"/>
  <c r="D13" i="22"/>
  <c r="E13" i="22" s="1"/>
  <c r="Y12" i="22"/>
  <c r="X12" i="22"/>
  <c r="V12" i="22"/>
  <c r="W12" i="22" s="1"/>
  <c r="R12" i="22"/>
  <c r="S12" i="22" s="1"/>
  <c r="K12" i="22"/>
  <c r="J12" i="22"/>
  <c r="H12" i="22"/>
  <c r="I12" i="22" s="1"/>
  <c r="D12" i="22"/>
  <c r="E12" i="22" s="1"/>
  <c r="Y11" i="22"/>
  <c r="X11" i="22"/>
  <c r="V11" i="22"/>
  <c r="W11" i="22" s="1"/>
  <c r="R11" i="22"/>
  <c r="S11" i="22" s="1"/>
  <c r="K11" i="22"/>
  <c r="J11" i="22"/>
  <c r="H11" i="22"/>
  <c r="D11" i="22"/>
  <c r="Y10" i="22"/>
  <c r="X10" i="22"/>
  <c r="V10" i="22"/>
  <c r="W10" i="22" s="1"/>
  <c r="R10" i="22"/>
  <c r="S10" i="22" s="1"/>
  <c r="K10" i="22"/>
  <c r="J10" i="22"/>
  <c r="H10" i="22"/>
  <c r="I10" i="22" s="1"/>
  <c r="D10" i="22"/>
  <c r="E10" i="22" s="1"/>
  <c r="Y9" i="22"/>
  <c r="X9" i="22"/>
  <c r="V9" i="22"/>
  <c r="W9" i="22" s="1"/>
  <c r="R9" i="22"/>
  <c r="S9" i="22" s="1"/>
  <c r="K9" i="22"/>
  <c r="J9" i="22"/>
  <c r="H9" i="22"/>
  <c r="I9" i="22" s="1"/>
  <c r="D9" i="22"/>
  <c r="E9" i="22" s="1"/>
  <c r="Y8" i="22"/>
  <c r="X8" i="22"/>
  <c r="V8" i="22"/>
  <c r="W8" i="22" s="1"/>
  <c r="R8" i="22"/>
  <c r="S8" i="22" s="1"/>
  <c r="K8" i="22"/>
  <c r="J8" i="22"/>
  <c r="H8" i="22"/>
  <c r="I8" i="22" s="1"/>
  <c r="D8" i="22"/>
  <c r="E8" i="22" s="1"/>
  <c r="Y7" i="22"/>
  <c r="X7" i="22"/>
  <c r="V7" i="22"/>
  <c r="W7" i="22" s="1"/>
  <c r="R7" i="22"/>
  <c r="S7" i="22" s="1"/>
  <c r="K7" i="22"/>
  <c r="J7" i="22"/>
  <c r="H7" i="22"/>
  <c r="I7" i="22" s="1"/>
  <c r="D7" i="22"/>
  <c r="E7" i="22" s="1"/>
  <c r="Y6" i="22"/>
  <c r="X6" i="22"/>
  <c r="V6" i="22"/>
  <c r="W6" i="22" s="1"/>
  <c r="R6" i="22"/>
  <c r="S6" i="22" s="1"/>
  <c r="K6" i="22"/>
  <c r="J6" i="22"/>
  <c r="H6" i="22"/>
  <c r="I6" i="22" s="1"/>
  <c r="D6" i="22"/>
  <c r="E6" i="22" s="1"/>
  <c r="Y5" i="22"/>
  <c r="X5" i="22"/>
  <c r="V5" i="22"/>
  <c r="W5" i="22" s="1"/>
  <c r="R5" i="22"/>
  <c r="S5" i="22" s="1"/>
  <c r="K5" i="22"/>
  <c r="J5" i="22"/>
  <c r="H5" i="22"/>
  <c r="D5" i="22"/>
  <c r="X1" i="22"/>
  <c r="Y59" i="21"/>
  <c r="X59" i="21"/>
  <c r="V59" i="21"/>
  <c r="W59" i="21" s="1"/>
  <c r="R59" i="21"/>
  <c r="S59" i="21" s="1"/>
  <c r="G59" i="21"/>
  <c r="F59" i="21"/>
  <c r="C59" i="21"/>
  <c r="B59" i="21"/>
  <c r="Y58" i="21"/>
  <c r="X58" i="21"/>
  <c r="V58" i="21"/>
  <c r="R58" i="21"/>
  <c r="S58" i="21" s="1"/>
  <c r="Y57" i="21"/>
  <c r="X57" i="21"/>
  <c r="V57" i="21"/>
  <c r="R57" i="21"/>
  <c r="S57" i="21" s="1"/>
  <c r="Y56" i="21"/>
  <c r="X56" i="21"/>
  <c r="V56" i="21"/>
  <c r="W56" i="21" s="1"/>
  <c r="R56" i="21"/>
  <c r="S56" i="21" s="1"/>
  <c r="Y55" i="21"/>
  <c r="X55" i="21"/>
  <c r="V55" i="21"/>
  <c r="W55" i="21" s="1"/>
  <c r="R55" i="21"/>
  <c r="S55" i="21" s="1"/>
  <c r="K55" i="21"/>
  <c r="J55" i="21"/>
  <c r="H55" i="21"/>
  <c r="I55" i="21" s="1"/>
  <c r="D55" i="21"/>
  <c r="E55" i="21" s="1"/>
  <c r="Y54" i="21"/>
  <c r="X54" i="21"/>
  <c r="V54" i="21"/>
  <c r="W54" i="21" s="1"/>
  <c r="R54" i="21"/>
  <c r="S54" i="21" s="1"/>
  <c r="K54" i="21"/>
  <c r="J54" i="21"/>
  <c r="H54" i="21"/>
  <c r="I54" i="21" s="1"/>
  <c r="D54" i="21"/>
  <c r="E54" i="21" s="1"/>
  <c r="Y53" i="21"/>
  <c r="X53" i="21"/>
  <c r="V53" i="21"/>
  <c r="W53" i="21" s="1"/>
  <c r="R53" i="21"/>
  <c r="S53" i="21" s="1"/>
  <c r="K53" i="21"/>
  <c r="J53" i="21"/>
  <c r="H53" i="21"/>
  <c r="I53" i="21" s="1"/>
  <c r="D53" i="21"/>
  <c r="E53" i="21" s="1"/>
  <c r="Y52" i="21"/>
  <c r="X52" i="21"/>
  <c r="V52" i="21"/>
  <c r="W52" i="21" s="1"/>
  <c r="R52" i="21"/>
  <c r="S52" i="21" s="1"/>
  <c r="K52" i="21"/>
  <c r="J52" i="21"/>
  <c r="H52" i="21"/>
  <c r="I52" i="21" s="1"/>
  <c r="D52" i="21"/>
  <c r="E52" i="21" s="1"/>
  <c r="Y51" i="21"/>
  <c r="X51" i="21"/>
  <c r="V51" i="21"/>
  <c r="W51" i="21" s="1"/>
  <c r="R51" i="21"/>
  <c r="S51" i="21" s="1"/>
  <c r="K51" i="21"/>
  <c r="J51" i="21"/>
  <c r="H51" i="21"/>
  <c r="I51" i="21" s="1"/>
  <c r="D51" i="21"/>
  <c r="E51" i="21" s="1"/>
  <c r="Y50" i="21"/>
  <c r="X50" i="21"/>
  <c r="V50" i="21"/>
  <c r="W50" i="21" s="1"/>
  <c r="R50" i="21"/>
  <c r="S50" i="21" s="1"/>
  <c r="K50" i="21"/>
  <c r="J50" i="21"/>
  <c r="H50" i="21"/>
  <c r="I50" i="21" s="1"/>
  <c r="D50" i="21"/>
  <c r="E50" i="21" s="1"/>
  <c r="Y49" i="21"/>
  <c r="X49" i="21"/>
  <c r="V49" i="21"/>
  <c r="W49" i="21" s="1"/>
  <c r="R49" i="21"/>
  <c r="S49" i="21" s="1"/>
  <c r="K49" i="21"/>
  <c r="J49" i="21"/>
  <c r="H49" i="21"/>
  <c r="I49" i="21" s="1"/>
  <c r="D49" i="21"/>
  <c r="E49" i="21" s="1"/>
  <c r="Y48" i="21"/>
  <c r="X48" i="21"/>
  <c r="V48" i="21"/>
  <c r="W48" i="21" s="1"/>
  <c r="R48" i="21"/>
  <c r="S48" i="21" s="1"/>
  <c r="K48" i="21"/>
  <c r="J48" i="21"/>
  <c r="H48" i="21"/>
  <c r="I48" i="21" s="1"/>
  <c r="D48" i="21"/>
  <c r="E48" i="21" s="1"/>
  <c r="Y47" i="21"/>
  <c r="X47" i="21"/>
  <c r="V47" i="21"/>
  <c r="W47" i="21" s="1"/>
  <c r="R47" i="21"/>
  <c r="S47" i="21" s="1"/>
  <c r="K47" i="21"/>
  <c r="J47" i="21"/>
  <c r="H47" i="21"/>
  <c r="I47" i="21" s="1"/>
  <c r="D47" i="21"/>
  <c r="E47" i="21" s="1"/>
  <c r="Y46" i="21"/>
  <c r="X46" i="21"/>
  <c r="V46" i="21"/>
  <c r="W46" i="21" s="1"/>
  <c r="R46" i="21"/>
  <c r="S46" i="21" s="1"/>
  <c r="K46" i="21"/>
  <c r="J46" i="21"/>
  <c r="H46" i="21"/>
  <c r="I46" i="21" s="1"/>
  <c r="D46" i="21"/>
  <c r="E46" i="21" s="1"/>
  <c r="Y45" i="21"/>
  <c r="X45" i="21"/>
  <c r="V45" i="21"/>
  <c r="W45" i="21" s="1"/>
  <c r="R45" i="21"/>
  <c r="S45" i="21" s="1"/>
  <c r="K45" i="21"/>
  <c r="J45" i="21"/>
  <c r="H45" i="21"/>
  <c r="D45" i="21"/>
  <c r="Y44" i="21"/>
  <c r="X44" i="21"/>
  <c r="V44" i="21"/>
  <c r="W44" i="21" s="1"/>
  <c r="R44" i="21"/>
  <c r="S44" i="21" s="1"/>
  <c r="K44" i="21"/>
  <c r="J44" i="21"/>
  <c r="H44" i="21"/>
  <c r="I44" i="21" s="1"/>
  <c r="D44" i="21"/>
  <c r="E44" i="21" s="1"/>
  <c r="Y43" i="21"/>
  <c r="X43" i="21"/>
  <c r="V43" i="21"/>
  <c r="W43" i="21" s="1"/>
  <c r="R43" i="21"/>
  <c r="S43" i="21" s="1"/>
  <c r="K43" i="21"/>
  <c r="J43" i="21"/>
  <c r="H43" i="21"/>
  <c r="I43" i="21" s="1"/>
  <c r="D43" i="21"/>
  <c r="E43" i="21" s="1"/>
  <c r="Y42" i="21"/>
  <c r="X42" i="21"/>
  <c r="V42" i="21"/>
  <c r="W42" i="21" s="1"/>
  <c r="R42" i="21"/>
  <c r="S42" i="21" s="1"/>
  <c r="K42" i="21"/>
  <c r="J42" i="21"/>
  <c r="H42" i="21"/>
  <c r="I42" i="21" s="1"/>
  <c r="D42" i="21"/>
  <c r="E42" i="21" s="1"/>
  <c r="Y41" i="21"/>
  <c r="X41" i="21"/>
  <c r="V41" i="21"/>
  <c r="W41" i="21" s="1"/>
  <c r="R41" i="21"/>
  <c r="S41" i="21" s="1"/>
  <c r="K41" i="21"/>
  <c r="J41" i="21"/>
  <c r="H41" i="21"/>
  <c r="I41" i="21" s="1"/>
  <c r="D41" i="21"/>
  <c r="E41" i="21" s="1"/>
  <c r="Y40" i="21"/>
  <c r="X40" i="21"/>
  <c r="V40" i="21"/>
  <c r="W40" i="21" s="1"/>
  <c r="R40" i="21"/>
  <c r="S40" i="21" s="1"/>
  <c r="K40" i="21"/>
  <c r="J40" i="21"/>
  <c r="H40" i="21"/>
  <c r="I40" i="21" s="1"/>
  <c r="D40" i="21"/>
  <c r="E40" i="21" s="1"/>
  <c r="Y39" i="21"/>
  <c r="X39" i="21"/>
  <c r="V39" i="21"/>
  <c r="W39" i="21" s="1"/>
  <c r="R39" i="21"/>
  <c r="S39" i="21" s="1"/>
  <c r="K39" i="21"/>
  <c r="J39" i="21"/>
  <c r="H39" i="21"/>
  <c r="I39" i="21" s="1"/>
  <c r="D39" i="21"/>
  <c r="E39" i="21" s="1"/>
  <c r="Y38" i="21"/>
  <c r="X38" i="21"/>
  <c r="V38" i="21"/>
  <c r="W38" i="21" s="1"/>
  <c r="R38" i="21"/>
  <c r="S38" i="21" s="1"/>
  <c r="K38" i="21"/>
  <c r="J38" i="21"/>
  <c r="H38" i="21"/>
  <c r="I38" i="21" s="1"/>
  <c r="D38" i="21"/>
  <c r="E38" i="21" s="1"/>
  <c r="Y37" i="21"/>
  <c r="X37" i="21"/>
  <c r="V37" i="21"/>
  <c r="W37" i="21" s="1"/>
  <c r="R37" i="21"/>
  <c r="S37" i="21" s="1"/>
  <c r="K37" i="21"/>
  <c r="J37" i="21"/>
  <c r="H37" i="21"/>
  <c r="I37" i="21" s="1"/>
  <c r="D37" i="21"/>
  <c r="E37" i="21" s="1"/>
  <c r="Y36" i="21"/>
  <c r="X36" i="21"/>
  <c r="V36" i="21"/>
  <c r="W36" i="21" s="1"/>
  <c r="R36" i="21"/>
  <c r="S36" i="21" s="1"/>
  <c r="K36" i="21"/>
  <c r="J36" i="21"/>
  <c r="H36" i="21"/>
  <c r="I36" i="21" s="1"/>
  <c r="D36" i="21"/>
  <c r="E36" i="21" s="1"/>
  <c r="Y35" i="21"/>
  <c r="X35" i="21"/>
  <c r="V35" i="21"/>
  <c r="W35" i="21" s="1"/>
  <c r="R35" i="21"/>
  <c r="S35" i="21" s="1"/>
  <c r="K35" i="21"/>
  <c r="J35" i="21"/>
  <c r="H35" i="21"/>
  <c r="I35" i="21" s="1"/>
  <c r="D35" i="21"/>
  <c r="E35" i="21" s="1"/>
  <c r="Y34" i="21"/>
  <c r="X34" i="21"/>
  <c r="V34" i="21"/>
  <c r="W34" i="21" s="1"/>
  <c r="R34" i="21"/>
  <c r="S34" i="21" s="1"/>
  <c r="K34" i="21"/>
  <c r="J34" i="21"/>
  <c r="H34" i="21"/>
  <c r="I34" i="21" s="1"/>
  <c r="D34" i="21"/>
  <c r="E34" i="21" s="1"/>
  <c r="Y33" i="21"/>
  <c r="X33" i="21"/>
  <c r="V33" i="21"/>
  <c r="W33" i="21" s="1"/>
  <c r="R33" i="21"/>
  <c r="S33" i="21" s="1"/>
  <c r="K33" i="21"/>
  <c r="J33" i="21"/>
  <c r="H33" i="21"/>
  <c r="I33" i="21" s="1"/>
  <c r="D33" i="21"/>
  <c r="E33" i="21" s="1"/>
  <c r="Y32" i="21"/>
  <c r="X32" i="21"/>
  <c r="V32" i="21"/>
  <c r="W32" i="21" s="1"/>
  <c r="R32" i="21"/>
  <c r="S32" i="21" s="1"/>
  <c r="K32" i="21"/>
  <c r="J32" i="21"/>
  <c r="H32" i="21"/>
  <c r="I32" i="21" s="1"/>
  <c r="D32" i="21"/>
  <c r="E32" i="21" s="1"/>
  <c r="Y31" i="21"/>
  <c r="X31" i="21"/>
  <c r="V31" i="21"/>
  <c r="W31" i="21" s="1"/>
  <c r="R31" i="21"/>
  <c r="S31" i="21" s="1"/>
  <c r="K31" i="21"/>
  <c r="J31" i="21"/>
  <c r="H31" i="21"/>
  <c r="I31" i="21" s="1"/>
  <c r="D31" i="21"/>
  <c r="E31" i="21" s="1"/>
  <c r="Y30" i="21"/>
  <c r="X30" i="21"/>
  <c r="V30" i="21"/>
  <c r="W30" i="21" s="1"/>
  <c r="R30" i="21"/>
  <c r="S30" i="21" s="1"/>
  <c r="K30" i="21"/>
  <c r="J30" i="21"/>
  <c r="H30" i="21"/>
  <c r="I30" i="21" s="1"/>
  <c r="D30" i="21"/>
  <c r="E30" i="21" s="1"/>
  <c r="Y29" i="21"/>
  <c r="X29" i="21"/>
  <c r="V29" i="21"/>
  <c r="W29" i="21" s="1"/>
  <c r="R29" i="21"/>
  <c r="K29" i="21"/>
  <c r="J29" i="21"/>
  <c r="H29" i="21"/>
  <c r="I29" i="21" s="1"/>
  <c r="D29" i="21"/>
  <c r="E29" i="21" s="1"/>
  <c r="Y28" i="21"/>
  <c r="X28" i="21"/>
  <c r="V28" i="21"/>
  <c r="W28" i="21" s="1"/>
  <c r="R28" i="21"/>
  <c r="S28" i="21" s="1"/>
  <c r="K28" i="21"/>
  <c r="J28" i="21"/>
  <c r="H28" i="21"/>
  <c r="I28" i="21" s="1"/>
  <c r="D28" i="21"/>
  <c r="E28" i="21" s="1"/>
  <c r="Y27" i="21"/>
  <c r="X27" i="21"/>
  <c r="V27" i="21"/>
  <c r="W27" i="21" s="1"/>
  <c r="R27" i="21"/>
  <c r="S27" i="21" s="1"/>
  <c r="K27" i="21"/>
  <c r="J27" i="21"/>
  <c r="H27" i="21"/>
  <c r="I27" i="21" s="1"/>
  <c r="D27" i="21"/>
  <c r="E27" i="21" s="1"/>
  <c r="Y26" i="21"/>
  <c r="X26" i="21"/>
  <c r="V26" i="21"/>
  <c r="W26" i="21" s="1"/>
  <c r="R26" i="21"/>
  <c r="S26" i="21" s="1"/>
  <c r="K26" i="21"/>
  <c r="J26" i="21"/>
  <c r="H26" i="21"/>
  <c r="I26" i="21" s="1"/>
  <c r="D26" i="21"/>
  <c r="E26" i="21" s="1"/>
  <c r="Y25" i="21"/>
  <c r="X25" i="21"/>
  <c r="V25" i="21"/>
  <c r="W25" i="21" s="1"/>
  <c r="R25" i="21"/>
  <c r="S25" i="21" s="1"/>
  <c r="K25" i="21"/>
  <c r="J25" i="21"/>
  <c r="H25" i="21"/>
  <c r="I25" i="21" s="1"/>
  <c r="D25" i="21"/>
  <c r="E25" i="21" s="1"/>
  <c r="Y24" i="21"/>
  <c r="X24" i="21"/>
  <c r="V24" i="21"/>
  <c r="W24" i="21" s="1"/>
  <c r="R24" i="21"/>
  <c r="S24" i="21" s="1"/>
  <c r="K24" i="21"/>
  <c r="J24" i="21"/>
  <c r="H24" i="21"/>
  <c r="I24" i="21" s="1"/>
  <c r="D24" i="21"/>
  <c r="E24" i="21" s="1"/>
  <c r="Y23" i="21"/>
  <c r="X23" i="21"/>
  <c r="V23" i="21"/>
  <c r="W23" i="21" s="1"/>
  <c r="R23" i="21"/>
  <c r="S23" i="21" s="1"/>
  <c r="K23" i="21"/>
  <c r="J23" i="21"/>
  <c r="H23" i="21"/>
  <c r="I23" i="21" s="1"/>
  <c r="D23" i="21"/>
  <c r="E23" i="21" s="1"/>
  <c r="Y22" i="21"/>
  <c r="X22" i="21"/>
  <c r="V22" i="21"/>
  <c r="W22" i="21" s="1"/>
  <c r="R22" i="21"/>
  <c r="S22" i="21" s="1"/>
  <c r="K22" i="21"/>
  <c r="J22" i="21"/>
  <c r="H22" i="21"/>
  <c r="I22" i="21" s="1"/>
  <c r="D22" i="21"/>
  <c r="E22" i="21" s="1"/>
  <c r="Y21" i="21"/>
  <c r="X21" i="21"/>
  <c r="V21" i="21"/>
  <c r="W21" i="21" s="1"/>
  <c r="R21" i="21"/>
  <c r="S21" i="21" s="1"/>
  <c r="K21" i="21"/>
  <c r="J21" i="21"/>
  <c r="H21" i="21"/>
  <c r="I21" i="21" s="1"/>
  <c r="D21" i="21"/>
  <c r="E21" i="21" s="1"/>
  <c r="Y20" i="21"/>
  <c r="X20" i="21"/>
  <c r="V20" i="21"/>
  <c r="W20" i="21" s="1"/>
  <c r="R20" i="21"/>
  <c r="S20" i="21" s="1"/>
  <c r="K20" i="21"/>
  <c r="J20" i="21"/>
  <c r="H20" i="21"/>
  <c r="I20" i="21" s="1"/>
  <c r="D20" i="21"/>
  <c r="E20" i="21" s="1"/>
  <c r="Y19" i="21"/>
  <c r="X19" i="21"/>
  <c r="V19" i="21"/>
  <c r="R19" i="21"/>
  <c r="K19" i="21"/>
  <c r="J19" i="21"/>
  <c r="H19" i="21"/>
  <c r="I19" i="21" s="1"/>
  <c r="D19" i="21"/>
  <c r="E19" i="21" s="1"/>
  <c r="Y18" i="21"/>
  <c r="X18" i="21"/>
  <c r="V18" i="21"/>
  <c r="W18" i="21" s="1"/>
  <c r="R18" i="21"/>
  <c r="S18" i="21" s="1"/>
  <c r="K18" i="21"/>
  <c r="J18" i="21"/>
  <c r="H18" i="21"/>
  <c r="I18" i="21" s="1"/>
  <c r="D18" i="21"/>
  <c r="E18" i="21" s="1"/>
  <c r="Y17" i="21"/>
  <c r="X17" i="21"/>
  <c r="V17" i="21"/>
  <c r="W17" i="21" s="1"/>
  <c r="R17" i="21"/>
  <c r="S17" i="21" s="1"/>
  <c r="K17" i="21"/>
  <c r="J17" i="21"/>
  <c r="H17" i="21"/>
  <c r="K65" i="21" s="1"/>
  <c r="D17" i="21"/>
  <c r="Y16" i="21"/>
  <c r="X16" i="21"/>
  <c r="V16" i="21"/>
  <c r="W16" i="21" s="1"/>
  <c r="R16" i="21"/>
  <c r="S16" i="21" s="1"/>
  <c r="K16" i="21"/>
  <c r="J16" i="21"/>
  <c r="H16" i="21"/>
  <c r="I16" i="21" s="1"/>
  <c r="D16" i="21"/>
  <c r="E16" i="21" s="1"/>
  <c r="Y15" i="21"/>
  <c r="X15" i="21"/>
  <c r="V15" i="21"/>
  <c r="W15" i="21" s="1"/>
  <c r="R15" i="21"/>
  <c r="S15" i="21" s="1"/>
  <c r="K15" i="21"/>
  <c r="J15" i="21"/>
  <c r="H15" i="21"/>
  <c r="I15" i="21" s="1"/>
  <c r="D15" i="21"/>
  <c r="E15" i="21" s="1"/>
  <c r="Y14" i="21"/>
  <c r="X14" i="21"/>
  <c r="V14" i="21"/>
  <c r="W14" i="21" s="1"/>
  <c r="R14" i="21"/>
  <c r="S14" i="21" s="1"/>
  <c r="K14" i="21"/>
  <c r="J14" i="21"/>
  <c r="H14" i="21"/>
  <c r="I14" i="21" s="1"/>
  <c r="D14" i="21"/>
  <c r="E14" i="21" s="1"/>
  <c r="Y13" i="21"/>
  <c r="X13" i="21"/>
  <c r="V13" i="21"/>
  <c r="W13" i="21" s="1"/>
  <c r="R13" i="21"/>
  <c r="S13" i="21" s="1"/>
  <c r="K13" i="21"/>
  <c r="J13" i="21"/>
  <c r="H13" i="21"/>
  <c r="I13" i="21" s="1"/>
  <c r="D13" i="21"/>
  <c r="E13" i="21" s="1"/>
  <c r="Y12" i="21"/>
  <c r="X12" i="21"/>
  <c r="V12" i="21"/>
  <c r="W12" i="21" s="1"/>
  <c r="R12" i="21"/>
  <c r="S12" i="21" s="1"/>
  <c r="K12" i="21"/>
  <c r="J12" i="21"/>
  <c r="H12" i="21"/>
  <c r="I12" i="21" s="1"/>
  <c r="D12" i="21"/>
  <c r="E12" i="21" s="1"/>
  <c r="Y11" i="21"/>
  <c r="X11" i="21"/>
  <c r="V11" i="21"/>
  <c r="W11" i="21" s="1"/>
  <c r="R11" i="21"/>
  <c r="S11" i="21" s="1"/>
  <c r="K11" i="21"/>
  <c r="J11" i="21"/>
  <c r="L64" i="21" s="1"/>
  <c r="H11" i="21"/>
  <c r="I11" i="21" s="1"/>
  <c r="D11" i="21"/>
  <c r="Y10" i="21"/>
  <c r="X10" i="21"/>
  <c r="V10" i="21"/>
  <c r="W10" i="21" s="1"/>
  <c r="R10" i="21"/>
  <c r="S10" i="21" s="1"/>
  <c r="K10" i="21"/>
  <c r="J10" i="21"/>
  <c r="H10" i="21"/>
  <c r="I10" i="21" s="1"/>
  <c r="D10" i="21"/>
  <c r="E10" i="21" s="1"/>
  <c r="Y9" i="21"/>
  <c r="X9" i="21"/>
  <c r="V9" i="21"/>
  <c r="W9" i="21" s="1"/>
  <c r="R9" i="21"/>
  <c r="S9" i="21" s="1"/>
  <c r="K9" i="21"/>
  <c r="J9" i="21"/>
  <c r="H9" i="21"/>
  <c r="I9" i="21" s="1"/>
  <c r="D9" i="21"/>
  <c r="E9" i="21" s="1"/>
  <c r="Y8" i="21"/>
  <c r="X8" i="21"/>
  <c r="V8" i="21"/>
  <c r="W8" i="21" s="1"/>
  <c r="R8" i="21"/>
  <c r="S8" i="21" s="1"/>
  <c r="K8" i="21"/>
  <c r="J8" i="21"/>
  <c r="H8" i="21"/>
  <c r="I8" i="21" s="1"/>
  <c r="D8" i="21"/>
  <c r="E8" i="21" s="1"/>
  <c r="Y7" i="21"/>
  <c r="X7" i="21"/>
  <c r="V7" i="21"/>
  <c r="W7" i="21" s="1"/>
  <c r="R7" i="21"/>
  <c r="S7" i="21" s="1"/>
  <c r="K7" i="21"/>
  <c r="J7" i="21"/>
  <c r="H7" i="21"/>
  <c r="I7" i="21" s="1"/>
  <c r="D7" i="21"/>
  <c r="E7" i="21" s="1"/>
  <c r="Y6" i="21"/>
  <c r="X6" i="21"/>
  <c r="V6" i="21"/>
  <c r="W6" i="21" s="1"/>
  <c r="R6" i="21"/>
  <c r="S6" i="21" s="1"/>
  <c r="K6" i="21"/>
  <c r="J6" i="21"/>
  <c r="H6" i="21"/>
  <c r="D6" i="21"/>
  <c r="E6" i="21" s="1"/>
  <c r="Y5" i="21"/>
  <c r="X5" i="21"/>
  <c r="V5" i="21"/>
  <c r="W5" i="21" s="1"/>
  <c r="R5" i="21"/>
  <c r="S5" i="21" s="1"/>
  <c r="K5" i="21"/>
  <c r="J5" i="21"/>
  <c r="H5" i="21"/>
  <c r="D5" i="21"/>
  <c r="X1" i="21"/>
  <c r="Y59" i="20"/>
  <c r="X59" i="20"/>
  <c r="V59" i="20"/>
  <c r="W59" i="20" s="1"/>
  <c r="R59" i="20"/>
  <c r="S59" i="20" s="1"/>
  <c r="G59" i="20"/>
  <c r="F59" i="20"/>
  <c r="C59" i="20"/>
  <c r="B59" i="20"/>
  <c r="Y58" i="20"/>
  <c r="X58" i="20"/>
  <c r="V58" i="20"/>
  <c r="R58" i="20"/>
  <c r="S58" i="20" s="1"/>
  <c r="Y57" i="20"/>
  <c r="X57" i="20"/>
  <c r="V57" i="20"/>
  <c r="R57" i="20"/>
  <c r="S57" i="20" s="1"/>
  <c r="Y56" i="20"/>
  <c r="X56" i="20"/>
  <c r="V56" i="20"/>
  <c r="W56" i="20" s="1"/>
  <c r="R56" i="20"/>
  <c r="S56" i="20" s="1"/>
  <c r="Y55" i="20"/>
  <c r="X55" i="20"/>
  <c r="V55" i="20"/>
  <c r="W55" i="20" s="1"/>
  <c r="R55" i="20"/>
  <c r="S55" i="20" s="1"/>
  <c r="K55" i="20"/>
  <c r="J55" i="20"/>
  <c r="H55" i="20"/>
  <c r="I55" i="20" s="1"/>
  <c r="D55" i="20"/>
  <c r="E55" i="20" s="1"/>
  <c r="Y54" i="20"/>
  <c r="X54" i="20"/>
  <c r="V54" i="20"/>
  <c r="W54" i="20" s="1"/>
  <c r="R54" i="20"/>
  <c r="S54" i="20" s="1"/>
  <c r="K54" i="20"/>
  <c r="J54" i="20"/>
  <c r="H54" i="20"/>
  <c r="I54" i="20" s="1"/>
  <c r="D54" i="20"/>
  <c r="E54" i="20" s="1"/>
  <c r="Y53" i="20"/>
  <c r="X53" i="20"/>
  <c r="V53" i="20"/>
  <c r="W53" i="20" s="1"/>
  <c r="R53" i="20"/>
  <c r="S53" i="20" s="1"/>
  <c r="K53" i="20"/>
  <c r="J53" i="20"/>
  <c r="H53" i="20"/>
  <c r="I53" i="20" s="1"/>
  <c r="D53" i="20"/>
  <c r="E53" i="20" s="1"/>
  <c r="Y52" i="20"/>
  <c r="X52" i="20"/>
  <c r="V52" i="20"/>
  <c r="W52" i="20" s="1"/>
  <c r="R52" i="20"/>
  <c r="S52" i="20" s="1"/>
  <c r="K52" i="20"/>
  <c r="J52" i="20"/>
  <c r="H52" i="20"/>
  <c r="I52" i="20" s="1"/>
  <c r="D52" i="20"/>
  <c r="E52" i="20" s="1"/>
  <c r="Y51" i="20"/>
  <c r="X51" i="20"/>
  <c r="V51" i="20"/>
  <c r="W51" i="20" s="1"/>
  <c r="R51" i="20"/>
  <c r="S51" i="20" s="1"/>
  <c r="K51" i="20"/>
  <c r="J51" i="20"/>
  <c r="H51" i="20"/>
  <c r="I51" i="20" s="1"/>
  <c r="D51" i="20"/>
  <c r="E51" i="20" s="1"/>
  <c r="Y50" i="20"/>
  <c r="X50" i="20"/>
  <c r="V50" i="20"/>
  <c r="W50" i="20" s="1"/>
  <c r="R50" i="20"/>
  <c r="S50" i="20" s="1"/>
  <c r="K50" i="20"/>
  <c r="J50" i="20"/>
  <c r="H50" i="20"/>
  <c r="I50" i="20" s="1"/>
  <c r="D50" i="20"/>
  <c r="E50" i="20" s="1"/>
  <c r="Y49" i="20"/>
  <c r="X49" i="20"/>
  <c r="V49" i="20"/>
  <c r="W49" i="20" s="1"/>
  <c r="R49" i="20"/>
  <c r="S49" i="20" s="1"/>
  <c r="K49" i="20"/>
  <c r="J49" i="20"/>
  <c r="H49" i="20"/>
  <c r="I49" i="20" s="1"/>
  <c r="D49" i="20"/>
  <c r="E49" i="20" s="1"/>
  <c r="Y48" i="20"/>
  <c r="X48" i="20"/>
  <c r="V48" i="20"/>
  <c r="W48" i="20" s="1"/>
  <c r="R48" i="20"/>
  <c r="S48" i="20" s="1"/>
  <c r="K48" i="20"/>
  <c r="J48" i="20"/>
  <c r="H48" i="20"/>
  <c r="I48" i="20" s="1"/>
  <c r="D48" i="20"/>
  <c r="E48" i="20" s="1"/>
  <c r="Y47" i="20"/>
  <c r="X47" i="20"/>
  <c r="V47" i="20"/>
  <c r="W47" i="20" s="1"/>
  <c r="R47" i="20"/>
  <c r="S47" i="20" s="1"/>
  <c r="K47" i="20"/>
  <c r="J47" i="20"/>
  <c r="H47" i="20"/>
  <c r="I47" i="20" s="1"/>
  <c r="D47" i="20"/>
  <c r="E47" i="20" s="1"/>
  <c r="Y46" i="20"/>
  <c r="X46" i="20"/>
  <c r="V46" i="20"/>
  <c r="W46" i="20" s="1"/>
  <c r="R46" i="20"/>
  <c r="S46" i="20" s="1"/>
  <c r="K46" i="20"/>
  <c r="J46" i="20"/>
  <c r="H46" i="20"/>
  <c r="I46" i="20" s="1"/>
  <c r="D46" i="20"/>
  <c r="E46" i="20" s="1"/>
  <c r="Y45" i="20"/>
  <c r="X45" i="20"/>
  <c r="V45" i="20"/>
  <c r="W45" i="20" s="1"/>
  <c r="R45" i="20"/>
  <c r="S45" i="20" s="1"/>
  <c r="K45" i="20"/>
  <c r="J45" i="20"/>
  <c r="H45" i="20"/>
  <c r="D45" i="20"/>
  <c r="Y44" i="20"/>
  <c r="X44" i="20"/>
  <c r="V44" i="20"/>
  <c r="W44" i="20" s="1"/>
  <c r="R44" i="20"/>
  <c r="S44" i="20" s="1"/>
  <c r="K44" i="20"/>
  <c r="J44" i="20"/>
  <c r="H44" i="20"/>
  <c r="I44" i="20" s="1"/>
  <c r="D44" i="20"/>
  <c r="E44" i="20" s="1"/>
  <c r="Y43" i="20"/>
  <c r="X43" i="20"/>
  <c r="V43" i="20"/>
  <c r="W43" i="20" s="1"/>
  <c r="R43" i="20"/>
  <c r="S43" i="20" s="1"/>
  <c r="K43" i="20"/>
  <c r="J43" i="20"/>
  <c r="H43" i="20"/>
  <c r="I43" i="20" s="1"/>
  <c r="D43" i="20"/>
  <c r="E43" i="20" s="1"/>
  <c r="Y42" i="20"/>
  <c r="X42" i="20"/>
  <c r="V42" i="20"/>
  <c r="W42" i="20" s="1"/>
  <c r="R42" i="20"/>
  <c r="S42" i="20" s="1"/>
  <c r="K42" i="20"/>
  <c r="J42" i="20"/>
  <c r="H42" i="20"/>
  <c r="I42" i="20" s="1"/>
  <c r="D42" i="20"/>
  <c r="E42" i="20" s="1"/>
  <c r="Y41" i="20"/>
  <c r="X41" i="20"/>
  <c r="V41" i="20"/>
  <c r="W41" i="20" s="1"/>
  <c r="R41" i="20"/>
  <c r="S41" i="20" s="1"/>
  <c r="K41" i="20"/>
  <c r="J41" i="20"/>
  <c r="H41" i="20"/>
  <c r="I41" i="20" s="1"/>
  <c r="D41" i="20"/>
  <c r="E41" i="20" s="1"/>
  <c r="Y40" i="20"/>
  <c r="X40" i="20"/>
  <c r="V40" i="20"/>
  <c r="W40" i="20" s="1"/>
  <c r="R40" i="20"/>
  <c r="S40" i="20" s="1"/>
  <c r="K40" i="20"/>
  <c r="J40" i="20"/>
  <c r="H40" i="20"/>
  <c r="I40" i="20" s="1"/>
  <c r="D40" i="20"/>
  <c r="E40" i="20" s="1"/>
  <c r="Y39" i="20"/>
  <c r="X39" i="20"/>
  <c r="V39" i="20"/>
  <c r="W39" i="20" s="1"/>
  <c r="R39" i="20"/>
  <c r="S39" i="20" s="1"/>
  <c r="K39" i="20"/>
  <c r="J39" i="20"/>
  <c r="H39" i="20"/>
  <c r="I39" i="20" s="1"/>
  <c r="D39" i="20"/>
  <c r="E39" i="20" s="1"/>
  <c r="Y38" i="20"/>
  <c r="X38" i="20"/>
  <c r="V38" i="20"/>
  <c r="W38" i="20" s="1"/>
  <c r="R38" i="20"/>
  <c r="S38" i="20" s="1"/>
  <c r="K38" i="20"/>
  <c r="J38" i="20"/>
  <c r="H38" i="20"/>
  <c r="I38" i="20" s="1"/>
  <c r="D38" i="20"/>
  <c r="E38" i="20" s="1"/>
  <c r="Y37" i="20"/>
  <c r="X37" i="20"/>
  <c r="V37" i="20"/>
  <c r="W37" i="20" s="1"/>
  <c r="R37" i="20"/>
  <c r="S37" i="20" s="1"/>
  <c r="K37" i="20"/>
  <c r="J37" i="20"/>
  <c r="H37" i="20"/>
  <c r="I37" i="20" s="1"/>
  <c r="D37" i="20"/>
  <c r="E37" i="20" s="1"/>
  <c r="Y36" i="20"/>
  <c r="X36" i="20"/>
  <c r="V36" i="20"/>
  <c r="W36" i="20" s="1"/>
  <c r="R36" i="20"/>
  <c r="S36" i="20" s="1"/>
  <c r="K36" i="20"/>
  <c r="J36" i="20"/>
  <c r="H36" i="20"/>
  <c r="I36" i="20" s="1"/>
  <c r="D36" i="20"/>
  <c r="E36" i="20" s="1"/>
  <c r="Y35" i="20"/>
  <c r="X35" i="20"/>
  <c r="V35" i="20"/>
  <c r="W35" i="20" s="1"/>
  <c r="R35" i="20"/>
  <c r="S35" i="20" s="1"/>
  <c r="K35" i="20"/>
  <c r="J35" i="20"/>
  <c r="H35" i="20"/>
  <c r="I35" i="20" s="1"/>
  <c r="D35" i="20"/>
  <c r="E35" i="20" s="1"/>
  <c r="Y34" i="20"/>
  <c r="X34" i="20"/>
  <c r="V34" i="20"/>
  <c r="W34" i="20" s="1"/>
  <c r="R34" i="20"/>
  <c r="S34" i="20" s="1"/>
  <c r="K34" i="20"/>
  <c r="J34" i="20"/>
  <c r="H34" i="20"/>
  <c r="I34" i="20" s="1"/>
  <c r="D34" i="20"/>
  <c r="E34" i="20" s="1"/>
  <c r="Y33" i="20"/>
  <c r="X33" i="20"/>
  <c r="V33" i="20"/>
  <c r="W33" i="20" s="1"/>
  <c r="R33" i="20"/>
  <c r="S33" i="20" s="1"/>
  <c r="K33" i="20"/>
  <c r="J33" i="20"/>
  <c r="H33" i="20"/>
  <c r="I33" i="20" s="1"/>
  <c r="D33" i="20"/>
  <c r="E33" i="20" s="1"/>
  <c r="Y32" i="20"/>
  <c r="X32" i="20"/>
  <c r="V32" i="20"/>
  <c r="W32" i="20" s="1"/>
  <c r="R32" i="20"/>
  <c r="S32" i="20" s="1"/>
  <c r="K32" i="20"/>
  <c r="J32" i="20"/>
  <c r="H32" i="20"/>
  <c r="I32" i="20" s="1"/>
  <c r="D32" i="20"/>
  <c r="E32" i="20" s="1"/>
  <c r="Y31" i="20"/>
  <c r="X31" i="20"/>
  <c r="V31" i="20"/>
  <c r="W31" i="20" s="1"/>
  <c r="R31" i="20"/>
  <c r="S31" i="20" s="1"/>
  <c r="K31" i="20"/>
  <c r="J31" i="20"/>
  <c r="H31" i="20"/>
  <c r="I31" i="20" s="1"/>
  <c r="D31" i="20"/>
  <c r="E31" i="20" s="1"/>
  <c r="Y30" i="20"/>
  <c r="X30" i="20"/>
  <c r="V30" i="20"/>
  <c r="W30" i="20" s="1"/>
  <c r="R30" i="20"/>
  <c r="S30" i="20" s="1"/>
  <c r="K30" i="20"/>
  <c r="J30" i="20"/>
  <c r="H30" i="20"/>
  <c r="I30" i="20" s="1"/>
  <c r="D30" i="20"/>
  <c r="E30" i="20" s="1"/>
  <c r="Y29" i="20"/>
  <c r="X29" i="20"/>
  <c r="V29" i="20"/>
  <c r="R29" i="20"/>
  <c r="K29" i="20"/>
  <c r="J29" i="20"/>
  <c r="H29" i="20"/>
  <c r="I29" i="20" s="1"/>
  <c r="D29" i="20"/>
  <c r="E29" i="20" s="1"/>
  <c r="Y28" i="20"/>
  <c r="X28" i="20"/>
  <c r="V28" i="20"/>
  <c r="W28" i="20" s="1"/>
  <c r="R28" i="20"/>
  <c r="S28" i="20" s="1"/>
  <c r="K28" i="20"/>
  <c r="J28" i="20"/>
  <c r="H28" i="20"/>
  <c r="I28" i="20" s="1"/>
  <c r="D28" i="20"/>
  <c r="E28" i="20" s="1"/>
  <c r="Y27" i="20"/>
  <c r="X27" i="20"/>
  <c r="V27" i="20"/>
  <c r="W27" i="20" s="1"/>
  <c r="R27" i="20"/>
  <c r="S27" i="20" s="1"/>
  <c r="K27" i="20"/>
  <c r="J27" i="20"/>
  <c r="H27" i="20"/>
  <c r="I27" i="20" s="1"/>
  <c r="D27" i="20"/>
  <c r="E27" i="20" s="1"/>
  <c r="Y26" i="20"/>
  <c r="X26" i="20"/>
  <c r="V26" i="20"/>
  <c r="W26" i="20" s="1"/>
  <c r="R26" i="20"/>
  <c r="S26" i="20" s="1"/>
  <c r="K26" i="20"/>
  <c r="J26" i="20"/>
  <c r="H26" i="20"/>
  <c r="I26" i="20" s="1"/>
  <c r="D26" i="20"/>
  <c r="E26" i="20" s="1"/>
  <c r="Y25" i="20"/>
  <c r="X25" i="20"/>
  <c r="V25" i="20"/>
  <c r="W25" i="20" s="1"/>
  <c r="R25" i="20"/>
  <c r="S25" i="20" s="1"/>
  <c r="K25" i="20"/>
  <c r="J25" i="20"/>
  <c r="H25" i="20"/>
  <c r="I25" i="20" s="1"/>
  <c r="D25" i="20"/>
  <c r="E25" i="20" s="1"/>
  <c r="Y24" i="20"/>
  <c r="X24" i="20"/>
  <c r="V24" i="20"/>
  <c r="W24" i="20" s="1"/>
  <c r="R24" i="20"/>
  <c r="S24" i="20" s="1"/>
  <c r="K24" i="20"/>
  <c r="J24" i="20"/>
  <c r="H24" i="20"/>
  <c r="I24" i="20" s="1"/>
  <c r="D24" i="20"/>
  <c r="E24" i="20" s="1"/>
  <c r="Y23" i="20"/>
  <c r="X23" i="20"/>
  <c r="V23" i="20"/>
  <c r="W23" i="20" s="1"/>
  <c r="R23" i="20"/>
  <c r="S23" i="20" s="1"/>
  <c r="K23" i="20"/>
  <c r="J23" i="20"/>
  <c r="H23" i="20"/>
  <c r="I23" i="20" s="1"/>
  <c r="D23" i="20"/>
  <c r="E23" i="20" s="1"/>
  <c r="Y22" i="20"/>
  <c r="X22" i="20"/>
  <c r="V22" i="20"/>
  <c r="W22" i="20" s="1"/>
  <c r="R22" i="20"/>
  <c r="S22" i="20" s="1"/>
  <c r="K22" i="20"/>
  <c r="J22" i="20"/>
  <c r="H22" i="20"/>
  <c r="I22" i="20" s="1"/>
  <c r="D22" i="20"/>
  <c r="E22" i="20" s="1"/>
  <c r="Y21" i="20"/>
  <c r="X21" i="20"/>
  <c r="V21" i="20"/>
  <c r="W21" i="20" s="1"/>
  <c r="R21" i="20"/>
  <c r="S21" i="20" s="1"/>
  <c r="K21" i="20"/>
  <c r="J21" i="20"/>
  <c r="H21" i="20"/>
  <c r="I21" i="20" s="1"/>
  <c r="D21" i="20"/>
  <c r="E21" i="20" s="1"/>
  <c r="Y20" i="20"/>
  <c r="X20" i="20"/>
  <c r="V20" i="20"/>
  <c r="W20" i="20" s="1"/>
  <c r="R20" i="20"/>
  <c r="S20" i="20" s="1"/>
  <c r="K20" i="20"/>
  <c r="J20" i="20"/>
  <c r="H20" i="20"/>
  <c r="I20" i="20" s="1"/>
  <c r="D20" i="20"/>
  <c r="E20" i="20" s="1"/>
  <c r="Y19" i="20"/>
  <c r="X19" i="20"/>
  <c r="V19" i="20"/>
  <c r="R19" i="20"/>
  <c r="S19" i="20" s="1"/>
  <c r="K19" i="20"/>
  <c r="J19" i="20"/>
  <c r="H19" i="20"/>
  <c r="I19" i="20" s="1"/>
  <c r="D19" i="20"/>
  <c r="E19" i="20" s="1"/>
  <c r="Y18" i="20"/>
  <c r="X18" i="20"/>
  <c r="V18" i="20"/>
  <c r="W18" i="20" s="1"/>
  <c r="R18" i="20"/>
  <c r="S18" i="20" s="1"/>
  <c r="K18" i="20"/>
  <c r="J18" i="20"/>
  <c r="H18" i="20"/>
  <c r="I18" i="20" s="1"/>
  <c r="D18" i="20"/>
  <c r="E18" i="20" s="1"/>
  <c r="Y17" i="20"/>
  <c r="X17" i="20"/>
  <c r="V17" i="20"/>
  <c r="W17" i="20" s="1"/>
  <c r="R17" i="20"/>
  <c r="S17" i="20" s="1"/>
  <c r="K17" i="20"/>
  <c r="J17" i="20"/>
  <c r="H17" i="20"/>
  <c r="D17" i="20"/>
  <c r="G65" i="20" s="1"/>
  <c r="Y16" i="20"/>
  <c r="X16" i="20"/>
  <c r="V16" i="20"/>
  <c r="W16" i="20" s="1"/>
  <c r="R16" i="20"/>
  <c r="S16" i="20" s="1"/>
  <c r="K16" i="20"/>
  <c r="J16" i="20"/>
  <c r="H16" i="20"/>
  <c r="I16" i="20" s="1"/>
  <c r="D16" i="20"/>
  <c r="E16" i="20" s="1"/>
  <c r="Y15" i="20"/>
  <c r="X15" i="20"/>
  <c r="V15" i="20"/>
  <c r="W15" i="20" s="1"/>
  <c r="R15" i="20"/>
  <c r="S15" i="20" s="1"/>
  <c r="K15" i="20"/>
  <c r="J15" i="20"/>
  <c r="H15" i="20"/>
  <c r="I15" i="20" s="1"/>
  <c r="D15" i="20"/>
  <c r="E15" i="20" s="1"/>
  <c r="Y14" i="20"/>
  <c r="X14" i="20"/>
  <c r="V14" i="20"/>
  <c r="W14" i="20" s="1"/>
  <c r="R14" i="20"/>
  <c r="S14" i="20" s="1"/>
  <c r="K14" i="20"/>
  <c r="J14" i="20"/>
  <c r="H14" i="20"/>
  <c r="I14" i="20" s="1"/>
  <c r="D14" i="20"/>
  <c r="E14" i="20" s="1"/>
  <c r="Y13" i="20"/>
  <c r="X13" i="20"/>
  <c r="V13" i="20"/>
  <c r="W13" i="20" s="1"/>
  <c r="R13" i="20"/>
  <c r="S13" i="20" s="1"/>
  <c r="K13" i="20"/>
  <c r="J13" i="20"/>
  <c r="H13" i="20"/>
  <c r="I13" i="20" s="1"/>
  <c r="D13" i="20"/>
  <c r="E13" i="20" s="1"/>
  <c r="Y12" i="20"/>
  <c r="X12" i="20"/>
  <c r="V12" i="20"/>
  <c r="W12" i="20" s="1"/>
  <c r="R12" i="20"/>
  <c r="S12" i="20" s="1"/>
  <c r="K12" i="20"/>
  <c r="J12" i="20"/>
  <c r="H12" i="20"/>
  <c r="I12" i="20" s="1"/>
  <c r="D12" i="20"/>
  <c r="E12" i="20" s="1"/>
  <c r="Y11" i="20"/>
  <c r="X11" i="20"/>
  <c r="V11" i="20"/>
  <c r="W11" i="20" s="1"/>
  <c r="R11" i="20"/>
  <c r="S11" i="20" s="1"/>
  <c r="K11" i="20"/>
  <c r="J11" i="20"/>
  <c r="H11" i="20"/>
  <c r="D11" i="20"/>
  <c r="Y10" i="20"/>
  <c r="X10" i="20"/>
  <c r="V10" i="20"/>
  <c r="W10" i="20" s="1"/>
  <c r="R10" i="20"/>
  <c r="S10" i="20" s="1"/>
  <c r="K10" i="20"/>
  <c r="J10" i="20"/>
  <c r="H10" i="20"/>
  <c r="I10" i="20" s="1"/>
  <c r="D10" i="20"/>
  <c r="E10" i="20" s="1"/>
  <c r="Y9" i="20"/>
  <c r="X9" i="20"/>
  <c r="V9" i="20"/>
  <c r="W9" i="20" s="1"/>
  <c r="R9" i="20"/>
  <c r="S9" i="20" s="1"/>
  <c r="K9" i="20"/>
  <c r="J9" i="20"/>
  <c r="H9" i="20"/>
  <c r="I9" i="20" s="1"/>
  <c r="D9" i="20"/>
  <c r="E9" i="20" s="1"/>
  <c r="Y8" i="20"/>
  <c r="X8" i="20"/>
  <c r="V8" i="20"/>
  <c r="W8" i="20" s="1"/>
  <c r="R8" i="20"/>
  <c r="S8" i="20" s="1"/>
  <c r="K8" i="20"/>
  <c r="J8" i="20"/>
  <c r="H8" i="20"/>
  <c r="I8" i="20" s="1"/>
  <c r="D8" i="20"/>
  <c r="E8" i="20" s="1"/>
  <c r="Y7" i="20"/>
  <c r="X7" i="20"/>
  <c r="V7" i="20"/>
  <c r="W7" i="20" s="1"/>
  <c r="R7" i="20"/>
  <c r="S7" i="20" s="1"/>
  <c r="K7" i="20"/>
  <c r="J7" i="20"/>
  <c r="H7" i="20"/>
  <c r="I7" i="20" s="1"/>
  <c r="D7" i="20"/>
  <c r="E7" i="20" s="1"/>
  <c r="Y6" i="20"/>
  <c r="X6" i="20"/>
  <c r="V6" i="20"/>
  <c r="W6" i="20" s="1"/>
  <c r="R6" i="20"/>
  <c r="S6" i="20" s="1"/>
  <c r="K6" i="20"/>
  <c r="J6" i="20"/>
  <c r="H6" i="20"/>
  <c r="I6" i="20" s="1"/>
  <c r="D6" i="20"/>
  <c r="E6" i="20" s="1"/>
  <c r="Y5" i="20"/>
  <c r="X5" i="20"/>
  <c r="V5" i="20"/>
  <c r="W5" i="20" s="1"/>
  <c r="R5" i="20"/>
  <c r="S5" i="20" s="1"/>
  <c r="K5" i="20"/>
  <c r="J5" i="20"/>
  <c r="H5" i="20"/>
  <c r="D5" i="20"/>
  <c r="X1" i="20"/>
  <c r="Y59" i="19"/>
  <c r="X59" i="19"/>
  <c r="V59" i="19"/>
  <c r="W59" i="19" s="1"/>
  <c r="R59" i="19"/>
  <c r="S59" i="19" s="1"/>
  <c r="G59" i="19"/>
  <c r="F59" i="19"/>
  <c r="C59" i="19"/>
  <c r="B59" i="19"/>
  <c r="Y58" i="19"/>
  <c r="X58" i="19"/>
  <c r="V58" i="19"/>
  <c r="R58" i="19"/>
  <c r="S58" i="19" s="1"/>
  <c r="Y57" i="19"/>
  <c r="X57" i="19"/>
  <c r="Z57" i="19" s="1"/>
  <c r="AA57" i="19" s="1"/>
  <c r="V57" i="19"/>
  <c r="R57" i="19"/>
  <c r="S57" i="19" s="1"/>
  <c r="Y56" i="19"/>
  <c r="X56" i="19"/>
  <c r="V56" i="19"/>
  <c r="W56" i="19" s="1"/>
  <c r="R56" i="19"/>
  <c r="S56" i="19" s="1"/>
  <c r="Y55" i="19"/>
  <c r="X55" i="19"/>
  <c r="V55" i="19"/>
  <c r="W55" i="19" s="1"/>
  <c r="R55" i="19"/>
  <c r="S55" i="19" s="1"/>
  <c r="K55" i="19"/>
  <c r="J55" i="19"/>
  <c r="H55" i="19"/>
  <c r="I55" i="19" s="1"/>
  <c r="D55" i="19"/>
  <c r="E55" i="19" s="1"/>
  <c r="Y54" i="19"/>
  <c r="X54" i="19"/>
  <c r="V54" i="19"/>
  <c r="W54" i="19" s="1"/>
  <c r="R54" i="19"/>
  <c r="S54" i="19" s="1"/>
  <c r="K54" i="19"/>
  <c r="J54" i="19"/>
  <c r="H54" i="19"/>
  <c r="I54" i="19" s="1"/>
  <c r="D54" i="19"/>
  <c r="E54" i="19" s="1"/>
  <c r="Y53" i="19"/>
  <c r="X53" i="19"/>
  <c r="V53" i="19"/>
  <c r="W53" i="19" s="1"/>
  <c r="R53" i="19"/>
  <c r="S53" i="19" s="1"/>
  <c r="K53" i="19"/>
  <c r="J53" i="19"/>
  <c r="H53" i="19"/>
  <c r="I53" i="19" s="1"/>
  <c r="D53" i="19"/>
  <c r="E53" i="19" s="1"/>
  <c r="Y52" i="19"/>
  <c r="X52" i="19"/>
  <c r="V52" i="19"/>
  <c r="W52" i="19" s="1"/>
  <c r="R52" i="19"/>
  <c r="S52" i="19" s="1"/>
  <c r="K52" i="19"/>
  <c r="J52" i="19"/>
  <c r="H52" i="19"/>
  <c r="I52" i="19" s="1"/>
  <c r="D52" i="19"/>
  <c r="E52" i="19" s="1"/>
  <c r="Y51" i="19"/>
  <c r="X51" i="19"/>
  <c r="V51" i="19"/>
  <c r="W51" i="19" s="1"/>
  <c r="R51" i="19"/>
  <c r="S51" i="19" s="1"/>
  <c r="K51" i="19"/>
  <c r="J51" i="19"/>
  <c r="H51" i="19"/>
  <c r="I51" i="19" s="1"/>
  <c r="D51" i="19"/>
  <c r="E51" i="19" s="1"/>
  <c r="Y50" i="19"/>
  <c r="X50" i="19"/>
  <c r="V50" i="19"/>
  <c r="W50" i="19" s="1"/>
  <c r="R50" i="19"/>
  <c r="S50" i="19" s="1"/>
  <c r="K50" i="19"/>
  <c r="J50" i="19"/>
  <c r="H50" i="19"/>
  <c r="I50" i="19" s="1"/>
  <c r="D50" i="19"/>
  <c r="E50" i="19" s="1"/>
  <c r="Y49" i="19"/>
  <c r="X49" i="19"/>
  <c r="V49" i="19"/>
  <c r="W49" i="19" s="1"/>
  <c r="R49" i="19"/>
  <c r="S49" i="19" s="1"/>
  <c r="K49" i="19"/>
  <c r="J49" i="19"/>
  <c r="H49" i="19"/>
  <c r="I49" i="19" s="1"/>
  <c r="D49" i="19"/>
  <c r="E49" i="19" s="1"/>
  <c r="Y48" i="19"/>
  <c r="X48" i="19"/>
  <c r="V48" i="19"/>
  <c r="W48" i="19" s="1"/>
  <c r="R48" i="19"/>
  <c r="S48" i="19" s="1"/>
  <c r="K48" i="19"/>
  <c r="J48" i="19"/>
  <c r="H48" i="19"/>
  <c r="I48" i="19" s="1"/>
  <c r="D48" i="19"/>
  <c r="E48" i="19" s="1"/>
  <c r="Y47" i="19"/>
  <c r="X47" i="19"/>
  <c r="V47" i="19"/>
  <c r="W47" i="19" s="1"/>
  <c r="R47" i="19"/>
  <c r="S47" i="19" s="1"/>
  <c r="K47" i="19"/>
  <c r="J47" i="19"/>
  <c r="H47" i="19"/>
  <c r="I47" i="19" s="1"/>
  <c r="D47" i="19"/>
  <c r="E47" i="19" s="1"/>
  <c r="Y46" i="19"/>
  <c r="X46" i="19"/>
  <c r="V46" i="19"/>
  <c r="W46" i="19" s="1"/>
  <c r="R46" i="19"/>
  <c r="S46" i="19" s="1"/>
  <c r="K46" i="19"/>
  <c r="J46" i="19"/>
  <c r="H46" i="19"/>
  <c r="I46" i="19" s="1"/>
  <c r="D46" i="19"/>
  <c r="E46" i="19" s="1"/>
  <c r="Y45" i="19"/>
  <c r="X45" i="19"/>
  <c r="V45" i="19"/>
  <c r="W45" i="19" s="1"/>
  <c r="R45" i="19"/>
  <c r="S45" i="19" s="1"/>
  <c r="K45" i="19"/>
  <c r="J45" i="19"/>
  <c r="H45" i="19"/>
  <c r="D45" i="19"/>
  <c r="E45" i="19" s="1"/>
  <c r="Y44" i="19"/>
  <c r="X44" i="19"/>
  <c r="V44" i="19"/>
  <c r="W44" i="19" s="1"/>
  <c r="R44" i="19"/>
  <c r="S44" i="19" s="1"/>
  <c r="K44" i="19"/>
  <c r="J44" i="19"/>
  <c r="H44" i="19"/>
  <c r="I44" i="19" s="1"/>
  <c r="D44" i="19"/>
  <c r="E44" i="19" s="1"/>
  <c r="Y43" i="19"/>
  <c r="X43" i="19"/>
  <c r="V43" i="19"/>
  <c r="W43" i="19" s="1"/>
  <c r="R43" i="19"/>
  <c r="S43" i="19" s="1"/>
  <c r="K43" i="19"/>
  <c r="J43" i="19"/>
  <c r="H43" i="19"/>
  <c r="I43" i="19" s="1"/>
  <c r="D43" i="19"/>
  <c r="E43" i="19" s="1"/>
  <c r="Y42" i="19"/>
  <c r="X42" i="19"/>
  <c r="V42" i="19"/>
  <c r="W42" i="19" s="1"/>
  <c r="R42" i="19"/>
  <c r="S42" i="19" s="1"/>
  <c r="K42" i="19"/>
  <c r="J42" i="19"/>
  <c r="H42" i="19"/>
  <c r="I42" i="19" s="1"/>
  <c r="D42" i="19"/>
  <c r="E42" i="19" s="1"/>
  <c r="Y41" i="19"/>
  <c r="X41" i="19"/>
  <c r="V41" i="19"/>
  <c r="W41" i="19" s="1"/>
  <c r="R41" i="19"/>
  <c r="S41" i="19" s="1"/>
  <c r="K41" i="19"/>
  <c r="J41" i="19"/>
  <c r="H41" i="19"/>
  <c r="I41" i="19" s="1"/>
  <c r="D41" i="19"/>
  <c r="E41" i="19" s="1"/>
  <c r="Y40" i="19"/>
  <c r="X40" i="19"/>
  <c r="V40" i="19"/>
  <c r="W40" i="19" s="1"/>
  <c r="R40" i="19"/>
  <c r="S40" i="19" s="1"/>
  <c r="K40" i="19"/>
  <c r="J40" i="19"/>
  <c r="H40" i="19"/>
  <c r="I40" i="19" s="1"/>
  <c r="D40" i="19"/>
  <c r="E40" i="19" s="1"/>
  <c r="Y39" i="19"/>
  <c r="X39" i="19"/>
  <c r="V39" i="19"/>
  <c r="W39" i="19" s="1"/>
  <c r="R39" i="19"/>
  <c r="S39" i="19" s="1"/>
  <c r="K39" i="19"/>
  <c r="J39" i="19"/>
  <c r="H39" i="19"/>
  <c r="I39" i="19" s="1"/>
  <c r="D39" i="19"/>
  <c r="E39" i="19" s="1"/>
  <c r="Y38" i="19"/>
  <c r="X38" i="19"/>
  <c r="V38" i="19"/>
  <c r="W38" i="19" s="1"/>
  <c r="R38" i="19"/>
  <c r="S38" i="19" s="1"/>
  <c r="K38" i="19"/>
  <c r="J38" i="19"/>
  <c r="H38" i="19"/>
  <c r="I38" i="19" s="1"/>
  <c r="D38" i="19"/>
  <c r="E38" i="19" s="1"/>
  <c r="Y37" i="19"/>
  <c r="X37" i="19"/>
  <c r="V37" i="19"/>
  <c r="W37" i="19" s="1"/>
  <c r="R37" i="19"/>
  <c r="S37" i="19" s="1"/>
  <c r="K37" i="19"/>
  <c r="J37" i="19"/>
  <c r="H37" i="19"/>
  <c r="I37" i="19" s="1"/>
  <c r="D37" i="19"/>
  <c r="E37" i="19" s="1"/>
  <c r="Y36" i="19"/>
  <c r="X36" i="19"/>
  <c r="V36" i="19"/>
  <c r="W36" i="19" s="1"/>
  <c r="R36" i="19"/>
  <c r="S36" i="19" s="1"/>
  <c r="K36" i="19"/>
  <c r="J36" i="19"/>
  <c r="H36" i="19"/>
  <c r="I36" i="19" s="1"/>
  <c r="D36" i="19"/>
  <c r="E36" i="19" s="1"/>
  <c r="Y35" i="19"/>
  <c r="X35" i="19"/>
  <c r="V35" i="19"/>
  <c r="W35" i="19" s="1"/>
  <c r="R35" i="19"/>
  <c r="S35" i="19" s="1"/>
  <c r="K35" i="19"/>
  <c r="J35" i="19"/>
  <c r="H35" i="19"/>
  <c r="I35" i="19" s="1"/>
  <c r="D35" i="19"/>
  <c r="E35" i="19" s="1"/>
  <c r="Y34" i="19"/>
  <c r="X34" i="19"/>
  <c r="V34" i="19"/>
  <c r="W34" i="19" s="1"/>
  <c r="R34" i="19"/>
  <c r="S34" i="19" s="1"/>
  <c r="K34" i="19"/>
  <c r="J34" i="19"/>
  <c r="H34" i="19"/>
  <c r="I34" i="19" s="1"/>
  <c r="D34" i="19"/>
  <c r="E34" i="19" s="1"/>
  <c r="Y33" i="19"/>
  <c r="X33" i="19"/>
  <c r="V33" i="19"/>
  <c r="W33" i="19" s="1"/>
  <c r="R33" i="19"/>
  <c r="S33" i="19" s="1"/>
  <c r="K33" i="19"/>
  <c r="J33" i="19"/>
  <c r="H33" i="19"/>
  <c r="I33" i="19" s="1"/>
  <c r="D33" i="19"/>
  <c r="E33" i="19" s="1"/>
  <c r="Y32" i="19"/>
  <c r="X32" i="19"/>
  <c r="V32" i="19"/>
  <c r="W32" i="19" s="1"/>
  <c r="R32" i="19"/>
  <c r="S32" i="19" s="1"/>
  <c r="K32" i="19"/>
  <c r="J32" i="19"/>
  <c r="H32" i="19"/>
  <c r="I32" i="19" s="1"/>
  <c r="D32" i="19"/>
  <c r="E32" i="19" s="1"/>
  <c r="Y31" i="19"/>
  <c r="X31" i="19"/>
  <c r="V31" i="19"/>
  <c r="W31" i="19" s="1"/>
  <c r="R31" i="19"/>
  <c r="S31" i="19" s="1"/>
  <c r="K31" i="19"/>
  <c r="J31" i="19"/>
  <c r="H31" i="19"/>
  <c r="I31" i="19" s="1"/>
  <c r="D31" i="19"/>
  <c r="E31" i="19" s="1"/>
  <c r="Y30" i="19"/>
  <c r="X30" i="19"/>
  <c r="V30" i="19"/>
  <c r="W30" i="19" s="1"/>
  <c r="R30" i="19"/>
  <c r="S30" i="19" s="1"/>
  <c r="K30" i="19"/>
  <c r="J30" i="19"/>
  <c r="H30" i="19"/>
  <c r="I30" i="19" s="1"/>
  <c r="D30" i="19"/>
  <c r="E30" i="19" s="1"/>
  <c r="Y29" i="19"/>
  <c r="X29" i="19"/>
  <c r="V29" i="19"/>
  <c r="R29" i="19"/>
  <c r="K29" i="19"/>
  <c r="J29" i="19"/>
  <c r="H29" i="19"/>
  <c r="I29" i="19" s="1"/>
  <c r="D29" i="19"/>
  <c r="E29" i="19" s="1"/>
  <c r="Y28" i="19"/>
  <c r="X28" i="19"/>
  <c r="V28" i="19"/>
  <c r="W28" i="19" s="1"/>
  <c r="R28" i="19"/>
  <c r="S28" i="19" s="1"/>
  <c r="K28" i="19"/>
  <c r="J28" i="19"/>
  <c r="H28" i="19"/>
  <c r="I28" i="19" s="1"/>
  <c r="D28" i="19"/>
  <c r="E28" i="19" s="1"/>
  <c r="Y27" i="19"/>
  <c r="X27" i="19"/>
  <c r="V27" i="19"/>
  <c r="W27" i="19" s="1"/>
  <c r="R27" i="19"/>
  <c r="S27" i="19" s="1"/>
  <c r="K27" i="19"/>
  <c r="J27" i="19"/>
  <c r="H27" i="19"/>
  <c r="I27" i="19" s="1"/>
  <c r="D27" i="19"/>
  <c r="E27" i="19" s="1"/>
  <c r="Y26" i="19"/>
  <c r="X26" i="19"/>
  <c r="V26" i="19"/>
  <c r="W26" i="19" s="1"/>
  <c r="R26" i="19"/>
  <c r="S26" i="19" s="1"/>
  <c r="K26" i="19"/>
  <c r="J26" i="19"/>
  <c r="H26" i="19"/>
  <c r="I26" i="19" s="1"/>
  <c r="D26" i="19"/>
  <c r="E26" i="19" s="1"/>
  <c r="Y25" i="19"/>
  <c r="X25" i="19"/>
  <c r="V25" i="19"/>
  <c r="W25" i="19" s="1"/>
  <c r="R25" i="19"/>
  <c r="S25" i="19" s="1"/>
  <c r="K25" i="19"/>
  <c r="J25" i="19"/>
  <c r="H25" i="19"/>
  <c r="I25" i="19" s="1"/>
  <c r="D25" i="19"/>
  <c r="E25" i="19" s="1"/>
  <c r="Y24" i="19"/>
  <c r="X24" i="19"/>
  <c r="V24" i="19"/>
  <c r="W24" i="19" s="1"/>
  <c r="R24" i="19"/>
  <c r="S24" i="19" s="1"/>
  <c r="K24" i="19"/>
  <c r="J24" i="19"/>
  <c r="H24" i="19"/>
  <c r="I24" i="19" s="1"/>
  <c r="D24" i="19"/>
  <c r="E24" i="19" s="1"/>
  <c r="Y23" i="19"/>
  <c r="X23" i="19"/>
  <c r="V23" i="19"/>
  <c r="W23" i="19" s="1"/>
  <c r="R23" i="19"/>
  <c r="S23" i="19" s="1"/>
  <c r="K23" i="19"/>
  <c r="J23" i="19"/>
  <c r="H23" i="19"/>
  <c r="I23" i="19" s="1"/>
  <c r="D23" i="19"/>
  <c r="E23" i="19" s="1"/>
  <c r="Y22" i="19"/>
  <c r="X22" i="19"/>
  <c r="V22" i="19"/>
  <c r="W22" i="19" s="1"/>
  <c r="R22" i="19"/>
  <c r="S22" i="19" s="1"/>
  <c r="K22" i="19"/>
  <c r="J22" i="19"/>
  <c r="H22" i="19"/>
  <c r="I22" i="19" s="1"/>
  <c r="D22" i="19"/>
  <c r="E22" i="19" s="1"/>
  <c r="Y21" i="19"/>
  <c r="X21" i="19"/>
  <c r="V21" i="19"/>
  <c r="W21" i="19" s="1"/>
  <c r="R21" i="19"/>
  <c r="S21" i="19" s="1"/>
  <c r="K21" i="19"/>
  <c r="J21" i="19"/>
  <c r="H21" i="19"/>
  <c r="I21" i="19" s="1"/>
  <c r="D21" i="19"/>
  <c r="E21" i="19" s="1"/>
  <c r="Y20" i="19"/>
  <c r="X20" i="19"/>
  <c r="V20" i="19"/>
  <c r="W20" i="19" s="1"/>
  <c r="R20" i="19"/>
  <c r="S20" i="19" s="1"/>
  <c r="K20" i="19"/>
  <c r="J20" i="19"/>
  <c r="H20" i="19"/>
  <c r="I20" i="19" s="1"/>
  <c r="D20" i="19"/>
  <c r="E20" i="19" s="1"/>
  <c r="Y19" i="19"/>
  <c r="X19" i="19"/>
  <c r="V19" i="19"/>
  <c r="R19" i="19"/>
  <c r="S19" i="19" s="1"/>
  <c r="K19" i="19"/>
  <c r="J19" i="19"/>
  <c r="H19" i="19"/>
  <c r="I19" i="19" s="1"/>
  <c r="D19" i="19"/>
  <c r="E19" i="19" s="1"/>
  <c r="Y18" i="19"/>
  <c r="X18" i="19"/>
  <c r="V18" i="19"/>
  <c r="W18" i="19" s="1"/>
  <c r="R18" i="19"/>
  <c r="S18" i="19" s="1"/>
  <c r="K18" i="19"/>
  <c r="J18" i="19"/>
  <c r="H18" i="19"/>
  <c r="I18" i="19" s="1"/>
  <c r="D18" i="19"/>
  <c r="E18" i="19" s="1"/>
  <c r="Y17" i="19"/>
  <c r="X17" i="19"/>
  <c r="V17" i="19"/>
  <c r="W17" i="19" s="1"/>
  <c r="R17" i="19"/>
  <c r="S17" i="19" s="1"/>
  <c r="K17" i="19"/>
  <c r="J17" i="19"/>
  <c r="H17" i="19"/>
  <c r="D17" i="19"/>
  <c r="G65" i="19" s="1"/>
  <c r="Y16" i="19"/>
  <c r="X16" i="19"/>
  <c r="V16" i="19"/>
  <c r="W16" i="19" s="1"/>
  <c r="R16" i="19"/>
  <c r="S16" i="19" s="1"/>
  <c r="K16" i="19"/>
  <c r="J16" i="19"/>
  <c r="H16" i="19"/>
  <c r="I16" i="19" s="1"/>
  <c r="D16" i="19"/>
  <c r="E16" i="19" s="1"/>
  <c r="Y15" i="19"/>
  <c r="X15" i="19"/>
  <c r="V15" i="19"/>
  <c r="W15" i="19" s="1"/>
  <c r="R15" i="19"/>
  <c r="S15" i="19" s="1"/>
  <c r="K15" i="19"/>
  <c r="J15" i="19"/>
  <c r="H15" i="19"/>
  <c r="I15" i="19" s="1"/>
  <c r="D15" i="19"/>
  <c r="E15" i="19" s="1"/>
  <c r="Y14" i="19"/>
  <c r="X14" i="19"/>
  <c r="V14" i="19"/>
  <c r="W14" i="19" s="1"/>
  <c r="R14" i="19"/>
  <c r="S14" i="19" s="1"/>
  <c r="K14" i="19"/>
  <c r="J14" i="19"/>
  <c r="H14" i="19"/>
  <c r="I14" i="19" s="1"/>
  <c r="D14" i="19"/>
  <c r="E14" i="19" s="1"/>
  <c r="Y13" i="19"/>
  <c r="X13" i="19"/>
  <c r="V13" i="19"/>
  <c r="W13" i="19" s="1"/>
  <c r="R13" i="19"/>
  <c r="S13" i="19" s="1"/>
  <c r="K13" i="19"/>
  <c r="J13" i="19"/>
  <c r="H13" i="19"/>
  <c r="I13" i="19" s="1"/>
  <c r="D13" i="19"/>
  <c r="E13" i="19" s="1"/>
  <c r="Y12" i="19"/>
  <c r="X12" i="19"/>
  <c r="V12" i="19"/>
  <c r="W12" i="19" s="1"/>
  <c r="R12" i="19"/>
  <c r="S12" i="19" s="1"/>
  <c r="K12" i="19"/>
  <c r="J12" i="19"/>
  <c r="H12" i="19"/>
  <c r="I12" i="19" s="1"/>
  <c r="D12" i="19"/>
  <c r="E12" i="19" s="1"/>
  <c r="Y11" i="19"/>
  <c r="X11" i="19"/>
  <c r="V11" i="19"/>
  <c r="W11" i="19" s="1"/>
  <c r="R11" i="19"/>
  <c r="S11" i="19" s="1"/>
  <c r="K11" i="19"/>
  <c r="J11" i="19"/>
  <c r="H11" i="19"/>
  <c r="D11" i="19"/>
  <c r="Y10" i="19"/>
  <c r="X10" i="19"/>
  <c r="V10" i="19"/>
  <c r="W10" i="19" s="1"/>
  <c r="R10" i="19"/>
  <c r="S10" i="19" s="1"/>
  <c r="K10" i="19"/>
  <c r="J10" i="19"/>
  <c r="H10" i="19"/>
  <c r="I10" i="19" s="1"/>
  <c r="D10" i="19"/>
  <c r="E10" i="19" s="1"/>
  <c r="Y9" i="19"/>
  <c r="X9" i="19"/>
  <c r="V9" i="19"/>
  <c r="W9" i="19" s="1"/>
  <c r="R9" i="19"/>
  <c r="S9" i="19" s="1"/>
  <c r="K9" i="19"/>
  <c r="J9" i="19"/>
  <c r="H9" i="19"/>
  <c r="I9" i="19" s="1"/>
  <c r="D9" i="19"/>
  <c r="E9" i="19" s="1"/>
  <c r="Y8" i="19"/>
  <c r="X8" i="19"/>
  <c r="V8" i="19"/>
  <c r="W8" i="19" s="1"/>
  <c r="R8" i="19"/>
  <c r="S8" i="19" s="1"/>
  <c r="K8" i="19"/>
  <c r="J8" i="19"/>
  <c r="H8" i="19"/>
  <c r="I8" i="19" s="1"/>
  <c r="D8" i="19"/>
  <c r="E8" i="19" s="1"/>
  <c r="Y7" i="19"/>
  <c r="X7" i="19"/>
  <c r="V7" i="19"/>
  <c r="W7" i="19" s="1"/>
  <c r="R7" i="19"/>
  <c r="S7" i="19" s="1"/>
  <c r="K7" i="19"/>
  <c r="J7" i="19"/>
  <c r="H7" i="19"/>
  <c r="I7" i="19" s="1"/>
  <c r="D7" i="19"/>
  <c r="E7" i="19" s="1"/>
  <c r="Y6" i="19"/>
  <c r="X6" i="19"/>
  <c r="V6" i="19"/>
  <c r="W6" i="19" s="1"/>
  <c r="R6" i="19"/>
  <c r="S6" i="19" s="1"/>
  <c r="K6" i="19"/>
  <c r="J6" i="19"/>
  <c r="H6" i="19"/>
  <c r="I6" i="19" s="1"/>
  <c r="D6" i="19"/>
  <c r="E6" i="19" s="1"/>
  <c r="Y5" i="19"/>
  <c r="X5" i="19"/>
  <c r="V5" i="19"/>
  <c r="W5" i="19" s="1"/>
  <c r="R5" i="19"/>
  <c r="S5" i="19" s="1"/>
  <c r="K5" i="19"/>
  <c r="J5" i="19"/>
  <c r="H5" i="19"/>
  <c r="D5" i="19"/>
  <c r="X1" i="19"/>
  <c r="X1" i="18"/>
  <c r="Y59" i="18"/>
  <c r="X59" i="18"/>
  <c r="V59" i="18"/>
  <c r="W59" i="18" s="1"/>
  <c r="R59" i="18"/>
  <c r="S59" i="18" s="1"/>
  <c r="G59" i="18"/>
  <c r="F59" i="18"/>
  <c r="C59" i="18"/>
  <c r="B59" i="18"/>
  <c r="Y58" i="18"/>
  <c r="X58" i="18"/>
  <c r="V58" i="18"/>
  <c r="R58" i="18"/>
  <c r="S58" i="18" s="1"/>
  <c r="Y57" i="18"/>
  <c r="X57" i="18"/>
  <c r="V57" i="18"/>
  <c r="R57" i="18"/>
  <c r="S57" i="18" s="1"/>
  <c r="Y56" i="18"/>
  <c r="X56" i="18"/>
  <c r="V56" i="18"/>
  <c r="W56" i="18" s="1"/>
  <c r="R56" i="18"/>
  <c r="S56" i="18" s="1"/>
  <c r="Y55" i="18"/>
  <c r="X55" i="18"/>
  <c r="V55" i="18"/>
  <c r="W55" i="18" s="1"/>
  <c r="R55" i="18"/>
  <c r="S55" i="18" s="1"/>
  <c r="K55" i="18"/>
  <c r="J55" i="18"/>
  <c r="H55" i="18"/>
  <c r="I55" i="18" s="1"/>
  <c r="D55" i="18"/>
  <c r="E55" i="18" s="1"/>
  <c r="Y54" i="18"/>
  <c r="X54" i="18"/>
  <c r="V54" i="18"/>
  <c r="W54" i="18" s="1"/>
  <c r="R54" i="18"/>
  <c r="S54" i="18" s="1"/>
  <c r="K54" i="18"/>
  <c r="J54" i="18"/>
  <c r="H54" i="18"/>
  <c r="I54" i="18" s="1"/>
  <c r="D54" i="18"/>
  <c r="E54" i="18" s="1"/>
  <c r="Y53" i="18"/>
  <c r="X53" i="18"/>
  <c r="V53" i="18"/>
  <c r="W53" i="18" s="1"/>
  <c r="R53" i="18"/>
  <c r="S53" i="18" s="1"/>
  <c r="K53" i="18"/>
  <c r="J53" i="18"/>
  <c r="H53" i="18"/>
  <c r="I53" i="18" s="1"/>
  <c r="D53" i="18"/>
  <c r="E53" i="18" s="1"/>
  <c r="Y52" i="18"/>
  <c r="X52" i="18"/>
  <c r="V52" i="18"/>
  <c r="W52" i="18" s="1"/>
  <c r="R52" i="18"/>
  <c r="S52" i="18" s="1"/>
  <c r="K52" i="18"/>
  <c r="J52" i="18"/>
  <c r="H52" i="18"/>
  <c r="I52" i="18" s="1"/>
  <c r="D52" i="18"/>
  <c r="E52" i="18" s="1"/>
  <c r="Y51" i="18"/>
  <c r="X51" i="18"/>
  <c r="V51" i="18"/>
  <c r="W51" i="18" s="1"/>
  <c r="R51" i="18"/>
  <c r="S51" i="18" s="1"/>
  <c r="K51" i="18"/>
  <c r="J51" i="18"/>
  <c r="H51" i="18"/>
  <c r="I51" i="18" s="1"/>
  <c r="D51" i="18"/>
  <c r="E51" i="18" s="1"/>
  <c r="Y50" i="18"/>
  <c r="X50" i="18"/>
  <c r="V50" i="18"/>
  <c r="W50" i="18" s="1"/>
  <c r="R50" i="18"/>
  <c r="S50" i="18" s="1"/>
  <c r="K50" i="18"/>
  <c r="J50" i="18"/>
  <c r="H50" i="18"/>
  <c r="I50" i="18" s="1"/>
  <c r="D50" i="18"/>
  <c r="E50" i="18" s="1"/>
  <c r="Y49" i="18"/>
  <c r="X49" i="18"/>
  <c r="V49" i="18"/>
  <c r="W49" i="18" s="1"/>
  <c r="R49" i="18"/>
  <c r="S49" i="18" s="1"/>
  <c r="K49" i="18"/>
  <c r="J49" i="18"/>
  <c r="H49" i="18"/>
  <c r="I49" i="18" s="1"/>
  <c r="D49" i="18"/>
  <c r="E49" i="18" s="1"/>
  <c r="Y48" i="18"/>
  <c r="X48" i="18"/>
  <c r="V48" i="18"/>
  <c r="W48" i="18" s="1"/>
  <c r="R48" i="18"/>
  <c r="S48" i="18" s="1"/>
  <c r="K48" i="18"/>
  <c r="J48" i="18"/>
  <c r="H48" i="18"/>
  <c r="I48" i="18" s="1"/>
  <c r="D48" i="18"/>
  <c r="E48" i="18" s="1"/>
  <c r="Y47" i="18"/>
  <c r="X47" i="18"/>
  <c r="V47" i="18"/>
  <c r="W47" i="18" s="1"/>
  <c r="R47" i="18"/>
  <c r="S47" i="18" s="1"/>
  <c r="K47" i="18"/>
  <c r="J47" i="18"/>
  <c r="H47" i="18"/>
  <c r="I47" i="18" s="1"/>
  <c r="D47" i="18"/>
  <c r="E47" i="18" s="1"/>
  <c r="Y46" i="18"/>
  <c r="X46" i="18"/>
  <c r="V46" i="18"/>
  <c r="W46" i="18" s="1"/>
  <c r="R46" i="18"/>
  <c r="S46" i="18" s="1"/>
  <c r="K46" i="18"/>
  <c r="J46" i="18"/>
  <c r="H46" i="18"/>
  <c r="I46" i="18" s="1"/>
  <c r="D46" i="18"/>
  <c r="E46" i="18" s="1"/>
  <c r="Y45" i="18"/>
  <c r="X45" i="18"/>
  <c r="V45" i="18"/>
  <c r="W45" i="18" s="1"/>
  <c r="R45" i="18"/>
  <c r="S45" i="18" s="1"/>
  <c r="K45" i="18"/>
  <c r="J45" i="18"/>
  <c r="H45" i="18"/>
  <c r="D45" i="18"/>
  <c r="Y44" i="18"/>
  <c r="X44" i="18"/>
  <c r="V44" i="18"/>
  <c r="W44" i="18" s="1"/>
  <c r="R44" i="18"/>
  <c r="S44" i="18" s="1"/>
  <c r="K44" i="18"/>
  <c r="J44" i="18"/>
  <c r="H44" i="18"/>
  <c r="I44" i="18" s="1"/>
  <c r="D44" i="18"/>
  <c r="E44" i="18" s="1"/>
  <c r="Y43" i="18"/>
  <c r="X43" i="18"/>
  <c r="V43" i="18"/>
  <c r="W43" i="18" s="1"/>
  <c r="R43" i="18"/>
  <c r="S43" i="18" s="1"/>
  <c r="K43" i="18"/>
  <c r="J43" i="18"/>
  <c r="H43" i="18"/>
  <c r="I43" i="18" s="1"/>
  <c r="D43" i="18"/>
  <c r="E43" i="18" s="1"/>
  <c r="Y42" i="18"/>
  <c r="X42" i="18"/>
  <c r="V42" i="18"/>
  <c r="W42" i="18" s="1"/>
  <c r="R42" i="18"/>
  <c r="S42" i="18" s="1"/>
  <c r="K42" i="18"/>
  <c r="J42" i="18"/>
  <c r="H42" i="18"/>
  <c r="I42" i="18" s="1"/>
  <c r="D42" i="18"/>
  <c r="E42" i="18" s="1"/>
  <c r="Y41" i="18"/>
  <c r="X41" i="18"/>
  <c r="V41" i="18"/>
  <c r="W41" i="18" s="1"/>
  <c r="R41" i="18"/>
  <c r="S41" i="18" s="1"/>
  <c r="K41" i="18"/>
  <c r="J41" i="18"/>
  <c r="H41" i="18"/>
  <c r="I41" i="18" s="1"/>
  <c r="D41" i="18"/>
  <c r="E41" i="18" s="1"/>
  <c r="Y40" i="18"/>
  <c r="X40" i="18"/>
  <c r="V40" i="18"/>
  <c r="W40" i="18" s="1"/>
  <c r="R40" i="18"/>
  <c r="S40" i="18" s="1"/>
  <c r="K40" i="18"/>
  <c r="J40" i="18"/>
  <c r="H40" i="18"/>
  <c r="I40" i="18" s="1"/>
  <c r="D40" i="18"/>
  <c r="E40" i="18" s="1"/>
  <c r="Y39" i="18"/>
  <c r="X39" i="18"/>
  <c r="V39" i="18"/>
  <c r="W39" i="18" s="1"/>
  <c r="R39" i="18"/>
  <c r="S39" i="18" s="1"/>
  <c r="K39" i="18"/>
  <c r="J39" i="18"/>
  <c r="H39" i="18"/>
  <c r="I39" i="18" s="1"/>
  <c r="D39" i="18"/>
  <c r="E39" i="18" s="1"/>
  <c r="Y38" i="18"/>
  <c r="X38" i="18"/>
  <c r="V38" i="18"/>
  <c r="W38" i="18" s="1"/>
  <c r="R38" i="18"/>
  <c r="S38" i="18" s="1"/>
  <c r="K38" i="18"/>
  <c r="J38" i="18"/>
  <c r="H38" i="18"/>
  <c r="I38" i="18" s="1"/>
  <c r="D38" i="18"/>
  <c r="E38" i="18" s="1"/>
  <c r="Y37" i="18"/>
  <c r="X37" i="18"/>
  <c r="V37" i="18"/>
  <c r="W37" i="18" s="1"/>
  <c r="R37" i="18"/>
  <c r="S37" i="18" s="1"/>
  <c r="K37" i="18"/>
  <c r="J37" i="18"/>
  <c r="H37" i="18"/>
  <c r="I37" i="18" s="1"/>
  <c r="D37" i="18"/>
  <c r="E37" i="18" s="1"/>
  <c r="Y36" i="18"/>
  <c r="X36" i="18"/>
  <c r="V36" i="18"/>
  <c r="W36" i="18" s="1"/>
  <c r="R36" i="18"/>
  <c r="S36" i="18" s="1"/>
  <c r="K36" i="18"/>
  <c r="J36" i="18"/>
  <c r="H36" i="18"/>
  <c r="I36" i="18" s="1"/>
  <c r="D36" i="18"/>
  <c r="E36" i="18" s="1"/>
  <c r="Y35" i="18"/>
  <c r="X35" i="18"/>
  <c r="V35" i="18"/>
  <c r="W35" i="18" s="1"/>
  <c r="R35" i="18"/>
  <c r="S35" i="18" s="1"/>
  <c r="K35" i="18"/>
  <c r="J35" i="18"/>
  <c r="H35" i="18"/>
  <c r="I35" i="18" s="1"/>
  <c r="D35" i="18"/>
  <c r="E35" i="18" s="1"/>
  <c r="Y34" i="18"/>
  <c r="X34" i="18"/>
  <c r="V34" i="18"/>
  <c r="W34" i="18" s="1"/>
  <c r="R34" i="18"/>
  <c r="S34" i="18" s="1"/>
  <c r="K34" i="18"/>
  <c r="J34" i="18"/>
  <c r="H34" i="18"/>
  <c r="I34" i="18" s="1"/>
  <c r="D34" i="18"/>
  <c r="E34" i="18" s="1"/>
  <c r="Y33" i="18"/>
  <c r="X33" i="18"/>
  <c r="V33" i="18"/>
  <c r="W33" i="18" s="1"/>
  <c r="R33" i="18"/>
  <c r="S33" i="18" s="1"/>
  <c r="K33" i="18"/>
  <c r="J33" i="18"/>
  <c r="H33" i="18"/>
  <c r="I33" i="18" s="1"/>
  <c r="D33" i="18"/>
  <c r="E33" i="18" s="1"/>
  <c r="Y32" i="18"/>
  <c r="X32" i="18"/>
  <c r="V32" i="18"/>
  <c r="W32" i="18" s="1"/>
  <c r="R32" i="18"/>
  <c r="S32" i="18" s="1"/>
  <c r="K32" i="18"/>
  <c r="J32" i="18"/>
  <c r="H32" i="18"/>
  <c r="I32" i="18" s="1"/>
  <c r="D32" i="18"/>
  <c r="E32" i="18" s="1"/>
  <c r="Y31" i="18"/>
  <c r="X31" i="18"/>
  <c r="V31" i="18"/>
  <c r="W31" i="18" s="1"/>
  <c r="R31" i="18"/>
  <c r="S31" i="18" s="1"/>
  <c r="K31" i="18"/>
  <c r="J31" i="18"/>
  <c r="H31" i="18"/>
  <c r="I31" i="18" s="1"/>
  <c r="D31" i="18"/>
  <c r="E31" i="18" s="1"/>
  <c r="Y30" i="18"/>
  <c r="X30" i="18"/>
  <c r="V30" i="18"/>
  <c r="W30" i="18" s="1"/>
  <c r="R30" i="18"/>
  <c r="S30" i="18" s="1"/>
  <c r="K30" i="18"/>
  <c r="J30" i="18"/>
  <c r="H30" i="18"/>
  <c r="I30" i="18" s="1"/>
  <c r="D30" i="18"/>
  <c r="E30" i="18" s="1"/>
  <c r="Y29" i="18"/>
  <c r="X29" i="18"/>
  <c r="V29" i="18"/>
  <c r="R29" i="18"/>
  <c r="K29" i="18"/>
  <c r="J29" i="18"/>
  <c r="H29" i="18"/>
  <c r="I29" i="18" s="1"/>
  <c r="D29" i="18"/>
  <c r="E29" i="18" s="1"/>
  <c r="Y28" i="18"/>
  <c r="X28" i="18"/>
  <c r="V28" i="18"/>
  <c r="W28" i="18" s="1"/>
  <c r="R28" i="18"/>
  <c r="S28" i="18" s="1"/>
  <c r="K28" i="18"/>
  <c r="J28" i="18"/>
  <c r="H28" i="18"/>
  <c r="I28" i="18" s="1"/>
  <c r="D28" i="18"/>
  <c r="E28" i="18" s="1"/>
  <c r="Y27" i="18"/>
  <c r="X27" i="18"/>
  <c r="V27" i="18"/>
  <c r="W27" i="18" s="1"/>
  <c r="R27" i="18"/>
  <c r="S27" i="18" s="1"/>
  <c r="K27" i="18"/>
  <c r="J27" i="18"/>
  <c r="H27" i="18"/>
  <c r="I27" i="18" s="1"/>
  <c r="D27" i="18"/>
  <c r="E27" i="18" s="1"/>
  <c r="Y26" i="18"/>
  <c r="X26" i="18"/>
  <c r="V26" i="18"/>
  <c r="W26" i="18" s="1"/>
  <c r="R26" i="18"/>
  <c r="S26" i="18" s="1"/>
  <c r="K26" i="18"/>
  <c r="J26" i="18"/>
  <c r="H26" i="18"/>
  <c r="I26" i="18" s="1"/>
  <c r="D26" i="18"/>
  <c r="E26" i="18" s="1"/>
  <c r="Y25" i="18"/>
  <c r="X25" i="18"/>
  <c r="V25" i="18"/>
  <c r="W25" i="18" s="1"/>
  <c r="R25" i="18"/>
  <c r="S25" i="18" s="1"/>
  <c r="K25" i="18"/>
  <c r="J25" i="18"/>
  <c r="H25" i="18"/>
  <c r="I25" i="18" s="1"/>
  <c r="D25" i="18"/>
  <c r="E25" i="18" s="1"/>
  <c r="Y24" i="18"/>
  <c r="X24" i="18"/>
  <c r="V24" i="18"/>
  <c r="W24" i="18" s="1"/>
  <c r="R24" i="18"/>
  <c r="S24" i="18" s="1"/>
  <c r="K24" i="18"/>
  <c r="J24" i="18"/>
  <c r="H24" i="18"/>
  <c r="I24" i="18" s="1"/>
  <c r="D24" i="18"/>
  <c r="E24" i="18" s="1"/>
  <c r="Y23" i="18"/>
  <c r="X23" i="18"/>
  <c r="V23" i="18"/>
  <c r="W23" i="18" s="1"/>
  <c r="R23" i="18"/>
  <c r="S23" i="18" s="1"/>
  <c r="K23" i="18"/>
  <c r="J23" i="18"/>
  <c r="H23" i="18"/>
  <c r="I23" i="18" s="1"/>
  <c r="D23" i="18"/>
  <c r="E23" i="18" s="1"/>
  <c r="Y22" i="18"/>
  <c r="X22" i="18"/>
  <c r="V22" i="18"/>
  <c r="W22" i="18" s="1"/>
  <c r="R22" i="18"/>
  <c r="S22" i="18" s="1"/>
  <c r="K22" i="18"/>
  <c r="J22" i="18"/>
  <c r="H22" i="18"/>
  <c r="I22" i="18" s="1"/>
  <c r="D22" i="18"/>
  <c r="E22" i="18" s="1"/>
  <c r="Y21" i="18"/>
  <c r="X21" i="18"/>
  <c r="V21" i="18"/>
  <c r="W21" i="18" s="1"/>
  <c r="R21" i="18"/>
  <c r="S21" i="18" s="1"/>
  <c r="K21" i="18"/>
  <c r="J21" i="18"/>
  <c r="H21" i="18"/>
  <c r="I21" i="18" s="1"/>
  <c r="D21" i="18"/>
  <c r="E21" i="18" s="1"/>
  <c r="Y20" i="18"/>
  <c r="X20" i="18"/>
  <c r="V20" i="18"/>
  <c r="W20" i="18" s="1"/>
  <c r="R20" i="18"/>
  <c r="S20" i="18" s="1"/>
  <c r="K20" i="18"/>
  <c r="J20" i="18"/>
  <c r="H20" i="18"/>
  <c r="I20" i="18" s="1"/>
  <c r="D20" i="18"/>
  <c r="E20" i="18" s="1"/>
  <c r="Y19" i="18"/>
  <c r="X19" i="18"/>
  <c r="V19" i="18"/>
  <c r="R19" i="18"/>
  <c r="K19" i="18"/>
  <c r="J19" i="18"/>
  <c r="H19" i="18"/>
  <c r="I19" i="18" s="1"/>
  <c r="D19" i="18"/>
  <c r="E19" i="18" s="1"/>
  <c r="Y18" i="18"/>
  <c r="X18" i="18"/>
  <c r="V18" i="18"/>
  <c r="W18" i="18" s="1"/>
  <c r="R18" i="18"/>
  <c r="S18" i="18" s="1"/>
  <c r="K18" i="18"/>
  <c r="J18" i="18"/>
  <c r="H18" i="18"/>
  <c r="I18" i="18" s="1"/>
  <c r="D18" i="18"/>
  <c r="E18" i="18" s="1"/>
  <c r="Y17" i="18"/>
  <c r="X17" i="18"/>
  <c r="V17" i="18"/>
  <c r="W17" i="18" s="1"/>
  <c r="R17" i="18"/>
  <c r="S17" i="18" s="1"/>
  <c r="K17" i="18"/>
  <c r="J17" i="18"/>
  <c r="H17" i="18"/>
  <c r="D17" i="18"/>
  <c r="Y16" i="18"/>
  <c r="X16" i="18"/>
  <c r="V16" i="18"/>
  <c r="W16" i="18" s="1"/>
  <c r="R16" i="18"/>
  <c r="S16" i="18" s="1"/>
  <c r="K16" i="18"/>
  <c r="J16" i="18"/>
  <c r="H16" i="18"/>
  <c r="I16" i="18" s="1"/>
  <c r="D16" i="18"/>
  <c r="E16" i="18" s="1"/>
  <c r="Y15" i="18"/>
  <c r="X15" i="18"/>
  <c r="V15" i="18"/>
  <c r="W15" i="18" s="1"/>
  <c r="R15" i="18"/>
  <c r="S15" i="18" s="1"/>
  <c r="K15" i="18"/>
  <c r="J15" i="18"/>
  <c r="H15" i="18"/>
  <c r="I15" i="18" s="1"/>
  <c r="D15" i="18"/>
  <c r="E15" i="18" s="1"/>
  <c r="Y14" i="18"/>
  <c r="X14" i="18"/>
  <c r="V14" i="18"/>
  <c r="W14" i="18" s="1"/>
  <c r="R14" i="18"/>
  <c r="S14" i="18" s="1"/>
  <c r="K14" i="18"/>
  <c r="J14" i="18"/>
  <c r="H14" i="18"/>
  <c r="I14" i="18" s="1"/>
  <c r="D14" i="18"/>
  <c r="E14" i="18" s="1"/>
  <c r="Y13" i="18"/>
  <c r="X13" i="18"/>
  <c r="V13" i="18"/>
  <c r="W13" i="18" s="1"/>
  <c r="R13" i="18"/>
  <c r="S13" i="18" s="1"/>
  <c r="K13" i="18"/>
  <c r="J13" i="18"/>
  <c r="H13" i="18"/>
  <c r="I13" i="18" s="1"/>
  <c r="D13" i="18"/>
  <c r="E13" i="18" s="1"/>
  <c r="Y12" i="18"/>
  <c r="X12" i="18"/>
  <c r="V12" i="18"/>
  <c r="W12" i="18" s="1"/>
  <c r="R12" i="18"/>
  <c r="S12" i="18" s="1"/>
  <c r="K12" i="18"/>
  <c r="J12" i="18"/>
  <c r="H12" i="18"/>
  <c r="I12" i="18" s="1"/>
  <c r="D12" i="18"/>
  <c r="E12" i="18" s="1"/>
  <c r="Y11" i="18"/>
  <c r="X11" i="18"/>
  <c r="V11" i="18"/>
  <c r="W11" i="18" s="1"/>
  <c r="R11" i="18"/>
  <c r="S11" i="18" s="1"/>
  <c r="K11" i="18"/>
  <c r="J11" i="18"/>
  <c r="H11" i="18"/>
  <c r="D11" i="18"/>
  <c r="E11" i="18" s="1"/>
  <c r="Y10" i="18"/>
  <c r="X10" i="18"/>
  <c r="V10" i="18"/>
  <c r="W10" i="18" s="1"/>
  <c r="R10" i="18"/>
  <c r="S10" i="18" s="1"/>
  <c r="K10" i="18"/>
  <c r="J10" i="18"/>
  <c r="H10" i="18"/>
  <c r="I10" i="18" s="1"/>
  <c r="D10" i="18"/>
  <c r="E10" i="18" s="1"/>
  <c r="Y9" i="18"/>
  <c r="X9" i="18"/>
  <c r="V9" i="18"/>
  <c r="W9" i="18" s="1"/>
  <c r="R9" i="18"/>
  <c r="S9" i="18" s="1"/>
  <c r="K9" i="18"/>
  <c r="J9" i="18"/>
  <c r="H9" i="18"/>
  <c r="I9" i="18" s="1"/>
  <c r="D9" i="18"/>
  <c r="E9" i="18" s="1"/>
  <c r="Y8" i="18"/>
  <c r="X8" i="18"/>
  <c r="V8" i="18"/>
  <c r="W8" i="18" s="1"/>
  <c r="R8" i="18"/>
  <c r="S8" i="18" s="1"/>
  <c r="K8" i="18"/>
  <c r="J8" i="18"/>
  <c r="H8" i="18"/>
  <c r="I8" i="18" s="1"/>
  <c r="D8" i="18"/>
  <c r="E8" i="18" s="1"/>
  <c r="Y7" i="18"/>
  <c r="X7" i="18"/>
  <c r="V7" i="18"/>
  <c r="W7" i="18" s="1"/>
  <c r="R7" i="18"/>
  <c r="S7" i="18" s="1"/>
  <c r="K7" i="18"/>
  <c r="J7" i="18"/>
  <c r="H7" i="18"/>
  <c r="I7" i="18" s="1"/>
  <c r="D7" i="18"/>
  <c r="E7" i="18" s="1"/>
  <c r="Y6" i="18"/>
  <c r="X6" i="18"/>
  <c r="V6" i="18"/>
  <c r="W6" i="18" s="1"/>
  <c r="R6" i="18"/>
  <c r="S6" i="18" s="1"/>
  <c r="K6" i="18"/>
  <c r="J6" i="18"/>
  <c r="H6" i="18"/>
  <c r="I6" i="18" s="1"/>
  <c r="D6" i="18"/>
  <c r="E6" i="18" s="1"/>
  <c r="Y5" i="18"/>
  <c r="X5" i="18"/>
  <c r="V5" i="18"/>
  <c r="W5" i="18" s="1"/>
  <c r="R5" i="18"/>
  <c r="S5" i="18" s="1"/>
  <c r="K5" i="18"/>
  <c r="J5" i="18"/>
  <c r="H5" i="18"/>
  <c r="D5" i="18"/>
  <c r="E5" i="18" s="1"/>
  <c r="X1" i="17"/>
  <c r="J70" i="17"/>
  <c r="H70" i="17"/>
  <c r="F70" i="17"/>
  <c r="D70" i="17"/>
  <c r="J69" i="17"/>
  <c r="H69" i="17"/>
  <c r="F69" i="17"/>
  <c r="D69" i="17"/>
  <c r="J68" i="17"/>
  <c r="H68" i="17"/>
  <c r="F68" i="17"/>
  <c r="D68" i="17"/>
  <c r="J67" i="17"/>
  <c r="H67" i="17"/>
  <c r="F67" i="17"/>
  <c r="D67" i="17"/>
  <c r="J66" i="17"/>
  <c r="H66" i="17"/>
  <c r="F66" i="17"/>
  <c r="D66" i="17"/>
  <c r="J65" i="17"/>
  <c r="H65" i="17"/>
  <c r="D65" i="17"/>
  <c r="J64" i="17"/>
  <c r="H64" i="17"/>
  <c r="D64" i="17"/>
  <c r="J63" i="17"/>
  <c r="H63" i="17"/>
  <c r="D63" i="17"/>
  <c r="Y59" i="17"/>
  <c r="X59" i="17"/>
  <c r="V59" i="17"/>
  <c r="W59" i="17" s="1"/>
  <c r="R59" i="17"/>
  <c r="S59" i="17" s="1"/>
  <c r="C59" i="17"/>
  <c r="B59" i="17"/>
  <c r="Y58" i="17"/>
  <c r="X58" i="17"/>
  <c r="V58" i="17"/>
  <c r="R58" i="17"/>
  <c r="S58" i="17" s="1"/>
  <c r="Y57" i="17"/>
  <c r="X57" i="17"/>
  <c r="V57" i="17"/>
  <c r="R57" i="17"/>
  <c r="S57" i="17" s="1"/>
  <c r="Y56" i="17"/>
  <c r="X56" i="17"/>
  <c r="V56" i="17"/>
  <c r="W56" i="17" s="1"/>
  <c r="R56" i="17"/>
  <c r="S56" i="17" s="1"/>
  <c r="Y55" i="17"/>
  <c r="X55" i="17"/>
  <c r="V55" i="17"/>
  <c r="W55" i="17" s="1"/>
  <c r="R55" i="17"/>
  <c r="S55" i="17" s="1"/>
  <c r="K55" i="17"/>
  <c r="J55" i="17"/>
  <c r="H55" i="17"/>
  <c r="I55" i="17" s="1"/>
  <c r="D55" i="17"/>
  <c r="E55" i="17" s="1"/>
  <c r="Y54" i="17"/>
  <c r="X54" i="17"/>
  <c r="V54" i="17"/>
  <c r="W54" i="17" s="1"/>
  <c r="R54" i="17"/>
  <c r="S54" i="17" s="1"/>
  <c r="K54" i="17"/>
  <c r="J54" i="17"/>
  <c r="H54" i="17"/>
  <c r="I54" i="17" s="1"/>
  <c r="D54" i="17"/>
  <c r="E54" i="17" s="1"/>
  <c r="Y53" i="17"/>
  <c r="X53" i="17"/>
  <c r="V53" i="17"/>
  <c r="W53" i="17" s="1"/>
  <c r="R53" i="17"/>
  <c r="S53" i="17" s="1"/>
  <c r="K53" i="17"/>
  <c r="J53" i="17"/>
  <c r="H53" i="17"/>
  <c r="I53" i="17" s="1"/>
  <c r="D53" i="17"/>
  <c r="E53" i="17" s="1"/>
  <c r="Y52" i="17"/>
  <c r="X52" i="17"/>
  <c r="V52" i="17"/>
  <c r="W52" i="17" s="1"/>
  <c r="R52" i="17"/>
  <c r="S52" i="17" s="1"/>
  <c r="K52" i="17"/>
  <c r="J52" i="17"/>
  <c r="H52" i="17"/>
  <c r="I52" i="17" s="1"/>
  <c r="D52" i="17"/>
  <c r="E52" i="17" s="1"/>
  <c r="Y51" i="17"/>
  <c r="X51" i="17"/>
  <c r="V51" i="17"/>
  <c r="W51" i="17" s="1"/>
  <c r="R51" i="17"/>
  <c r="S51" i="17" s="1"/>
  <c r="K51" i="17"/>
  <c r="J51" i="17"/>
  <c r="H51" i="17"/>
  <c r="I51" i="17" s="1"/>
  <c r="D51" i="17"/>
  <c r="E51" i="17" s="1"/>
  <c r="Y50" i="17"/>
  <c r="X50" i="17"/>
  <c r="V50" i="17"/>
  <c r="W50" i="17" s="1"/>
  <c r="R50" i="17"/>
  <c r="S50" i="17" s="1"/>
  <c r="K50" i="17"/>
  <c r="J50" i="17"/>
  <c r="H50" i="17"/>
  <c r="I50" i="17" s="1"/>
  <c r="D50" i="17"/>
  <c r="E50" i="17" s="1"/>
  <c r="Y49" i="17"/>
  <c r="X49" i="17"/>
  <c r="V49" i="17"/>
  <c r="W49" i="17" s="1"/>
  <c r="R49" i="17"/>
  <c r="S49" i="17" s="1"/>
  <c r="K49" i="17"/>
  <c r="J49" i="17"/>
  <c r="H49" i="17"/>
  <c r="I49" i="17" s="1"/>
  <c r="D49" i="17"/>
  <c r="E49" i="17" s="1"/>
  <c r="Y48" i="17"/>
  <c r="X48" i="17"/>
  <c r="V48" i="17"/>
  <c r="W48" i="17" s="1"/>
  <c r="R48" i="17"/>
  <c r="S48" i="17" s="1"/>
  <c r="K48" i="17"/>
  <c r="J48" i="17"/>
  <c r="H48" i="17"/>
  <c r="I48" i="17" s="1"/>
  <c r="D48" i="17"/>
  <c r="E48" i="17" s="1"/>
  <c r="Y47" i="17"/>
  <c r="X47" i="17"/>
  <c r="V47" i="17"/>
  <c r="W47" i="17" s="1"/>
  <c r="R47" i="17"/>
  <c r="S47" i="17" s="1"/>
  <c r="K47" i="17"/>
  <c r="J47" i="17"/>
  <c r="H47" i="17"/>
  <c r="I47" i="17" s="1"/>
  <c r="D47" i="17"/>
  <c r="E47" i="17" s="1"/>
  <c r="Y46" i="17"/>
  <c r="X46" i="17"/>
  <c r="V46" i="17"/>
  <c r="W46" i="17" s="1"/>
  <c r="R46" i="17"/>
  <c r="S46" i="17" s="1"/>
  <c r="K46" i="17"/>
  <c r="J46" i="17"/>
  <c r="L46" i="17" s="1"/>
  <c r="M46" i="17" s="1"/>
  <c r="H46" i="17"/>
  <c r="I46" i="17" s="1"/>
  <c r="D46" i="17"/>
  <c r="E46" i="17" s="1"/>
  <c r="Y45" i="17"/>
  <c r="X45" i="17"/>
  <c r="V45" i="17"/>
  <c r="W45" i="17" s="1"/>
  <c r="R45" i="17"/>
  <c r="S45" i="17" s="1"/>
  <c r="K45" i="17"/>
  <c r="J45" i="17"/>
  <c r="H45" i="17"/>
  <c r="I45" i="17" s="1"/>
  <c r="D45" i="17"/>
  <c r="E45" i="17" s="1"/>
  <c r="Y44" i="17"/>
  <c r="X44" i="17"/>
  <c r="V44" i="17"/>
  <c r="W44" i="17" s="1"/>
  <c r="R44" i="17"/>
  <c r="S44" i="17" s="1"/>
  <c r="K44" i="17"/>
  <c r="J44" i="17"/>
  <c r="H44" i="17"/>
  <c r="I44" i="17" s="1"/>
  <c r="D44" i="17"/>
  <c r="E44" i="17" s="1"/>
  <c r="Y43" i="17"/>
  <c r="X43" i="17"/>
  <c r="V43" i="17"/>
  <c r="W43" i="17" s="1"/>
  <c r="R43" i="17"/>
  <c r="S43" i="17" s="1"/>
  <c r="K43" i="17"/>
  <c r="J43" i="17"/>
  <c r="H43" i="17"/>
  <c r="I43" i="17" s="1"/>
  <c r="D43" i="17"/>
  <c r="E43" i="17" s="1"/>
  <c r="Y42" i="17"/>
  <c r="X42" i="17"/>
  <c r="V42" i="17"/>
  <c r="W42" i="17" s="1"/>
  <c r="R42" i="17"/>
  <c r="S42" i="17" s="1"/>
  <c r="K42" i="17"/>
  <c r="J42" i="17"/>
  <c r="H42" i="17"/>
  <c r="I42" i="17" s="1"/>
  <c r="D42" i="17"/>
  <c r="E42" i="17" s="1"/>
  <c r="Y41" i="17"/>
  <c r="X41" i="17"/>
  <c r="V41" i="17"/>
  <c r="W41" i="17" s="1"/>
  <c r="R41" i="17"/>
  <c r="S41" i="17" s="1"/>
  <c r="K41" i="17"/>
  <c r="J41" i="17"/>
  <c r="H41" i="17"/>
  <c r="I41" i="17" s="1"/>
  <c r="D41" i="17"/>
  <c r="E41" i="17" s="1"/>
  <c r="Y40" i="17"/>
  <c r="X40" i="17"/>
  <c r="V40" i="17"/>
  <c r="W40" i="17" s="1"/>
  <c r="R40" i="17"/>
  <c r="S40" i="17" s="1"/>
  <c r="K40" i="17"/>
  <c r="J40" i="17"/>
  <c r="L40" i="17" s="1"/>
  <c r="M40" i="17" s="1"/>
  <c r="H40" i="17"/>
  <c r="I40" i="17" s="1"/>
  <c r="D40" i="17"/>
  <c r="E40" i="17" s="1"/>
  <c r="Y39" i="17"/>
  <c r="X39" i="17"/>
  <c r="V39" i="17"/>
  <c r="W39" i="17" s="1"/>
  <c r="R39" i="17"/>
  <c r="S39" i="17" s="1"/>
  <c r="K39" i="17"/>
  <c r="J39" i="17"/>
  <c r="H39" i="17"/>
  <c r="I39" i="17" s="1"/>
  <c r="D39" i="17"/>
  <c r="E39" i="17" s="1"/>
  <c r="Y38" i="17"/>
  <c r="X38" i="17"/>
  <c r="V38" i="17"/>
  <c r="W38" i="17" s="1"/>
  <c r="R38" i="17"/>
  <c r="S38" i="17" s="1"/>
  <c r="K38" i="17"/>
  <c r="J38" i="17"/>
  <c r="H38" i="17"/>
  <c r="I38" i="17" s="1"/>
  <c r="D38" i="17"/>
  <c r="E38" i="17" s="1"/>
  <c r="Y37" i="17"/>
  <c r="X37" i="17"/>
  <c r="V37" i="17"/>
  <c r="W37" i="17" s="1"/>
  <c r="R37" i="17"/>
  <c r="S37" i="17" s="1"/>
  <c r="K37" i="17"/>
  <c r="J37" i="17"/>
  <c r="H37" i="17"/>
  <c r="I37" i="17" s="1"/>
  <c r="D37" i="17"/>
  <c r="E37" i="17" s="1"/>
  <c r="Y36" i="17"/>
  <c r="X36" i="17"/>
  <c r="V36" i="17"/>
  <c r="W36" i="17" s="1"/>
  <c r="R36" i="17"/>
  <c r="S36" i="17" s="1"/>
  <c r="K36" i="17"/>
  <c r="J36" i="17"/>
  <c r="H36" i="17"/>
  <c r="I36" i="17" s="1"/>
  <c r="D36" i="17"/>
  <c r="E36" i="17" s="1"/>
  <c r="Y35" i="17"/>
  <c r="X35" i="17"/>
  <c r="V35" i="17"/>
  <c r="W35" i="17" s="1"/>
  <c r="R35" i="17"/>
  <c r="S35" i="17" s="1"/>
  <c r="K35" i="17"/>
  <c r="J35" i="17"/>
  <c r="H35" i="17"/>
  <c r="I35" i="17" s="1"/>
  <c r="D35" i="17"/>
  <c r="E35" i="17" s="1"/>
  <c r="Y34" i="17"/>
  <c r="X34" i="17"/>
  <c r="V34" i="17"/>
  <c r="W34" i="17" s="1"/>
  <c r="R34" i="17"/>
  <c r="S34" i="17" s="1"/>
  <c r="K34" i="17"/>
  <c r="J34" i="17"/>
  <c r="H34" i="17"/>
  <c r="I34" i="17" s="1"/>
  <c r="D34" i="17"/>
  <c r="E34" i="17" s="1"/>
  <c r="Y33" i="17"/>
  <c r="X33" i="17"/>
  <c r="V33" i="17"/>
  <c r="W33" i="17" s="1"/>
  <c r="R33" i="17"/>
  <c r="S33" i="17" s="1"/>
  <c r="K33" i="17"/>
  <c r="J33" i="17"/>
  <c r="H33" i="17"/>
  <c r="I33" i="17" s="1"/>
  <c r="D33" i="17"/>
  <c r="E33" i="17" s="1"/>
  <c r="Y32" i="17"/>
  <c r="X32" i="17"/>
  <c r="V32" i="17"/>
  <c r="W32" i="17" s="1"/>
  <c r="R32" i="17"/>
  <c r="S32" i="17" s="1"/>
  <c r="K32" i="17"/>
  <c r="J32" i="17"/>
  <c r="H32" i="17"/>
  <c r="I32" i="17" s="1"/>
  <c r="D32" i="17"/>
  <c r="E32" i="17" s="1"/>
  <c r="Y31" i="17"/>
  <c r="X31" i="17"/>
  <c r="V31" i="17"/>
  <c r="W31" i="17" s="1"/>
  <c r="R31" i="17"/>
  <c r="S31" i="17" s="1"/>
  <c r="K31" i="17"/>
  <c r="J31" i="17"/>
  <c r="H31" i="17"/>
  <c r="I31" i="17" s="1"/>
  <c r="D31" i="17"/>
  <c r="E31" i="17" s="1"/>
  <c r="Y30" i="17"/>
  <c r="X30" i="17"/>
  <c r="V30" i="17"/>
  <c r="W30" i="17" s="1"/>
  <c r="R30" i="17"/>
  <c r="S30" i="17" s="1"/>
  <c r="K30" i="17"/>
  <c r="J30" i="17"/>
  <c r="H30" i="17"/>
  <c r="I30" i="17" s="1"/>
  <c r="D30" i="17"/>
  <c r="E30" i="17" s="1"/>
  <c r="Y29" i="17"/>
  <c r="X29" i="17"/>
  <c r="V29" i="17"/>
  <c r="R29" i="17"/>
  <c r="S29" i="17" s="1"/>
  <c r="K29" i="17"/>
  <c r="J29" i="17"/>
  <c r="H29" i="17"/>
  <c r="I29" i="17" s="1"/>
  <c r="D29" i="17"/>
  <c r="E29" i="17" s="1"/>
  <c r="Y28" i="17"/>
  <c r="X28" i="17"/>
  <c r="V28" i="17"/>
  <c r="W28" i="17" s="1"/>
  <c r="R28" i="17"/>
  <c r="S28" i="17" s="1"/>
  <c r="K28" i="17"/>
  <c r="J28" i="17"/>
  <c r="H28" i="17"/>
  <c r="I28" i="17" s="1"/>
  <c r="D28" i="17"/>
  <c r="E28" i="17" s="1"/>
  <c r="Y27" i="17"/>
  <c r="X27" i="17"/>
  <c r="V27" i="17"/>
  <c r="W27" i="17" s="1"/>
  <c r="R27" i="17"/>
  <c r="S27" i="17" s="1"/>
  <c r="K27" i="17"/>
  <c r="J27" i="17"/>
  <c r="H27" i="17"/>
  <c r="I27" i="17" s="1"/>
  <c r="D27" i="17"/>
  <c r="E27" i="17" s="1"/>
  <c r="Y26" i="17"/>
  <c r="X26" i="17"/>
  <c r="V26" i="17"/>
  <c r="W26" i="17" s="1"/>
  <c r="R26" i="17"/>
  <c r="S26" i="17" s="1"/>
  <c r="K26" i="17"/>
  <c r="J26" i="17"/>
  <c r="H26" i="17"/>
  <c r="I26" i="17" s="1"/>
  <c r="D26" i="17"/>
  <c r="E26" i="17" s="1"/>
  <c r="Y25" i="17"/>
  <c r="X25" i="17"/>
  <c r="V25" i="17"/>
  <c r="W25" i="17" s="1"/>
  <c r="R25" i="17"/>
  <c r="S25" i="17" s="1"/>
  <c r="K25" i="17"/>
  <c r="J25" i="17"/>
  <c r="H25" i="17"/>
  <c r="I25" i="17" s="1"/>
  <c r="D25" i="17"/>
  <c r="E25" i="17" s="1"/>
  <c r="Y24" i="17"/>
  <c r="X24" i="17"/>
  <c r="V24" i="17"/>
  <c r="W24" i="17" s="1"/>
  <c r="R24" i="17"/>
  <c r="S24" i="17" s="1"/>
  <c r="K24" i="17"/>
  <c r="J24" i="17"/>
  <c r="H24" i="17"/>
  <c r="I24" i="17" s="1"/>
  <c r="D24" i="17"/>
  <c r="E24" i="17" s="1"/>
  <c r="Y23" i="17"/>
  <c r="X23" i="17"/>
  <c r="V23" i="17"/>
  <c r="W23" i="17" s="1"/>
  <c r="R23" i="17"/>
  <c r="S23" i="17" s="1"/>
  <c r="K23" i="17"/>
  <c r="J23" i="17"/>
  <c r="H23" i="17"/>
  <c r="I23" i="17" s="1"/>
  <c r="D23" i="17"/>
  <c r="E23" i="17" s="1"/>
  <c r="Y22" i="17"/>
  <c r="X22" i="17"/>
  <c r="V22" i="17"/>
  <c r="W22" i="17" s="1"/>
  <c r="R22" i="17"/>
  <c r="S22" i="17" s="1"/>
  <c r="K22" i="17"/>
  <c r="J22" i="17"/>
  <c r="H22" i="17"/>
  <c r="I22" i="17" s="1"/>
  <c r="D22" i="17"/>
  <c r="E22" i="17" s="1"/>
  <c r="Y21" i="17"/>
  <c r="X21" i="17"/>
  <c r="V21" i="17"/>
  <c r="W21" i="17" s="1"/>
  <c r="R21" i="17"/>
  <c r="S21" i="17" s="1"/>
  <c r="K21" i="17"/>
  <c r="J21" i="17"/>
  <c r="H21" i="17"/>
  <c r="I21" i="17" s="1"/>
  <c r="D21" i="17"/>
  <c r="E21" i="17" s="1"/>
  <c r="Y20" i="17"/>
  <c r="X20" i="17"/>
  <c r="V20" i="17"/>
  <c r="W20" i="17" s="1"/>
  <c r="R20" i="17"/>
  <c r="S20" i="17" s="1"/>
  <c r="K20" i="17"/>
  <c r="J20" i="17"/>
  <c r="H20" i="17"/>
  <c r="I20" i="17" s="1"/>
  <c r="D20" i="17"/>
  <c r="E20" i="17" s="1"/>
  <c r="Y19" i="17"/>
  <c r="X19" i="17"/>
  <c r="V19" i="17"/>
  <c r="W19" i="17" s="1"/>
  <c r="R19" i="17"/>
  <c r="K19" i="17"/>
  <c r="J19" i="17"/>
  <c r="H19" i="17"/>
  <c r="I19" i="17" s="1"/>
  <c r="D19" i="17"/>
  <c r="E19" i="17" s="1"/>
  <c r="Y18" i="17"/>
  <c r="X18" i="17"/>
  <c r="V18" i="17"/>
  <c r="W18" i="17" s="1"/>
  <c r="R18" i="17"/>
  <c r="S18" i="17" s="1"/>
  <c r="K18" i="17"/>
  <c r="J18" i="17"/>
  <c r="H18" i="17"/>
  <c r="I18" i="17" s="1"/>
  <c r="D18" i="17"/>
  <c r="E18" i="17" s="1"/>
  <c r="Y17" i="17"/>
  <c r="X17" i="17"/>
  <c r="V17" i="17"/>
  <c r="W17" i="17" s="1"/>
  <c r="R17" i="17"/>
  <c r="S17" i="17" s="1"/>
  <c r="K17" i="17"/>
  <c r="J17" i="17"/>
  <c r="H17" i="17"/>
  <c r="D17" i="17"/>
  <c r="Y16" i="17"/>
  <c r="X16" i="17"/>
  <c r="V16" i="17"/>
  <c r="W16" i="17" s="1"/>
  <c r="R16" i="17"/>
  <c r="S16" i="17" s="1"/>
  <c r="K16" i="17"/>
  <c r="J16" i="17"/>
  <c r="H16" i="17"/>
  <c r="I16" i="17" s="1"/>
  <c r="D16" i="17"/>
  <c r="E16" i="17" s="1"/>
  <c r="Y15" i="17"/>
  <c r="X15" i="17"/>
  <c r="V15" i="17"/>
  <c r="W15" i="17" s="1"/>
  <c r="R15" i="17"/>
  <c r="S15" i="17" s="1"/>
  <c r="K15" i="17"/>
  <c r="J15" i="17"/>
  <c r="H15" i="17"/>
  <c r="I15" i="17" s="1"/>
  <c r="D15" i="17"/>
  <c r="E15" i="17" s="1"/>
  <c r="Y14" i="17"/>
  <c r="X14" i="17"/>
  <c r="V14" i="17"/>
  <c r="W14" i="17" s="1"/>
  <c r="R14" i="17"/>
  <c r="S14" i="17" s="1"/>
  <c r="K14" i="17"/>
  <c r="J14" i="17"/>
  <c r="H14" i="17"/>
  <c r="I14" i="17" s="1"/>
  <c r="D14" i="17"/>
  <c r="E14" i="17" s="1"/>
  <c r="Y13" i="17"/>
  <c r="X13" i="17"/>
  <c r="V13" i="17"/>
  <c r="W13" i="17" s="1"/>
  <c r="R13" i="17"/>
  <c r="S13" i="17" s="1"/>
  <c r="K13" i="17"/>
  <c r="J13" i="17"/>
  <c r="H13" i="17"/>
  <c r="I13" i="17" s="1"/>
  <c r="D13" i="17"/>
  <c r="E13" i="17" s="1"/>
  <c r="Y12" i="17"/>
  <c r="X12" i="17"/>
  <c r="V12" i="17"/>
  <c r="W12" i="17" s="1"/>
  <c r="R12" i="17"/>
  <c r="S12" i="17" s="1"/>
  <c r="K12" i="17"/>
  <c r="J12" i="17"/>
  <c r="H12" i="17"/>
  <c r="I12" i="17" s="1"/>
  <c r="D12" i="17"/>
  <c r="E12" i="17" s="1"/>
  <c r="Y11" i="17"/>
  <c r="X11" i="17"/>
  <c r="V11" i="17"/>
  <c r="W11" i="17" s="1"/>
  <c r="R11" i="17"/>
  <c r="S11" i="17" s="1"/>
  <c r="K11" i="17"/>
  <c r="N64" i="17" s="1"/>
  <c r="J11" i="17"/>
  <c r="H11" i="17"/>
  <c r="D11" i="17"/>
  <c r="Y10" i="17"/>
  <c r="X10" i="17"/>
  <c r="V10" i="17"/>
  <c r="W10" i="17" s="1"/>
  <c r="R10" i="17"/>
  <c r="S10" i="17" s="1"/>
  <c r="K10" i="17"/>
  <c r="J10" i="17"/>
  <c r="H10" i="17"/>
  <c r="I10" i="17" s="1"/>
  <c r="D10" i="17"/>
  <c r="E10" i="17" s="1"/>
  <c r="Y9" i="17"/>
  <c r="X9" i="17"/>
  <c r="V9" i="17"/>
  <c r="W9" i="17" s="1"/>
  <c r="R9" i="17"/>
  <c r="S9" i="17" s="1"/>
  <c r="K9" i="17"/>
  <c r="J9" i="17"/>
  <c r="H9" i="17"/>
  <c r="I9" i="17" s="1"/>
  <c r="D9" i="17"/>
  <c r="E9" i="17" s="1"/>
  <c r="Y8" i="17"/>
  <c r="X8" i="17"/>
  <c r="V8" i="17"/>
  <c r="W8" i="17" s="1"/>
  <c r="R8" i="17"/>
  <c r="S8" i="17" s="1"/>
  <c r="K8" i="17"/>
  <c r="J8" i="17"/>
  <c r="H8" i="17"/>
  <c r="I8" i="17" s="1"/>
  <c r="D8" i="17"/>
  <c r="E8" i="17" s="1"/>
  <c r="Y7" i="17"/>
  <c r="X7" i="17"/>
  <c r="V7" i="17"/>
  <c r="W7" i="17" s="1"/>
  <c r="R7" i="17"/>
  <c r="S7" i="17" s="1"/>
  <c r="K7" i="17"/>
  <c r="J7" i="17"/>
  <c r="H7" i="17"/>
  <c r="I7" i="17" s="1"/>
  <c r="D7" i="17"/>
  <c r="E7" i="17" s="1"/>
  <c r="Y6" i="17"/>
  <c r="X6" i="17"/>
  <c r="W6" i="17"/>
  <c r="R6" i="17"/>
  <c r="S6" i="17" s="1"/>
  <c r="K6" i="17"/>
  <c r="J6" i="17"/>
  <c r="H6" i="17"/>
  <c r="I6" i="17" s="1"/>
  <c r="D6" i="17"/>
  <c r="E6" i="17" s="1"/>
  <c r="Y5" i="17"/>
  <c r="X5" i="17"/>
  <c r="V5" i="17"/>
  <c r="W5" i="17" s="1"/>
  <c r="R5" i="17"/>
  <c r="K5" i="17"/>
  <c r="J5" i="17"/>
  <c r="H5" i="17"/>
  <c r="I5" i="17" s="1"/>
  <c r="D5" i="17"/>
  <c r="Z59" i="23" l="1"/>
  <c r="AA59" i="23" s="1"/>
  <c r="K70" i="18"/>
  <c r="L44" i="17"/>
  <c r="M44" i="17" s="1"/>
  <c r="L37" i="17"/>
  <c r="M37" i="17" s="1"/>
  <c r="L35" i="17"/>
  <c r="M35" i="17" s="1"/>
  <c r="L47" i="17"/>
  <c r="M47" i="17" s="1"/>
  <c r="L41" i="17"/>
  <c r="M41" i="17" s="1"/>
  <c r="L34" i="17"/>
  <c r="M34" i="17" s="1"/>
  <c r="Z53" i="27"/>
  <c r="AA53" i="27" s="1"/>
  <c r="Z43" i="24"/>
  <c r="AA43" i="24" s="1"/>
  <c r="Z51" i="24"/>
  <c r="AA51" i="24" s="1"/>
  <c r="Z55" i="24"/>
  <c r="AA55" i="24" s="1"/>
  <c r="Z59" i="24"/>
  <c r="AA59" i="24" s="1"/>
  <c r="Z15" i="17"/>
  <c r="AA15" i="17" s="1"/>
  <c r="Z16" i="17"/>
  <c r="AA16" i="17" s="1"/>
  <c r="Z17" i="17"/>
  <c r="AA17" i="17" s="1"/>
  <c r="Z18" i="17"/>
  <c r="AA18" i="17" s="1"/>
  <c r="Z20" i="17"/>
  <c r="AA20" i="17" s="1"/>
  <c r="Z29" i="17"/>
  <c r="AA29" i="17" s="1"/>
  <c r="Z30" i="17"/>
  <c r="AA30" i="17" s="1"/>
  <c r="Z37" i="17"/>
  <c r="AA37" i="17" s="1"/>
  <c r="Z40" i="17"/>
  <c r="AA40" i="17" s="1"/>
  <c r="Z41" i="17"/>
  <c r="AA41" i="17" s="1"/>
  <c r="Z43" i="17"/>
  <c r="AA43" i="17" s="1"/>
  <c r="Z52" i="27"/>
  <c r="AA52" i="27" s="1"/>
  <c r="W57" i="27"/>
  <c r="W58" i="27"/>
  <c r="Z59" i="26"/>
  <c r="AA59" i="26" s="1"/>
  <c r="Z58" i="26"/>
  <c r="AA58" i="26" s="1"/>
  <c r="Z18" i="26"/>
  <c r="AA18" i="26" s="1"/>
  <c r="Z17" i="26"/>
  <c r="AA17" i="26" s="1"/>
  <c r="Z12" i="26"/>
  <c r="AA12" i="26" s="1"/>
  <c r="Z53" i="25"/>
  <c r="AA53" i="25" s="1"/>
  <c r="Z43" i="25"/>
  <c r="AA43" i="25" s="1"/>
  <c r="Z49" i="25"/>
  <c r="AA49" i="25" s="1"/>
  <c r="Z47" i="24"/>
  <c r="AA47" i="24" s="1"/>
  <c r="K65" i="23"/>
  <c r="Z52" i="22"/>
  <c r="AA52" i="22" s="1"/>
  <c r="L53" i="22"/>
  <c r="M53" i="22" s="1"/>
  <c r="L46" i="22"/>
  <c r="M46" i="22" s="1"/>
  <c r="L39" i="22"/>
  <c r="M39" i="22" s="1"/>
  <c r="Z37" i="21"/>
  <c r="AA37" i="21" s="1"/>
  <c r="Z54" i="27"/>
  <c r="AA54" i="27" s="1"/>
  <c r="L10" i="27"/>
  <c r="M10" i="27" s="1"/>
  <c r="Z6" i="26"/>
  <c r="AA6" i="26" s="1"/>
  <c r="L30" i="26"/>
  <c r="M30" i="26" s="1"/>
  <c r="L32" i="26"/>
  <c r="M32" i="26" s="1"/>
  <c r="L37" i="26"/>
  <c r="M37" i="26" s="1"/>
  <c r="L39" i="26"/>
  <c r="M39" i="26" s="1"/>
  <c r="L40" i="26"/>
  <c r="M40" i="26" s="1"/>
  <c r="L44" i="26"/>
  <c r="M44" i="26" s="1"/>
  <c r="L19" i="20"/>
  <c r="M19" i="20" s="1"/>
  <c r="Z59" i="19"/>
  <c r="AA59" i="19" s="1"/>
  <c r="Z51" i="19"/>
  <c r="AA51" i="19" s="1"/>
  <c r="L40" i="24"/>
  <c r="M40" i="24" s="1"/>
  <c r="Z23" i="23"/>
  <c r="AA23" i="23" s="1"/>
  <c r="Z46" i="23"/>
  <c r="AA46" i="23" s="1"/>
  <c r="W58" i="22"/>
  <c r="Z50" i="21"/>
  <c r="AA50" i="21" s="1"/>
  <c r="Z53" i="21"/>
  <c r="AA53" i="21" s="1"/>
  <c r="Z19" i="21"/>
  <c r="AA19" i="21" s="1"/>
  <c r="L8" i="21"/>
  <c r="M8" i="21" s="1"/>
  <c r="L12" i="21"/>
  <c r="M12" i="21" s="1"/>
  <c r="L18" i="21"/>
  <c r="M18" i="21" s="1"/>
  <c r="L21" i="21"/>
  <c r="M21" i="21" s="1"/>
  <c r="Z48" i="20"/>
  <c r="AA48" i="20" s="1"/>
  <c r="Z49" i="20"/>
  <c r="AA49" i="20" s="1"/>
  <c r="Z53" i="20"/>
  <c r="AA53" i="20" s="1"/>
  <c r="Z20" i="20"/>
  <c r="AA20" i="20" s="1"/>
  <c r="L29" i="20"/>
  <c r="M29" i="20" s="1"/>
  <c r="Z55" i="19"/>
  <c r="AA55" i="19" s="1"/>
  <c r="Z43" i="19"/>
  <c r="AA43" i="19" s="1"/>
  <c r="Z44" i="19"/>
  <c r="AA44" i="19" s="1"/>
  <c r="Z45" i="19"/>
  <c r="AA45" i="19" s="1"/>
  <c r="Z46" i="19"/>
  <c r="AA46" i="19" s="1"/>
  <c r="Z47" i="19"/>
  <c r="AA47" i="19" s="1"/>
  <c r="Z48" i="19"/>
  <c r="AA48" i="19" s="1"/>
  <c r="Z49" i="19"/>
  <c r="AA49" i="19" s="1"/>
  <c r="Z50" i="19"/>
  <c r="AA50" i="19" s="1"/>
  <c r="W57" i="19"/>
  <c r="Z17" i="19"/>
  <c r="AA17" i="19" s="1"/>
  <c r="Z52" i="19"/>
  <c r="AA52" i="19" s="1"/>
  <c r="Z53" i="19"/>
  <c r="AA53" i="19" s="1"/>
  <c r="Z54" i="19"/>
  <c r="AA54" i="19" s="1"/>
  <c r="Z49" i="17"/>
  <c r="AA49" i="17" s="1"/>
  <c r="L51" i="17"/>
  <c r="M51" i="17" s="1"/>
  <c r="L36" i="17"/>
  <c r="M36" i="17" s="1"/>
  <c r="Z12" i="18"/>
  <c r="AA12" i="18" s="1"/>
  <c r="Z5" i="18"/>
  <c r="AA5" i="18" s="1"/>
  <c r="Z6" i="18"/>
  <c r="AA6" i="18" s="1"/>
  <c r="Z7" i="18"/>
  <c r="AA7" i="18" s="1"/>
  <c r="Z10" i="18"/>
  <c r="AA10" i="18" s="1"/>
  <c r="Z13" i="18"/>
  <c r="AA13" i="18" s="1"/>
  <c r="Z20" i="18"/>
  <c r="AA20" i="18" s="1"/>
  <c r="Z21" i="18"/>
  <c r="AA21" i="18" s="1"/>
  <c r="Z24" i="18"/>
  <c r="AA24" i="18" s="1"/>
  <c r="Z28" i="18"/>
  <c r="AA28" i="18" s="1"/>
  <c r="Z31" i="18"/>
  <c r="AA31" i="18" s="1"/>
  <c r="Z33" i="18"/>
  <c r="AA33" i="18" s="1"/>
  <c r="Z35" i="18"/>
  <c r="AA35" i="18" s="1"/>
  <c r="Z37" i="18"/>
  <c r="AA37" i="18" s="1"/>
  <c r="Z39" i="18"/>
  <c r="AA39" i="18" s="1"/>
  <c r="Z41" i="18"/>
  <c r="AA41" i="18" s="1"/>
  <c r="Z43" i="18"/>
  <c r="AA43" i="18" s="1"/>
  <c r="Z45" i="18"/>
  <c r="AA45" i="18" s="1"/>
  <c r="Z47" i="18"/>
  <c r="AA47" i="18" s="1"/>
  <c r="Z49" i="18"/>
  <c r="AA49" i="18" s="1"/>
  <c r="Z53" i="18"/>
  <c r="AA53" i="18" s="1"/>
  <c r="Z55" i="18"/>
  <c r="AA55" i="18" s="1"/>
  <c r="Z57" i="18"/>
  <c r="AA57" i="18" s="1"/>
  <c r="Z59" i="18"/>
  <c r="AA59" i="18" s="1"/>
  <c r="L9" i="18"/>
  <c r="M9" i="18" s="1"/>
  <c r="L13" i="18"/>
  <c r="M13" i="18" s="1"/>
  <c r="L14" i="18"/>
  <c r="M14" i="18" s="1"/>
  <c r="L15" i="18"/>
  <c r="M15" i="18" s="1"/>
  <c r="L18" i="18"/>
  <c r="M18" i="18" s="1"/>
  <c r="L21" i="18"/>
  <c r="M21" i="18" s="1"/>
  <c r="L22" i="18"/>
  <c r="M22" i="18" s="1"/>
  <c r="L25" i="18"/>
  <c r="M25" i="18" s="1"/>
  <c r="L26" i="18"/>
  <c r="M26" i="18" s="1"/>
  <c r="L27" i="18"/>
  <c r="M27" i="18" s="1"/>
  <c r="L28" i="18"/>
  <c r="M28" i="18" s="1"/>
  <c r="L29" i="18"/>
  <c r="M29" i="18" s="1"/>
  <c r="L31" i="18"/>
  <c r="M31" i="18" s="1"/>
  <c r="L32" i="18"/>
  <c r="M32" i="18" s="1"/>
  <c r="L33" i="18"/>
  <c r="M33" i="18" s="1"/>
  <c r="L34" i="18"/>
  <c r="M34" i="18" s="1"/>
  <c r="L35" i="18"/>
  <c r="M35" i="18" s="1"/>
  <c r="L36" i="18"/>
  <c r="M36" i="18" s="1"/>
  <c r="L37" i="18"/>
  <c r="M37" i="18" s="1"/>
  <c r="L38" i="18"/>
  <c r="M38" i="18" s="1"/>
  <c r="L39" i="18"/>
  <c r="M39" i="18" s="1"/>
  <c r="L40" i="18"/>
  <c r="M40" i="18" s="1"/>
  <c r="L42" i="18"/>
  <c r="M42" i="18" s="1"/>
  <c r="L43" i="18"/>
  <c r="M43" i="18" s="1"/>
  <c r="L44" i="18"/>
  <c r="M44" i="18" s="1"/>
  <c r="L46" i="18"/>
  <c r="M46" i="18" s="1"/>
  <c r="L47" i="18"/>
  <c r="M47" i="18" s="1"/>
  <c r="L48" i="18"/>
  <c r="M48" i="18" s="1"/>
  <c r="L49" i="18"/>
  <c r="M49" i="18" s="1"/>
  <c r="L50" i="18"/>
  <c r="M50" i="18" s="1"/>
  <c r="L51" i="18"/>
  <c r="M51" i="18" s="1"/>
  <c r="L52" i="18"/>
  <c r="M52" i="18" s="1"/>
  <c r="L54" i="18"/>
  <c r="M54" i="18" s="1"/>
  <c r="L55" i="18"/>
  <c r="M55" i="18" s="1"/>
  <c r="Z54" i="17"/>
  <c r="AA54" i="17" s="1"/>
  <c r="N68" i="17"/>
  <c r="N69" i="17"/>
  <c r="N70" i="17"/>
  <c r="Z35" i="17"/>
  <c r="AA35" i="17" s="1"/>
  <c r="Z38" i="17"/>
  <c r="AA38" i="17" s="1"/>
  <c r="Z44" i="17"/>
  <c r="AA44" i="17" s="1"/>
  <c r="Z50" i="17"/>
  <c r="AA50" i="17" s="1"/>
  <c r="Z51" i="17"/>
  <c r="AA51" i="17" s="1"/>
  <c r="Z52" i="17"/>
  <c r="AA52" i="17" s="1"/>
  <c r="Z55" i="17"/>
  <c r="AA55" i="17" s="1"/>
  <c r="N63" i="17"/>
  <c r="N66" i="17"/>
  <c r="M65" i="17"/>
  <c r="N65" i="17"/>
  <c r="N67" i="17"/>
  <c r="L6" i="17"/>
  <c r="M6" i="17" s="1"/>
  <c r="L10" i="17"/>
  <c r="M10" i="17" s="1"/>
  <c r="L13" i="17"/>
  <c r="M13" i="17" s="1"/>
  <c r="L14" i="17"/>
  <c r="M14" i="17" s="1"/>
  <c r="L15" i="17"/>
  <c r="M15" i="17" s="1"/>
  <c r="L17" i="17"/>
  <c r="M17" i="17" s="1"/>
  <c r="L19" i="17"/>
  <c r="M19" i="17" s="1"/>
  <c r="L22" i="17"/>
  <c r="M22" i="17" s="1"/>
  <c r="L25" i="17"/>
  <c r="M25" i="17" s="1"/>
  <c r="L54" i="17"/>
  <c r="M54" i="17" s="1"/>
  <c r="Z45" i="27"/>
  <c r="AA45" i="27" s="1"/>
  <c r="Z49" i="27"/>
  <c r="AA49" i="27" s="1"/>
  <c r="Z48" i="27"/>
  <c r="AA48" i="27" s="1"/>
  <c r="Z44" i="27"/>
  <c r="AA44" i="27" s="1"/>
  <c r="L34" i="27"/>
  <c r="M34" i="27" s="1"/>
  <c r="L6" i="27"/>
  <c r="M6" i="27" s="1"/>
  <c r="Z56" i="27"/>
  <c r="AA56" i="27" s="1"/>
  <c r="Z51" i="27"/>
  <c r="AA51" i="27" s="1"/>
  <c r="Z46" i="27"/>
  <c r="AA46" i="27" s="1"/>
  <c r="Z43" i="27"/>
  <c r="AA43" i="27" s="1"/>
  <c r="Z27" i="27"/>
  <c r="AA27" i="27" s="1"/>
  <c r="Z11" i="27"/>
  <c r="AA11" i="27" s="1"/>
  <c r="L49" i="27"/>
  <c r="M49" i="27" s="1"/>
  <c r="L42" i="27"/>
  <c r="M42" i="27" s="1"/>
  <c r="L38" i="27"/>
  <c r="M38" i="27" s="1"/>
  <c r="L30" i="27"/>
  <c r="M30" i="27" s="1"/>
  <c r="L26" i="27"/>
  <c r="M26" i="27" s="1"/>
  <c r="L22" i="27"/>
  <c r="M22" i="27" s="1"/>
  <c r="L18" i="27"/>
  <c r="M18" i="27" s="1"/>
  <c r="L14" i="27"/>
  <c r="M14" i="27" s="1"/>
  <c r="K69" i="27"/>
  <c r="K68" i="27"/>
  <c r="Z15" i="27"/>
  <c r="AA15" i="27" s="1"/>
  <c r="Z31" i="27"/>
  <c r="AA31" i="27" s="1"/>
  <c r="K70" i="27"/>
  <c r="Z35" i="27"/>
  <c r="AA35" i="27" s="1"/>
  <c r="Z59" i="27"/>
  <c r="AA59" i="27" s="1"/>
  <c r="Z7" i="27"/>
  <c r="AA7" i="27" s="1"/>
  <c r="Z23" i="27"/>
  <c r="AA23" i="27" s="1"/>
  <c r="Z39" i="27"/>
  <c r="AA39" i="27" s="1"/>
  <c r="Z47" i="27"/>
  <c r="AA47" i="27" s="1"/>
  <c r="Z50" i="27"/>
  <c r="AA50" i="27" s="1"/>
  <c r="Z55" i="27"/>
  <c r="AA55" i="27" s="1"/>
  <c r="Z57" i="27"/>
  <c r="AA57" i="27" s="1"/>
  <c r="M69" i="27"/>
  <c r="N68" i="27"/>
  <c r="M68" i="27"/>
  <c r="N69" i="27"/>
  <c r="G69" i="27"/>
  <c r="G68" i="27"/>
  <c r="S19" i="27"/>
  <c r="Z8" i="27"/>
  <c r="AA8" i="27" s="1"/>
  <c r="Z12" i="27"/>
  <c r="AA12" i="27" s="1"/>
  <c r="Z16" i="27"/>
  <c r="AA16" i="27" s="1"/>
  <c r="Z20" i="27"/>
  <c r="AA20" i="27" s="1"/>
  <c r="Z24" i="27"/>
  <c r="AA24" i="27" s="1"/>
  <c r="Z28" i="27"/>
  <c r="AA28" i="27" s="1"/>
  <c r="L70" i="27"/>
  <c r="Z32" i="27"/>
  <c r="AA32" i="27" s="1"/>
  <c r="Z36" i="27"/>
  <c r="AA36" i="27" s="1"/>
  <c r="Z40" i="27"/>
  <c r="AA40" i="27" s="1"/>
  <c r="G67" i="27"/>
  <c r="Z5" i="27"/>
  <c r="AA5" i="27" s="1"/>
  <c r="Z9" i="27"/>
  <c r="AA9" i="27" s="1"/>
  <c r="Z13" i="27"/>
  <c r="AA13" i="27" s="1"/>
  <c r="Z17" i="27"/>
  <c r="AA17" i="27" s="1"/>
  <c r="Z21" i="27"/>
  <c r="AA21" i="27" s="1"/>
  <c r="Z25" i="27"/>
  <c r="AA25" i="27" s="1"/>
  <c r="G70" i="27"/>
  <c r="N70" i="27"/>
  <c r="M70" i="27"/>
  <c r="Z33" i="27"/>
  <c r="AA33" i="27" s="1"/>
  <c r="Z37" i="27"/>
  <c r="AA37" i="27" s="1"/>
  <c r="Z41" i="27"/>
  <c r="AA41" i="27" s="1"/>
  <c r="Z6" i="27"/>
  <c r="AA6" i="27" s="1"/>
  <c r="Z10" i="27"/>
  <c r="AA10" i="27" s="1"/>
  <c r="Z14" i="27"/>
  <c r="AA14" i="27" s="1"/>
  <c r="Z18" i="27"/>
  <c r="AA18" i="27" s="1"/>
  <c r="L69" i="27"/>
  <c r="L68" i="27"/>
  <c r="Z22" i="27"/>
  <c r="AA22" i="27" s="1"/>
  <c r="Z26" i="27"/>
  <c r="AA26" i="27" s="1"/>
  <c r="S29" i="27"/>
  <c r="Z30" i="27"/>
  <c r="AA30" i="27" s="1"/>
  <c r="Z34" i="27"/>
  <c r="AA34" i="27" s="1"/>
  <c r="Z38" i="27"/>
  <c r="AA38" i="27" s="1"/>
  <c r="Z42" i="27"/>
  <c r="AA42" i="27" s="1"/>
  <c r="Z58" i="27"/>
  <c r="AA58" i="27" s="1"/>
  <c r="I45" i="27"/>
  <c r="K67" i="27"/>
  <c r="K63" i="27"/>
  <c r="K66" i="27"/>
  <c r="L7" i="27"/>
  <c r="M7" i="27" s="1"/>
  <c r="L15" i="27"/>
  <c r="M15" i="27" s="1"/>
  <c r="L19" i="27"/>
  <c r="M19" i="27" s="1"/>
  <c r="L23" i="27"/>
  <c r="M23" i="27" s="1"/>
  <c r="L27" i="27"/>
  <c r="M27" i="27" s="1"/>
  <c r="L31" i="27"/>
  <c r="M31" i="27" s="1"/>
  <c r="L35" i="27"/>
  <c r="M35" i="27" s="1"/>
  <c r="L39" i="27"/>
  <c r="M39" i="27" s="1"/>
  <c r="L43" i="27"/>
  <c r="M43" i="27" s="1"/>
  <c r="L51" i="27"/>
  <c r="M51" i="27" s="1"/>
  <c r="L8" i="27"/>
  <c r="M8" i="27" s="1"/>
  <c r="L12" i="27"/>
  <c r="M12" i="27" s="1"/>
  <c r="L16" i="27"/>
  <c r="M16" i="27" s="1"/>
  <c r="L20" i="27"/>
  <c r="M20" i="27" s="1"/>
  <c r="L24" i="27"/>
  <c r="M24" i="27" s="1"/>
  <c r="L28" i="27"/>
  <c r="M28" i="27" s="1"/>
  <c r="L32" i="27"/>
  <c r="M32" i="27" s="1"/>
  <c r="L36" i="27"/>
  <c r="M36" i="27" s="1"/>
  <c r="L40" i="27"/>
  <c r="M40" i="27" s="1"/>
  <c r="L53" i="27"/>
  <c r="M53" i="27" s="1"/>
  <c r="L9" i="27"/>
  <c r="M9" i="27" s="1"/>
  <c r="K64" i="27"/>
  <c r="L13" i="27"/>
  <c r="M13" i="27" s="1"/>
  <c r="L21" i="27"/>
  <c r="M21" i="27" s="1"/>
  <c r="L25" i="27"/>
  <c r="M25" i="27" s="1"/>
  <c r="L29" i="27"/>
  <c r="M29" i="27" s="1"/>
  <c r="L33" i="27"/>
  <c r="M33" i="27" s="1"/>
  <c r="L37" i="27"/>
  <c r="M37" i="27" s="1"/>
  <c r="L41" i="27"/>
  <c r="M41" i="27" s="1"/>
  <c r="L47" i="27"/>
  <c r="M47" i="27" s="1"/>
  <c r="L55" i="27"/>
  <c r="M55" i="27" s="1"/>
  <c r="M67" i="27"/>
  <c r="N67" i="27"/>
  <c r="G63" i="27"/>
  <c r="G66" i="27"/>
  <c r="M63" i="27"/>
  <c r="N66" i="27"/>
  <c r="M66" i="27"/>
  <c r="N63" i="27"/>
  <c r="G64" i="27"/>
  <c r="N64" i="27"/>
  <c r="M64" i="27"/>
  <c r="G65" i="27"/>
  <c r="M65" i="27"/>
  <c r="N65" i="27"/>
  <c r="E5" i="27"/>
  <c r="E11" i="27"/>
  <c r="E17" i="27"/>
  <c r="L67" i="27"/>
  <c r="L46" i="27"/>
  <c r="M46" i="27" s="1"/>
  <c r="L50" i="27"/>
  <c r="M50" i="27" s="1"/>
  <c r="L54" i="27"/>
  <c r="M54" i="27" s="1"/>
  <c r="D59" i="27"/>
  <c r="J59" i="27"/>
  <c r="L63" i="27"/>
  <c r="L66" i="27"/>
  <c r="L64" i="27"/>
  <c r="L65" i="27"/>
  <c r="L44" i="27"/>
  <c r="M44" i="27" s="1"/>
  <c r="E45" i="27"/>
  <c r="L48" i="27"/>
  <c r="M48" i="27" s="1"/>
  <c r="L52" i="27"/>
  <c r="M52" i="27" s="1"/>
  <c r="Z14" i="26"/>
  <c r="AA14" i="26" s="1"/>
  <c r="Z8" i="26"/>
  <c r="AA8" i="26" s="1"/>
  <c r="L53" i="26"/>
  <c r="M53" i="26" s="1"/>
  <c r="L31" i="26"/>
  <c r="M31" i="26" s="1"/>
  <c r="Z13" i="26"/>
  <c r="AA13" i="26" s="1"/>
  <c r="Z10" i="26"/>
  <c r="AA10" i="26" s="1"/>
  <c r="L55" i="26"/>
  <c r="M55" i="26" s="1"/>
  <c r="L52" i="26"/>
  <c r="M52" i="26" s="1"/>
  <c r="L48" i="26"/>
  <c r="M48" i="26" s="1"/>
  <c r="L47" i="26"/>
  <c r="M47" i="26" s="1"/>
  <c r="L36" i="26"/>
  <c r="M36" i="26" s="1"/>
  <c r="L24" i="26"/>
  <c r="M24" i="26" s="1"/>
  <c r="L28" i="26"/>
  <c r="M28" i="26" s="1"/>
  <c r="L29" i="26"/>
  <c r="M29" i="26" s="1"/>
  <c r="L27" i="26"/>
  <c r="M27" i="26" s="1"/>
  <c r="L26" i="26"/>
  <c r="M26" i="26" s="1"/>
  <c r="L25" i="26"/>
  <c r="M25" i="26" s="1"/>
  <c r="K64" i="26"/>
  <c r="G70" i="26"/>
  <c r="L70" i="26"/>
  <c r="L65" i="26"/>
  <c r="K69" i="26"/>
  <c r="K68" i="26"/>
  <c r="W19" i="26"/>
  <c r="K70" i="26"/>
  <c r="Z9" i="26"/>
  <c r="AA9" i="26" s="1"/>
  <c r="Z11" i="26"/>
  <c r="AA11" i="26" s="1"/>
  <c r="Z20" i="26"/>
  <c r="AA20" i="26" s="1"/>
  <c r="W29" i="26"/>
  <c r="W57" i="26"/>
  <c r="W58" i="26"/>
  <c r="S29" i="26"/>
  <c r="N70" i="26"/>
  <c r="M70" i="26"/>
  <c r="G69" i="26"/>
  <c r="G68" i="26"/>
  <c r="L69" i="26"/>
  <c r="L68" i="26"/>
  <c r="Z7" i="26"/>
  <c r="AA7" i="26" s="1"/>
  <c r="Z15" i="26"/>
  <c r="AA15" i="26" s="1"/>
  <c r="Z16" i="26"/>
  <c r="AA16" i="26" s="1"/>
  <c r="S19" i="26"/>
  <c r="N68" i="26"/>
  <c r="M68" i="26"/>
  <c r="N69" i="26"/>
  <c r="M69" i="26"/>
  <c r="Z21" i="26"/>
  <c r="AA21" i="26" s="1"/>
  <c r="Z22" i="26"/>
  <c r="AA22" i="26" s="1"/>
  <c r="Z56" i="26"/>
  <c r="AA56" i="26" s="1"/>
  <c r="K63" i="26"/>
  <c r="K66" i="26"/>
  <c r="I11" i="26"/>
  <c r="I5" i="26"/>
  <c r="K65" i="26"/>
  <c r="K67" i="26"/>
  <c r="I17" i="26"/>
  <c r="L38" i="26"/>
  <c r="M38" i="26" s="1"/>
  <c r="I45" i="26"/>
  <c r="L46" i="26"/>
  <c r="M46" i="26" s="1"/>
  <c r="L54" i="26"/>
  <c r="M54" i="26" s="1"/>
  <c r="M63" i="26"/>
  <c r="N66" i="26"/>
  <c r="M66" i="26"/>
  <c r="N63" i="26"/>
  <c r="N64" i="26"/>
  <c r="M64" i="26"/>
  <c r="G67" i="26"/>
  <c r="L45" i="26"/>
  <c r="L67" i="26"/>
  <c r="E17" i="26"/>
  <c r="M65" i="26"/>
  <c r="N65" i="26"/>
  <c r="E45" i="26"/>
  <c r="M67" i="26"/>
  <c r="N67" i="26"/>
  <c r="G63" i="26"/>
  <c r="G66" i="26"/>
  <c r="L63" i="26"/>
  <c r="L66" i="26"/>
  <c r="G64" i="26"/>
  <c r="L64" i="26"/>
  <c r="L33" i="26"/>
  <c r="M33" i="26" s="1"/>
  <c r="L34" i="26"/>
  <c r="M34" i="26" s="1"/>
  <c r="L35" i="26"/>
  <c r="M35" i="26" s="1"/>
  <c r="L41" i="26"/>
  <c r="M41" i="26" s="1"/>
  <c r="L42" i="26"/>
  <c r="M42" i="26" s="1"/>
  <c r="L43" i="26"/>
  <c r="M43" i="26" s="1"/>
  <c r="L49" i="26"/>
  <c r="M49" i="26" s="1"/>
  <c r="L50" i="26"/>
  <c r="M50" i="26" s="1"/>
  <c r="L51" i="26"/>
  <c r="M51" i="26" s="1"/>
  <c r="Z57" i="25"/>
  <c r="AA57" i="25" s="1"/>
  <c r="Z51" i="25"/>
  <c r="AA51" i="25" s="1"/>
  <c r="Z50" i="25"/>
  <c r="AA50" i="25" s="1"/>
  <c r="Z44" i="25"/>
  <c r="AA44" i="25" s="1"/>
  <c r="W58" i="25"/>
  <c r="Z47" i="25"/>
  <c r="AA47" i="25" s="1"/>
  <c r="Z45" i="25"/>
  <c r="AA45" i="25" s="1"/>
  <c r="Z9" i="25"/>
  <c r="AA9" i="25" s="1"/>
  <c r="L52" i="25"/>
  <c r="M52" i="25" s="1"/>
  <c r="Z59" i="25"/>
  <c r="AA59" i="25" s="1"/>
  <c r="Z52" i="25"/>
  <c r="AA52" i="25" s="1"/>
  <c r="Z41" i="25"/>
  <c r="AA41" i="25" s="1"/>
  <c r="Z30" i="25"/>
  <c r="AA30" i="25" s="1"/>
  <c r="Z25" i="25"/>
  <c r="AA25" i="25" s="1"/>
  <c r="Z14" i="25"/>
  <c r="AA14" i="25" s="1"/>
  <c r="G65" i="25"/>
  <c r="G64" i="25"/>
  <c r="K70" i="25"/>
  <c r="Z6" i="25"/>
  <c r="AA6" i="25" s="1"/>
  <c r="Z17" i="25"/>
  <c r="AA17" i="25" s="1"/>
  <c r="K68" i="25"/>
  <c r="K69" i="25"/>
  <c r="Z22" i="25"/>
  <c r="AA22" i="25" s="1"/>
  <c r="Z33" i="25"/>
  <c r="AA33" i="25" s="1"/>
  <c r="Z38" i="25"/>
  <c r="AA38" i="25" s="1"/>
  <c r="Z54" i="25"/>
  <c r="AA54" i="25" s="1"/>
  <c r="Z56" i="25"/>
  <c r="AA56" i="25" s="1"/>
  <c r="Z46" i="25"/>
  <c r="AA46" i="25" s="1"/>
  <c r="Z48" i="25"/>
  <c r="AA48" i="25" s="1"/>
  <c r="Z7" i="25"/>
  <c r="AA7" i="25" s="1"/>
  <c r="Z12" i="25"/>
  <c r="AA12" i="25" s="1"/>
  <c r="Z15" i="25"/>
  <c r="AA15" i="25" s="1"/>
  <c r="Z20" i="25"/>
  <c r="AA20" i="25" s="1"/>
  <c r="Z23" i="25"/>
  <c r="AA23" i="25" s="1"/>
  <c r="Z28" i="25"/>
  <c r="AA28" i="25" s="1"/>
  <c r="L70" i="25"/>
  <c r="Z31" i="25"/>
  <c r="AA31" i="25" s="1"/>
  <c r="Z36" i="25"/>
  <c r="AA36" i="25" s="1"/>
  <c r="Z39" i="25"/>
  <c r="AA39" i="25" s="1"/>
  <c r="Z5" i="25"/>
  <c r="AA5" i="25" s="1"/>
  <c r="Z10" i="25"/>
  <c r="AA10" i="25" s="1"/>
  <c r="Z13" i="25"/>
  <c r="AA13" i="25" s="1"/>
  <c r="Z18" i="25"/>
  <c r="AA18" i="25" s="1"/>
  <c r="L69" i="25"/>
  <c r="L68" i="25"/>
  <c r="Z21" i="25"/>
  <c r="AA21" i="25" s="1"/>
  <c r="Z26" i="25"/>
  <c r="AA26" i="25" s="1"/>
  <c r="G70" i="25"/>
  <c r="N70" i="25"/>
  <c r="M70" i="25"/>
  <c r="Z34" i="25"/>
  <c r="AA34" i="25" s="1"/>
  <c r="Z37" i="25"/>
  <c r="AA37" i="25" s="1"/>
  <c r="Z42" i="25"/>
  <c r="AA42" i="25" s="1"/>
  <c r="Z8" i="25"/>
  <c r="AA8" i="25" s="1"/>
  <c r="Z11" i="25"/>
  <c r="AA11" i="25" s="1"/>
  <c r="Z16" i="25"/>
  <c r="AA16" i="25" s="1"/>
  <c r="G69" i="25"/>
  <c r="G68" i="25"/>
  <c r="M69" i="25"/>
  <c r="N68" i="25"/>
  <c r="M68" i="25"/>
  <c r="N69" i="25"/>
  <c r="Z24" i="25"/>
  <c r="AA24" i="25" s="1"/>
  <c r="Z27" i="25"/>
  <c r="AA27" i="25" s="1"/>
  <c r="S29" i="25"/>
  <c r="Z32" i="25"/>
  <c r="AA32" i="25" s="1"/>
  <c r="Z35" i="25"/>
  <c r="AA35" i="25" s="1"/>
  <c r="Z40" i="25"/>
  <c r="AA40" i="25" s="1"/>
  <c r="Z58" i="25"/>
  <c r="AA58" i="25" s="1"/>
  <c r="K63" i="25"/>
  <c r="K66" i="25"/>
  <c r="K64" i="25"/>
  <c r="L44" i="25"/>
  <c r="M44" i="25" s="1"/>
  <c r="L64" i="25"/>
  <c r="K65" i="25"/>
  <c r="I45" i="25"/>
  <c r="K67" i="25"/>
  <c r="L48" i="25"/>
  <c r="M48" i="25" s="1"/>
  <c r="G63" i="25"/>
  <c r="G66" i="25"/>
  <c r="M63" i="25"/>
  <c r="N66" i="25"/>
  <c r="M66" i="25"/>
  <c r="N63" i="25"/>
  <c r="L7" i="25"/>
  <c r="M7" i="25" s="1"/>
  <c r="L9" i="25"/>
  <c r="M9" i="25" s="1"/>
  <c r="N64" i="25"/>
  <c r="M64" i="25"/>
  <c r="L13" i="25"/>
  <c r="M13" i="25" s="1"/>
  <c r="L15" i="25"/>
  <c r="M15" i="25" s="1"/>
  <c r="M65" i="25"/>
  <c r="N65" i="25"/>
  <c r="L19" i="25"/>
  <c r="M19" i="25" s="1"/>
  <c r="L21" i="25"/>
  <c r="M21" i="25" s="1"/>
  <c r="L23" i="25"/>
  <c r="M23" i="25" s="1"/>
  <c r="L25" i="25"/>
  <c r="M25" i="25" s="1"/>
  <c r="L27" i="25"/>
  <c r="M27" i="25" s="1"/>
  <c r="L29" i="25"/>
  <c r="M29" i="25" s="1"/>
  <c r="L31" i="25"/>
  <c r="M31" i="25" s="1"/>
  <c r="L33" i="25"/>
  <c r="M33" i="25" s="1"/>
  <c r="L35" i="25"/>
  <c r="M35" i="25" s="1"/>
  <c r="L37" i="25"/>
  <c r="M37" i="25" s="1"/>
  <c r="L39" i="25"/>
  <c r="M39" i="25" s="1"/>
  <c r="L41" i="25"/>
  <c r="M41" i="25" s="1"/>
  <c r="L43" i="25"/>
  <c r="M43" i="25" s="1"/>
  <c r="L47" i="25"/>
  <c r="M47" i="25" s="1"/>
  <c r="L51" i="25"/>
  <c r="M51" i="25" s="1"/>
  <c r="L55" i="25"/>
  <c r="M55" i="25" s="1"/>
  <c r="E5" i="25"/>
  <c r="E11" i="25"/>
  <c r="E17" i="25"/>
  <c r="L67" i="25"/>
  <c r="L46" i="25"/>
  <c r="M46" i="25" s="1"/>
  <c r="L50" i="25"/>
  <c r="M50" i="25" s="1"/>
  <c r="L54" i="25"/>
  <c r="M54" i="25" s="1"/>
  <c r="D59" i="25"/>
  <c r="L6" i="25"/>
  <c r="M6" i="25" s="1"/>
  <c r="L8" i="25"/>
  <c r="M8" i="25" s="1"/>
  <c r="L10" i="25"/>
  <c r="M10" i="25" s="1"/>
  <c r="L12" i="25"/>
  <c r="M12" i="25" s="1"/>
  <c r="L14" i="25"/>
  <c r="M14" i="25" s="1"/>
  <c r="L16" i="25"/>
  <c r="M16" i="25" s="1"/>
  <c r="L18" i="25"/>
  <c r="M18" i="25" s="1"/>
  <c r="L20" i="25"/>
  <c r="M20" i="25" s="1"/>
  <c r="L22" i="25"/>
  <c r="M22" i="25" s="1"/>
  <c r="L24" i="25"/>
  <c r="M24" i="25" s="1"/>
  <c r="L26" i="25"/>
  <c r="M26" i="25" s="1"/>
  <c r="L28" i="25"/>
  <c r="M28" i="25" s="1"/>
  <c r="L30" i="25"/>
  <c r="M30" i="25" s="1"/>
  <c r="L32" i="25"/>
  <c r="M32" i="25" s="1"/>
  <c r="L34" i="25"/>
  <c r="M34" i="25" s="1"/>
  <c r="L36" i="25"/>
  <c r="M36" i="25" s="1"/>
  <c r="L38" i="25"/>
  <c r="M38" i="25" s="1"/>
  <c r="L40" i="25"/>
  <c r="M40" i="25" s="1"/>
  <c r="L42" i="25"/>
  <c r="M42" i="25" s="1"/>
  <c r="G67" i="25"/>
  <c r="M67" i="25"/>
  <c r="N67" i="25"/>
  <c r="L49" i="25"/>
  <c r="M49" i="25" s="1"/>
  <c r="L53" i="25"/>
  <c r="M53" i="25" s="1"/>
  <c r="J59" i="25"/>
  <c r="L63" i="25"/>
  <c r="L66" i="25"/>
  <c r="Z54" i="24"/>
  <c r="AA54" i="24" s="1"/>
  <c r="Z53" i="24"/>
  <c r="AA53" i="24" s="1"/>
  <c r="Z50" i="24"/>
  <c r="AA50" i="24" s="1"/>
  <c r="Z49" i="24"/>
  <c r="AA49" i="24" s="1"/>
  <c r="Z45" i="24"/>
  <c r="AA45" i="24" s="1"/>
  <c r="W58" i="24"/>
  <c r="L53" i="24"/>
  <c r="M53" i="24" s="1"/>
  <c r="L36" i="24"/>
  <c r="M36" i="24" s="1"/>
  <c r="L32" i="24"/>
  <c r="M32" i="24" s="1"/>
  <c r="L28" i="24"/>
  <c r="M28" i="24" s="1"/>
  <c r="L24" i="24"/>
  <c r="M24" i="24" s="1"/>
  <c r="L16" i="24"/>
  <c r="M16" i="24" s="1"/>
  <c r="K64" i="24"/>
  <c r="L9" i="24"/>
  <c r="M9" i="24" s="1"/>
  <c r="Z58" i="24"/>
  <c r="AA58" i="24" s="1"/>
  <c r="G70" i="24"/>
  <c r="Z6" i="24"/>
  <c r="AA6" i="24" s="1"/>
  <c r="Z17" i="24"/>
  <c r="AA17" i="24" s="1"/>
  <c r="Z33" i="24"/>
  <c r="AA33" i="24" s="1"/>
  <c r="Z10" i="24"/>
  <c r="AA10" i="24" s="1"/>
  <c r="Z21" i="24"/>
  <c r="AA21" i="24" s="1"/>
  <c r="K70" i="24"/>
  <c r="Z37" i="24"/>
  <c r="AA37" i="24" s="1"/>
  <c r="K68" i="24"/>
  <c r="K69" i="24"/>
  <c r="Z25" i="24"/>
  <c r="AA25" i="24" s="1"/>
  <c r="Z41" i="24"/>
  <c r="AA41" i="24" s="1"/>
  <c r="Z44" i="24"/>
  <c r="AA44" i="24" s="1"/>
  <c r="Z46" i="24"/>
  <c r="AA46" i="24" s="1"/>
  <c r="Z48" i="24"/>
  <c r="AA48" i="24" s="1"/>
  <c r="Z52" i="24"/>
  <c r="AA52" i="24" s="1"/>
  <c r="Z57" i="24"/>
  <c r="AA57" i="24" s="1"/>
  <c r="N70" i="24"/>
  <c r="M70" i="24"/>
  <c r="Z7" i="24"/>
  <c r="AA7" i="24" s="1"/>
  <c r="Z11" i="24"/>
  <c r="AA11" i="24" s="1"/>
  <c r="Z14" i="24"/>
  <c r="AA14" i="24" s="1"/>
  <c r="Z18" i="24"/>
  <c r="AA18" i="24" s="1"/>
  <c r="L69" i="24"/>
  <c r="L68" i="24"/>
  <c r="Z22" i="24"/>
  <c r="AA22" i="24" s="1"/>
  <c r="Z26" i="24"/>
  <c r="AA26" i="24" s="1"/>
  <c r="S29" i="24"/>
  <c r="Z30" i="24"/>
  <c r="AA30" i="24" s="1"/>
  <c r="Z34" i="24"/>
  <c r="AA34" i="24" s="1"/>
  <c r="Z38" i="24"/>
  <c r="AA38" i="24" s="1"/>
  <c r="Z42" i="24"/>
  <c r="AA42" i="24" s="1"/>
  <c r="Z56" i="24"/>
  <c r="AA56" i="24" s="1"/>
  <c r="Z8" i="24"/>
  <c r="AA8" i="24" s="1"/>
  <c r="Z12" i="24"/>
  <c r="AA12" i="24" s="1"/>
  <c r="Z15" i="24"/>
  <c r="AA15" i="24" s="1"/>
  <c r="G69" i="24"/>
  <c r="G68" i="24"/>
  <c r="M69" i="24"/>
  <c r="N68" i="24"/>
  <c r="M68" i="24"/>
  <c r="N69" i="24"/>
  <c r="Z23" i="24"/>
  <c r="AA23" i="24" s="1"/>
  <c r="Z27" i="24"/>
  <c r="AA27" i="24" s="1"/>
  <c r="Z31" i="24"/>
  <c r="AA31" i="24" s="1"/>
  <c r="Z35" i="24"/>
  <c r="AA35" i="24" s="1"/>
  <c r="Z39" i="24"/>
  <c r="AA39" i="24" s="1"/>
  <c r="Z5" i="24"/>
  <c r="AA5" i="24" s="1"/>
  <c r="Z9" i="24"/>
  <c r="AA9" i="24" s="1"/>
  <c r="Z13" i="24"/>
  <c r="AA13" i="24" s="1"/>
  <c r="Z16" i="24"/>
  <c r="AA16" i="24" s="1"/>
  <c r="S19" i="24"/>
  <c r="Z20" i="24"/>
  <c r="AA20" i="24" s="1"/>
  <c r="Z24" i="24"/>
  <c r="AA24" i="24" s="1"/>
  <c r="Z28" i="24"/>
  <c r="AA28" i="24" s="1"/>
  <c r="L70" i="24"/>
  <c r="Z32" i="24"/>
  <c r="AA32" i="24" s="1"/>
  <c r="Z36" i="24"/>
  <c r="AA36" i="24" s="1"/>
  <c r="Z40" i="24"/>
  <c r="AA40" i="24" s="1"/>
  <c r="L6" i="24"/>
  <c r="M6" i="24" s="1"/>
  <c r="L10" i="24"/>
  <c r="M10" i="24" s="1"/>
  <c r="L21" i="24"/>
  <c r="M21" i="24" s="1"/>
  <c r="L25" i="24"/>
  <c r="M25" i="24" s="1"/>
  <c r="L29" i="24"/>
  <c r="M29" i="24" s="1"/>
  <c r="I45" i="24"/>
  <c r="K67" i="24"/>
  <c r="K63" i="24"/>
  <c r="K66" i="24"/>
  <c r="L7" i="24"/>
  <c r="M7" i="24" s="1"/>
  <c r="L18" i="24"/>
  <c r="M18" i="24" s="1"/>
  <c r="L22" i="24"/>
  <c r="M22" i="24" s="1"/>
  <c r="L42" i="24"/>
  <c r="M42" i="24" s="1"/>
  <c r="L8" i="24"/>
  <c r="M8" i="24" s="1"/>
  <c r="K65" i="24"/>
  <c r="L27" i="24"/>
  <c r="M27" i="24" s="1"/>
  <c r="L43" i="24"/>
  <c r="M43" i="24" s="1"/>
  <c r="L47" i="24"/>
  <c r="M47" i="24" s="1"/>
  <c r="N66" i="24"/>
  <c r="M66" i="24"/>
  <c r="N63" i="24"/>
  <c r="M63" i="24"/>
  <c r="N65" i="24"/>
  <c r="M65" i="24"/>
  <c r="M64" i="24"/>
  <c r="N64" i="24"/>
  <c r="N67" i="24"/>
  <c r="M67" i="24"/>
  <c r="L55" i="24"/>
  <c r="M55" i="24" s="1"/>
  <c r="L54" i="24"/>
  <c r="M54" i="24" s="1"/>
  <c r="L52" i="24"/>
  <c r="M52" i="24" s="1"/>
  <c r="L51" i="24"/>
  <c r="M51" i="24" s="1"/>
  <c r="L50" i="24"/>
  <c r="M50" i="24" s="1"/>
  <c r="L49" i="24"/>
  <c r="M49" i="24" s="1"/>
  <c r="L48" i="24"/>
  <c r="M48" i="24" s="1"/>
  <c r="G67" i="24"/>
  <c r="L67" i="24"/>
  <c r="L46" i="24"/>
  <c r="M46" i="24" s="1"/>
  <c r="E45" i="24"/>
  <c r="L44" i="24"/>
  <c r="M44" i="24" s="1"/>
  <c r="L41" i="24"/>
  <c r="M41" i="24" s="1"/>
  <c r="L39" i="24"/>
  <c r="M39" i="24" s="1"/>
  <c r="L38" i="24"/>
  <c r="M38" i="24" s="1"/>
  <c r="L37" i="24"/>
  <c r="M37" i="24" s="1"/>
  <c r="L35" i="24"/>
  <c r="M35" i="24" s="1"/>
  <c r="L34" i="24"/>
  <c r="M34" i="24" s="1"/>
  <c r="L33" i="24"/>
  <c r="M33" i="24" s="1"/>
  <c r="L31" i="24"/>
  <c r="M31" i="24" s="1"/>
  <c r="L30" i="24"/>
  <c r="M30" i="24" s="1"/>
  <c r="L26" i="24"/>
  <c r="M26" i="24" s="1"/>
  <c r="L23" i="24"/>
  <c r="M23" i="24" s="1"/>
  <c r="L20" i="24"/>
  <c r="M20" i="24" s="1"/>
  <c r="L65" i="24"/>
  <c r="L19" i="24"/>
  <c r="M19" i="24" s="1"/>
  <c r="G65" i="24"/>
  <c r="E17" i="24"/>
  <c r="L15" i="24"/>
  <c r="M15" i="24" s="1"/>
  <c r="L14" i="24"/>
  <c r="M14" i="24" s="1"/>
  <c r="L13" i="24"/>
  <c r="M13" i="24" s="1"/>
  <c r="G64" i="24"/>
  <c r="L12" i="24"/>
  <c r="M12" i="24" s="1"/>
  <c r="L64" i="24"/>
  <c r="E11" i="24"/>
  <c r="J59" i="24"/>
  <c r="L63" i="24"/>
  <c r="L66" i="24"/>
  <c r="G63" i="24"/>
  <c r="G66" i="24"/>
  <c r="E5" i="24"/>
  <c r="D59" i="24"/>
  <c r="Z51" i="23"/>
  <c r="AA51" i="23" s="1"/>
  <c r="Z55" i="23"/>
  <c r="AA55" i="23" s="1"/>
  <c r="Z53" i="23"/>
  <c r="AA53" i="23" s="1"/>
  <c r="Z49" i="23"/>
  <c r="AA49" i="23" s="1"/>
  <c r="Z44" i="23"/>
  <c r="AA44" i="23" s="1"/>
  <c r="Z31" i="23"/>
  <c r="AA31" i="23" s="1"/>
  <c r="Z15" i="23"/>
  <c r="AA15" i="23" s="1"/>
  <c r="Z58" i="23"/>
  <c r="AA58" i="23" s="1"/>
  <c r="Z39" i="23"/>
  <c r="AA39" i="23" s="1"/>
  <c r="Z7" i="23"/>
  <c r="AA7" i="23" s="1"/>
  <c r="L55" i="23"/>
  <c r="M55" i="23" s="1"/>
  <c r="K70" i="23"/>
  <c r="Z35" i="23"/>
  <c r="AA35" i="23" s="1"/>
  <c r="Z45" i="23"/>
  <c r="AA45" i="23" s="1"/>
  <c r="Z48" i="23"/>
  <c r="AA48" i="23" s="1"/>
  <c r="Z50" i="23"/>
  <c r="AA50" i="23" s="1"/>
  <c r="Z52" i="23"/>
  <c r="AA52" i="23" s="1"/>
  <c r="Z57" i="23"/>
  <c r="AA57" i="23" s="1"/>
  <c r="Z11" i="23"/>
  <c r="AA11" i="23" s="1"/>
  <c r="K69" i="23"/>
  <c r="K68" i="23"/>
  <c r="Z27" i="23"/>
  <c r="AA27" i="23" s="1"/>
  <c r="Z43" i="23"/>
  <c r="AA43" i="23" s="1"/>
  <c r="Z47" i="23"/>
  <c r="AA47" i="23" s="1"/>
  <c r="Z54" i="23"/>
  <c r="AA54" i="23" s="1"/>
  <c r="W58" i="23"/>
  <c r="G69" i="23"/>
  <c r="G68" i="23"/>
  <c r="M69" i="23"/>
  <c r="N68" i="23"/>
  <c r="M68" i="23"/>
  <c r="N69" i="23"/>
  <c r="Z8" i="23"/>
  <c r="AA8" i="23" s="1"/>
  <c r="Z12" i="23"/>
  <c r="AA12" i="23" s="1"/>
  <c r="Z16" i="23"/>
  <c r="AA16" i="23" s="1"/>
  <c r="S19" i="23"/>
  <c r="Z20" i="23"/>
  <c r="AA20" i="23" s="1"/>
  <c r="Z24" i="23"/>
  <c r="AA24" i="23" s="1"/>
  <c r="Z28" i="23"/>
  <c r="AA28" i="23" s="1"/>
  <c r="L70" i="23"/>
  <c r="Z32" i="23"/>
  <c r="AA32" i="23" s="1"/>
  <c r="Z36" i="23"/>
  <c r="AA36" i="23" s="1"/>
  <c r="Z40" i="23"/>
  <c r="AA40" i="23" s="1"/>
  <c r="Z56" i="23"/>
  <c r="AA56" i="23" s="1"/>
  <c r="Z5" i="23"/>
  <c r="AA5" i="23" s="1"/>
  <c r="Z9" i="23"/>
  <c r="AA9" i="23" s="1"/>
  <c r="Z13" i="23"/>
  <c r="AA13" i="23" s="1"/>
  <c r="Z17" i="23"/>
  <c r="AA17" i="23" s="1"/>
  <c r="Z21" i="23"/>
  <c r="AA21" i="23" s="1"/>
  <c r="Z25" i="23"/>
  <c r="AA25" i="23" s="1"/>
  <c r="G70" i="23"/>
  <c r="N70" i="23"/>
  <c r="M70" i="23"/>
  <c r="Z33" i="23"/>
  <c r="AA33" i="23" s="1"/>
  <c r="Z37" i="23"/>
  <c r="AA37" i="23" s="1"/>
  <c r="Z41" i="23"/>
  <c r="AA41" i="23" s="1"/>
  <c r="Z6" i="23"/>
  <c r="AA6" i="23" s="1"/>
  <c r="Z10" i="23"/>
  <c r="AA10" i="23" s="1"/>
  <c r="Z14" i="23"/>
  <c r="AA14" i="23" s="1"/>
  <c r="Z18" i="23"/>
  <c r="AA18" i="23" s="1"/>
  <c r="L69" i="23"/>
  <c r="L68" i="23"/>
  <c r="Z22" i="23"/>
  <c r="AA22" i="23" s="1"/>
  <c r="Z26" i="23"/>
  <c r="AA26" i="23" s="1"/>
  <c r="S29" i="23"/>
  <c r="Z30" i="23"/>
  <c r="AA30" i="23" s="1"/>
  <c r="Z34" i="23"/>
  <c r="AA34" i="23" s="1"/>
  <c r="Z38" i="23"/>
  <c r="AA38" i="23" s="1"/>
  <c r="Z42" i="23"/>
  <c r="AA42" i="23" s="1"/>
  <c r="I45" i="23"/>
  <c r="K67" i="23"/>
  <c r="K63" i="23"/>
  <c r="K66" i="23"/>
  <c r="L15" i="23"/>
  <c r="M15" i="23" s="1"/>
  <c r="L19" i="23"/>
  <c r="M19" i="23" s="1"/>
  <c r="L23" i="23"/>
  <c r="M23" i="23" s="1"/>
  <c r="L27" i="23"/>
  <c r="M27" i="23" s="1"/>
  <c r="L31" i="23"/>
  <c r="M31" i="23" s="1"/>
  <c r="L35" i="23"/>
  <c r="M35" i="23" s="1"/>
  <c r="L39" i="23"/>
  <c r="M39" i="23" s="1"/>
  <c r="L43" i="23"/>
  <c r="M43" i="23" s="1"/>
  <c r="L47" i="23"/>
  <c r="M47" i="23" s="1"/>
  <c r="L9" i="23"/>
  <c r="M9" i="23" s="1"/>
  <c r="K64" i="23"/>
  <c r="L13" i="23"/>
  <c r="M13" i="23" s="1"/>
  <c r="L21" i="23"/>
  <c r="M21" i="23" s="1"/>
  <c r="L25" i="23"/>
  <c r="M25" i="23" s="1"/>
  <c r="L29" i="23"/>
  <c r="M29" i="23" s="1"/>
  <c r="L33" i="23"/>
  <c r="M33" i="23" s="1"/>
  <c r="L37" i="23"/>
  <c r="M37" i="23" s="1"/>
  <c r="L41" i="23"/>
  <c r="M41" i="23" s="1"/>
  <c r="L51" i="23"/>
  <c r="M51" i="23" s="1"/>
  <c r="N63" i="23"/>
  <c r="N66" i="23"/>
  <c r="M63" i="23"/>
  <c r="M66" i="23"/>
  <c r="N64" i="23"/>
  <c r="M64" i="23"/>
  <c r="N65" i="23"/>
  <c r="M65" i="23"/>
  <c r="E11" i="23"/>
  <c r="E17" i="23"/>
  <c r="L67" i="23"/>
  <c r="L46" i="23"/>
  <c r="M46" i="23" s="1"/>
  <c r="L50" i="23"/>
  <c r="M50" i="23" s="1"/>
  <c r="L54" i="23"/>
  <c r="M54" i="23" s="1"/>
  <c r="L8" i="23"/>
  <c r="M8" i="23" s="1"/>
  <c r="L10" i="23"/>
  <c r="M10" i="23" s="1"/>
  <c r="L12" i="23"/>
  <c r="M12" i="23" s="1"/>
  <c r="L14" i="23"/>
  <c r="M14" i="23" s="1"/>
  <c r="L16" i="23"/>
  <c r="M16" i="23" s="1"/>
  <c r="L18" i="23"/>
  <c r="M18" i="23" s="1"/>
  <c r="L20" i="23"/>
  <c r="M20" i="23" s="1"/>
  <c r="L22" i="23"/>
  <c r="M22" i="23" s="1"/>
  <c r="L24" i="23"/>
  <c r="M24" i="23" s="1"/>
  <c r="L26" i="23"/>
  <c r="M26" i="23" s="1"/>
  <c r="L28" i="23"/>
  <c r="M28" i="23" s="1"/>
  <c r="L30" i="23"/>
  <c r="M30" i="23" s="1"/>
  <c r="L32" i="23"/>
  <c r="M32" i="23" s="1"/>
  <c r="L34" i="23"/>
  <c r="M34" i="23" s="1"/>
  <c r="L36" i="23"/>
  <c r="M36" i="23" s="1"/>
  <c r="L38" i="23"/>
  <c r="M38" i="23" s="1"/>
  <c r="L40" i="23"/>
  <c r="M40" i="23" s="1"/>
  <c r="L42" i="23"/>
  <c r="M42" i="23" s="1"/>
  <c r="G67" i="23"/>
  <c r="N67" i="23"/>
  <c r="M67" i="23"/>
  <c r="L49" i="23"/>
  <c r="M49" i="23" s="1"/>
  <c r="L53" i="23"/>
  <c r="M53" i="23" s="1"/>
  <c r="L64" i="23"/>
  <c r="L65" i="23"/>
  <c r="L44" i="23"/>
  <c r="M44" i="23" s="1"/>
  <c r="E45" i="23"/>
  <c r="L48" i="23"/>
  <c r="M48" i="23" s="1"/>
  <c r="L52" i="23"/>
  <c r="M52" i="23" s="1"/>
  <c r="L7" i="23"/>
  <c r="M7" i="23" s="1"/>
  <c r="J59" i="23"/>
  <c r="L63" i="23"/>
  <c r="L66" i="23"/>
  <c r="G63" i="23"/>
  <c r="G66" i="23"/>
  <c r="E5" i="23"/>
  <c r="D59" i="23"/>
  <c r="L6" i="23"/>
  <c r="M6" i="23" s="1"/>
  <c r="Z59" i="22"/>
  <c r="AA59" i="22" s="1"/>
  <c r="Z58" i="22"/>
  <c r="AA58" i="22" s="1"/>
  <c r="Z56" i="22"/>
  <c r="AA56" i="22" s="1"/>
  <c r="Z34" i="22"/>
  <c r="AA34" i="22" s="1"/>
  <c r="L44" i="22"/>
  <c r="M44" i="22" s="1"/>
  <c r="L38" i="22"/>
  <c r="M38" i="22" s="1"/>
  <c r="L32" i="22"/>
  <c r="M32" i="22" s="1"/>
  <c r="Z54" i="22"/>
  <c r="AA54" i="22" s="1"/>
  <c r="L55" i="22"/>
  <c r="M55" i="22" s="1"/>
  <c r="L52" i="22"/>
  <c r="M52" i="22" s="1"/>
  <c r="L51" i="22"/>
  <c r="M51" i="22" s="1"/>
  <c r="L48" i="22"/>
  <c r="M48" i="22" s="1"/>
  <c r="L37" i="22"/>
  <c r="M37" i="22" s="1"/>
  <c r="L30" i="22"/>
  <c r="M30" i="22" s="1"/>
  <c r="L24" i="22"/>
  <c r="M24" i="22" s="1"/>
  <c r="K70" i="22"/>
  <c r="W57" i="22"/>
  <c r="Z16" i="22"/>
  <c r="AA16" i="22" s="1"/>
  <c r="Z8" i="22"/>
  <c r="AA8" i="22" s="1"/>
  <c r="G65" i="22"/>
  <c r="G64" i="22"/>
  <c r="K68" i="22"/>
  <c r="K69" i="22"/>
  <c r="Z10" i="22"/>
  <c r="AA10" i="22" s="1"/>
  <c r="Z18" i="22"/>
  <c r="AA18" i="22" s="1"/>
  <c r="W29" i="22"/>
  <c r="Z12" i="22"/>
  <c r="AA12" i="22" s="1"/>
  <c r="Z20" i="22"/>
  <c r="AA20" i="22" s="1"/>
  <c r="Z6" i="22"/>
  <c r="AA6" i="22" s="1"/>
  <c r="Z14" i="22"/>
  <c r="AA14" i="22" s="1"/>
  <c r="Z22" i="22"/>
  <c r="AA22" i="22" s="1"/>
  <c r="Z26" i="22"/>
  <c r="AA26" i="22" s="1"/>
  <c r="Z28" i="22"/>
  <c r="AA28" i="22" s="1"/>
  <c r="Z32" i="22"/>
  <c r="AA32" i="22" s="1"/>
  <c r="Z36" i="22"/>
  <c r="AA36" i="22" s="1"/>
  <c r="Z46" i="22"/>
  <c r="AA46" i="22" s="1"/>
  <c r="L69" i="22"/>
  <c r="L68" i="22"/>
  <c r="N70" i="22"/>
  <c r="M70" i="22"/>
  <c r="Z7" i="22"/>
  <c r="AA7" i="22" s="1"/>
  <c r="Z11" i="22"/>
  <c r="AA11" i="22" s="1"/>
  <c r="Z15" i="22"/>
  <c r="AA15" i="22" s="1"/>
  <c r="G69" i="22"/>
  <c r="G68" i="22"/>
  <c r="M69" i="22"/>
  <c r="N68" i="22"/>
  <c r="M68" i="22"/>
  <c r="N69" i="22"/>
  <c r="Z30" i="22"/>
  <c r="AA30" i="22" s="1"/>
  <c r="Z42" i="22"/>
  <c r="AA42" i="22" s="1"/>
  <c r="Z44" i="22"/>
  <c r="AA44" i="22" s="1"/>
  <c r="Z50" i="22"/>
  <c r="AA50" i="22" s="1"/>
  <c r="Z57" i="22"/>
  <c r="AA57" i="22" s="1"/>
  <c r="Z5" i="22"/>
  <c r="AA5" i="22" s="1"/>
  <c r="Z9" i="22"/>
  <c r="AA9" i="22" s="1"/>
  <c r="Z13" i="22"/>
  <c r="AA13" i="22" s="1"/>
  <c r="Z17" i="22"/>
  <c r="AA17" i="22" s="1"/>
  <c r="Z21" i="22"/>
  <c r="AA21" i="22" s="1"/>
  <c r="G70" i="22"/>
  <c r="L70" i="22"/>
  <c r="Z38" i="22"/>
  <c r="AA38" i="22" s="1"/>
  <c r="Z40" i="22"/>
  <c r="AA40" i="22" s="1"/>
  <c r="Z48" i="22"/>
  <c r="AA48" i="22" s="1"/>
  <c r="K63" i="22"/>
  <c r="K66" i="22"/>
  <c r="L7" i="22"/>
  <c r="M7" i="22" s="1"/>
  <c r="L15" i="22"/>
  <c r="M15" i="22" s="1"/>
  <c r="L19" i="22"/>
  <c r="M19" i="22" s="1"/>
  <c r="L23" i="22"/>
  <c r="M23" i="22" s="1"/>
  <c r="L9" i="22"/>
  <c r="M9" i="22" s="1"/>
  <c r="K64" i="22"/>
  <c r="L13" i="22"/>
  <c r="M13" i="22" s="1"/>
  <c r="L21" i="22"/>
  <c r="M21" i="22" s="1"/>
  <c r="L26" i="22"/>
  <c r="M26" i="22" s="1"/>
  <c r="L36" i="22"/>
  <c r="M36" i="22" s="1"/>
  <c r="L40" i="22"/>
  <c r="M40" i="22" s="1"/>
  <c r="L43" i="22"/>
  <c r="M43" i="22" s="1"/>
  <c r="K67" i="22"/>
  <c r="L47" i="22"/>
  <c r="M47" i="22" s="1"/>
  <c r="L54" i="22"/>
  <c r="M54" i="22" s="1"/>
  <c r="G63" i="22"/>
  <c r="G66" i="22"/>
  <c r="N64" i="22"/>
  <c r="M64" i="22"/>
  <c r="M65" i="22"/>
  <c r="N65" i="22"/>
  <c r="E5" i="22"/>
  <c r="E11" i="22"/>
  <c r="E17" i="22"/>
  <c r="G67" i="22"/>
  <c r="L45" i="22"/>
  <c r="L67" i="22"/>
  <c r="L6" i="22"/>
  <c r="M6" i="22" s="1"/>
  <c r="L8" i="22"/>
  <c r="M8" i="22" s="1"/>
  <c r="L10" i="22"/>
  <c r="M10" i="22" s="1"/>
  <c r="L12" i="22"/>
  <c r="M12" i="22" s="1"/>
  <c r="L14" i="22"/>
  <c r="M14" i="22" s="1"/>
  <c r="L16" i="22"/>
  <c r="M16" i="22" s="1"/>
  <c r="L18" i="22"/>
  <c r="M18" i="22" s="1"/>
  <c r="L20" i="22"/>
  <c r="M20" i="22" s="1"/>
  <c r="L22" i="22"/>
  <c r="M22" i="22" s="1"/>
  <c r="E45" i="22"/>
  <c r="M67" i="22"/>
  <c r="N67" i="22"/>
  <c r="M63" i="22"/>
  <c r="M66" i="22"/>
  <c r="N66" i="22"/>
  <c r="N63" i="22"/>
  <c r="L63" i="22"/>
  <c r="L66" i="22"/>
  <c r="L64" i="22"/>
  <c r="L65" i="22"/>
  <c r="L28" i="22"/>
  <c r="M28" i="22" s="1"/>
  <c r="L33" i="22"/>
  <c r="M33" i="22" s="1"/>
  <c r="L34" i="22"/>
  <c r="M34" i="22" s="1"/>
  <c r="L41" i="22"/>
  <c r="M41" i="22" s="1"/>
  <c r="L42" i="22"/>
  <c r="M42" i="22" s="1"/>
  <c r="L49" i="22"/>
  <c r="M49" i="22" s="1"/>
  <c r="L50" i="22"/>
  <c r="M50" i="22" s="1"/>
  <c r="Z49" i="21"/>
  <c r="AA49" i="21" s="1"/>
  <c r="Z42" i="21"/>
  <c r="AA42" i="21" s="1"/>
  <c r="Z34" i="21"/>
  <c r="AA34" i="21" s="1"/>
  <c r="Z26" i="21"/>
  <c r="AA26" i="21" s="1"/>
  <c r="Z22" i="21"/>
  <c r="AA22" i="21" s="1"/>
  <c r="L22" i="21"/>
  <c r="M22" i="21" s="1"/>
  <c r="L16" i="21"/>
  <c r="M16" i="21" s="1"/>
  <c r="Z47" i="21"/>
  <c r="AA47" i="21" s="1"/>
  <c r="Z43" i="21"/>
  <c r="AA43" i="21" s="1"/>
  <c r="Z33" i="21"/>
  <c r="AA33" i="21" s="1"/>
  <c r="Z31" i="21"/>
  <c r="AA31" i="21" s="1"/>
  <c r="Z23" i="21"/>
  <c r="AA23" i="21" s="1"/>
  <c r="Z10" i="21"/>
  <c r="AA10" i="21" s="1"/>
  <c r="Z9" i="21"/>
  <c r="AA9" i="21" s="1"/>
  <c r="Z6" i="21"/>
  <c r="AA6" i="21" s="1"/>
  <c r="Z12" i="21"/>
  <c r="AA12" i="21" s="1"/>
  <c r="L14" i="21"/>
  <c r="M14" i="21" s="1"/>
  <c r="Z8" i="21"/>
  <c r="AA8" i="21" s="1"/>
  <c r="Z11" i="21"/>
  <c r="AA11" i="21" s="1"/>
  <c r="Z21" i="21"/>
  <c r="AA21" i="21" s="1"/>
  <c r="Z24" i="21"/>
  <c r="AA24" i="21" s="1"/>
  <c r="Z35" i="21"/>
  <c r="AA35" i="21" s="1"/>
  <c r="Z40" i="21"/>
  <c r="AA40" i="21" s="1"/>
  <c r="Z45" i="21"/>
  <c r="AA45" i="21" s="1"/>
  <c r="Z51" i="21"/>
  <c r="AA51" i="21" s="1"/>
  <c r="Z57" i="21"/>
  <c r="AA57" i="21" s="1"/>
  <c r="K69" i="21"/>
  <c r="K68" i="21"/>
  <c r="Z5" i="21"/>
  <c r="AA5" i="21" s="1"/>
  <c r="Z14" i="21"/>
  <c r="AA14" i="21" s="1"/>
  <c r="Z15" i="21"/>
  <c r="AA15" i="21" s="1"/>
  <c r="Z16" i="21"/>
  <c r="AA16" i="21" s="1"/>
  <c r="Z17" i="21"/>
  <c r="AA17" i="21" s="1"/>
  <c r="Z18" i="21"/>
  <c r="AA18" i="21" s="1"/>
  <c r="Z25" i="21"/>
  <c r="AA25" i="21" s="1"/>
  <c r="Z27" i="21"/>
  <c r="AA27" i="21" s="1"/>
  <c r="K70" i="21"/>
  <c r="Z36" i="21"/>
  <c r="AA36" i="21" s="1"/>
  <c r="Z38" i="21"/>
  <c r="AA38" i="21" s="1"/>
  <c r="Z44" i="21"/>
  <c r="AA44" i="21" s="1"/>
  <c r="K67" i="21"/>
  <c r="Z52" i="21"/>
  <c r="AA52" i="21" s="1"/>
  <c r="Z54" i="21"/>
  <c r="AA54" i="21" s="1"/>
  <c r="W57" i="21"/>
  <c r="W58" i="21"/>
  <c r="G68" i="21"/>
  <c r="G69" i="21"/>
  <c r="L70" i="21"/>
  <c r="G67" i="21"/>
  <c r="L68" i="21"/>
  <c r="L69" i="21"/>
  <c r="G70" i="21"/>
  <c r="M70" i="21"/>
  <c r="N70" i="21"/>
  <c r="Z7" i="21"/>
  <c r="AA7" i="21" s="1"/>
  <c r="Z13" i="21"/>
  <c r="AA13" i="21" s="1"/>
  <c r="M68" i="21"/>
  <c r="N69" i="21"/>
  <c r="M69" i="21"/>
  <c r="N68" i="21"/>
  <c r="Z20" i="21"/>
  <c r="AA20" i="21" s="1"/>
  <c r="Z28" i="21"/>
  <c r="AA28" i="21" s="1"/>
  <c r="Z30" i="21"/>
  <c r="AA30" i="21" s="1"/>
  <c r="Z32" i="21"/>
  <c r="AA32" i="21" s="1"/>
  <c r="Z39" i="21"/>
  <c r="AA39" i="21" s="1"/>
  <c r="Z41" i="21"/>
  <c r="AA41" i="21" s="1"/>
  <c r="Z46" i="21"/>
  <c r="AA46" i="21" s="1"/>
  <c r="Z48" i="21"/>
  <c r="AA48" i="21" s="1"/>
  <c r="Z55" i="21"/>
  <c r="AA55" i="21" s="1"/>
  <c r="Z59" i="21"/>
  <c r="AA59" i="21" s="1"/>
  <c r="K63" i="21"/>
  <c r="K66" i="21"/>
  <c r="I5" i="21"/>
  <c r="I45" i="21"/>
  <c r="L20" i="21"/>
  <c r="M20" i="21" s="1"/>
  <c r="L67" i="21"/>
  <c r="L6" i="21"/>
  <c r="M6" i="21" s="1"/>
  <c r="L9" i="21"/>
  <c r="M9" i="21" s="1"/>
  <c r="L10" i="21"/>
  <c r="M10" i="21" s="1"/>
  <c r="K64" i="21"/>
  <c r="I17" i="21"/>
  <c r="G63" i="21"/>
  <c r="G66" i="21"/>
  <c r="G64" i="21"/>
  <c r="L17" i="21"/>
  <c r="L65" i="21"/>
  <c r="L7" i="21"/>
  <c r="M7" i="21" s="1"/>
  <c r="L15" i="21"/>
  <c r="M15" i="21" s="1"/>
  <c r="G65" i="21"/>
  <c r="M65" i="21"/>
  <c r="N65" i="21"/>
  <c r="L19" i="21"/>
  <c r="M19" i="21" s="1"/>
  <c r="L23" i="21"/>
  <c r="M23" i="21" s="1"/>
  <c r="M63" i="21"/>
  <c r="N66" i="21"/>
  <c r="M66" i="21"/>
  <c r="N63" i="21"/>
  <c r="N64" i="21"/>
  <c r="M64" i="21"/>
  <c r="E45" i="21"/>
  <c r="M67" i="21"/>
  <c r="N67" i="21"/>
  <c r="L63" i="21"/>
  <c r="L66" i="21"/>
  <c r="L13" i="21"/>
  <c r="M13" i="21" s="1"/>
  <c r="Z51" i="20"/>
  <c r="AA51" i="20" s="1"/>
  <c r="Z43" i="20"/>
  <c r="AA43" i="20" s="1"/>
  <c r="Z57" i="20"/>
  <c r="AA57" i="20" s="1"/>
  <c r="Z55" i="20"/>
  <c r="AA55" i="20" s="1"/>
  <c r="G64" i="20"/>
  <c r="Z59" i="20"/>
  <c r="AA59" i="20" s="1"/>
  <c r="W58" i="20"/>
  <c r="Z36" i="20"/>
  <c r="AA36" i="20" s="1"/>
  <c r="K70" i="20"/>
  <c r="L15" i="20"/>
  <c r="M15" i="20" s="1"/>
  <c r="L13" i="20"/>
  <c r="M13" i="20" s="1"/>
  <c r="Z50" i="20"/>
  <c r="AA50" i="20" s="1"/>
  <c r="Z47" i="20"/>
  <c r="AA47" i="20" s="1"/>
  <c r="Z45" i="20"/>
  <c r="AA45" i="20" s="1"/>
  <c r="L55" i="20"/>
  <c r="M55" i="20" s="1"/>
  <c r="L51" i="20"/>
  <c r="M51" i="20" s="1"/>
  <c r="L47" i="20"/>
  <c r="M47" i="20" s="1"/>
  <c r="L43" i="20"/>
  <c r="M43" i="20" s="1"/>
  <c r="L41" i="20"/>
  <c r="M41" i="20" s="1"/>
  <c r="L39" i="20"/>
  <c r="M39" i="20" s="1"/>
  <c r="L37" i="20"/>
  <c r="M37" i="20" s="1"/>
  <c r="L35" i="20"/>
  <c r="M35" i="20" s="1"/>
  <c r="L33" i="20"/>
  <c r="M33" i="20" s="1"/>
  <c r="L31" i="20"/>
  <c r="M31" i="20" s="1"/>
  <c r="L27" i="20"/>
  <c r="M27" i="20" s="1"/>
  <c r="L25" i="20"/>
  <c r="M25" i="20" s="1"/>
  <c r="L23" i="20"/>
  <c r="M23" i="20" s="1"/>
  <c r="L21" i="20"/>
  <c r="M21" i="20" s="1"/>
  <c r="L9" i="20"/>
  <c r="M9" i="20" s="1"/>
  <c r="L7" i="20"/>
  <c r="M7" i="20" s="1"/>
  <c r="Z8" i="20"/>
  <c r="AA8" i="20" s="1"/>
  <c r="Z24" i="20"/>
  <c r="AA24" i="20" s="1"/>
  <c r="L70" i="20"/>
  <c r="Z40" i="20"/>
  <c r="AA40" i="20" s="1"/>
  <c r="Z12" i="20"/>
  <c r="AA12" i="20" s="1"/>
  <c r="K68" i="20"/>
  <c r="K69" i="20"/>
  <c r="Z28" i="20"/>
  <c r="AA28" i="20" s="1"/>
  <c r="Z52" i="20"/>
  <c r="AA52" i="20" s="1"/>
  <c r="Z54" i="20"/>
  <c r="AA54" i="20" s="1"/>
  <c r="Z56" i="20"/>
  <c r="AA56" i="20" s="1"/>
  <c r="Z16" i="20"/>
  <c r="AA16" i="20" s="1"/>
  <c r="Z32" i="20"/>
  <c r="AA32" i="20" s="1"/>
  <c r="Z44" i="20"/>
  <c r="AA44" i="20" s="1"/>
  <c r="Z46" i="20"/>
  <c r="AA46" i="20" s="1"/>
  <c r="W57" i="20"/>
  <c r="Z5" i="20"/>
  <c r="AA5" i="20" s="1"/>
  <c r="Z9" i="20"/>
  <c r="AA9" i="20" s="1"/>
  <c r="Z13" i="20"/>
  <c r="AA13" i="20" s="1"/>
  <c r="Z17" i="20"/>
  <c r="AA17" i="20" s="1"/>
  <c r="Z21" i="20"/>
  <c r="AA21" i="20" s="1"/>
  <c r="Z25" i="20"/>
  <c r="AA25" i="20" s="1"/>
  <c r="G70" i="20"/>
  <c r="N70" i="20"/>
  <c r="M70" i="20"/>
  <c r="Z33" i="20"/>
  <c r="AA33" i="20" s="1"/>
  <c r="Z37" i="20"/>
  <c r="AA37" i="20" s="1"/>
  <c r="Z41" i="20"/>
  <c r="AA41" i="20" s="1"/>
  <c r="Z6" i="20"/>
  <c r="AA6" i="20" s="1"/>
  <c r="Z10" i="20"/>
  <c r="AA10" i="20" s="1"/>
  <c r="Z14" i="20"/>
  <c r="AA14" i="20" s="1"/>
  <c r="Z18" i="20"/>
  <c r="AA18" i="20" s="1"/>
  <c r="L69" i="20"/>
  <c r="L68" i="20"/>
  <c r="Z22" i="20"/>
  <c r="AA22" i="20" s="1"/>
  <c r="Z26" i="20"/>
  <c r="AA26" i="20" s="1"/>
  <c r="S29" i="20"/>
  <c r="Z30" i="20"/>
  <c r="AA30" i="20" s="1"/>
  <c r="Z34" i="20"/>
  <c r="AA34" i="20" s="1"/>
  <c r="Z38" i="20"/>
  <c r="AA38" i="20" s="1"/>
  <c r="Z42" i="20"/>
  <c r="AA42" i="20" s="1"/>
  <c r="Z7" i="20"/>
  <c r="AA7" i="20" s="1"/>
  <c r="Z11" i="20"/>
  <c r="AA11" i="20" s="1"/>
  <c r="Z15" i="20"/>
  <c r="AA15" i="20" s="1"/>
  <c r="G69" i="20"/>
  <c r="G68" i="20"/>
  <c r="M69" i="20"/>
  <c r="N68" i="20"/>
  <c r="M68" i="20"/>
  <c r="N69" i="20"/>
  <c r="Z23" i="20"/>
  <c r="AA23" i="20" s="1"/>
  <c r="Z27" i="20"/>
  <c r="AA27" i="20" s="1"/>
  <c r="Z31" i="20"/>
  <c r="AA31" i="20" s="1"/>
  <c r="Z35" i="20"/>
  <c r="AA35" i="20" s="1"/>
  <c r="Z39" i="20"/>
  <c r="AA39" i="20" s="1"/>
  <c r="Z58" i="20"/>
  <c r="AA58" i="20" s="1"/>
  <c r="G63" i="20"/>
  <c r="G66" i="20"/>
  <c r="M63" i="20"/>
  <c r="N66" i="20"/>
  <c r="M66" i="20"/>
  <c r="N63" i="20"/>
  <c r="N64" i="20"/>
  <c r="M64" i="20"/>
  <c r="M65" i="20"/>
  <c r="N65" i="20"/>
  <c r="I45" i="20"/>
  <c r="K67" i="20"/>
  <c r="E5" i="20"/>
  <c r="E11" i="20"/>
  <c r="E17" i="20"/>
  <c r="L67" i="20"/>
  <c r="L46" i="20"/>
  <c r="M46" i="20" s="1"/>
  <c r="L50" i="20"/>
  <c r="M50" i="20" s="1"/>
  <c r="L54" i="20"/>
  <c r="M54" i="20" s="1"/>
  <c r="D59" i="20"/>
  <c r="K66" i="20"/>
  <c r="K63" i="20"/>
  <c r="L6" i="20"/>
  <c r="M6" i="20" s="1"/>
  <c r="L8" i="20"/>
  <c r="M8" i="20" s="1"/>
  <c r="L10" i="20"/>
  <c r="M10" i="20" s="1"/>
  <c r="K64" i="20"/>
  <c r="L12" i="20"/>
  <c r="M12" i="20" s="1"/>
  <c r="L14" i="20"/>
  <c r="M14" i="20" s="1"/>
  <c r="L16" i="20"/>
  <c r="M16" i="20" s="1"/>
  <c r="K65" i="20"/>
  <c r="L18" i="20"/>
  <c r="M18" i="20" s="1"/>
  <c r="L20" i="20"/>
  <c r="M20" i="20" s="1"/>
  <c r="L22" i="20"/>
  <c r="M22" i="20" s="1"/>
  <c r="L24" i="20"/>
  <c r="M24" i="20" s="1"/>
  <c r="L26" i="20"/>
  <c r="M26" i="20" s="1"/>
  <c r="L28" i="20"/>
  <c r="M28" i="20" s="1"/>
  <c r="L30" i="20"/>
  <c r="M30" i="20" s="1"/>
  <c r="L32" i="20"/>
  <c r="M32" i="20" s="1"/>
  <c r="L34" i="20"/>
  <c r="M34" i="20" s="1"/>
  <c r="L36" i="20"/>
  <c r="M36" i="20" s="1"/>
  <c r="L38" i="20"/>
  <c r="M38" i="20" s="1"/>
  <c r="L40" i="20"/>
  <c r="M40" i="20" s="1"/>
  <c r="L42" i="20"/>
  <c r="M42" i="20" s="1"/>
  <c r="G67" i="20"/>
  <c r="M67" i="20"/>
  <c r="N67" i="20"/>
  <c r="L49" i="20"/>
  <c r="M49" i="20" s="1"/>
  <c r="L53" i="20"/>
  <c r="M53" i="20" s="1"/>
  <c r="J59" i="20"/>
  <c r="L63" i="20"/>
  <c r="L66" i="20"/>
  <c r="L64" i="20"/>
  <c r="L65" i="20"/>
  <c r="L44" i="20"/>
  <c r="M44" i="20" s="1"/>
  <c r="E45" i="20"/>
  <c r="L48" i="20"/>
  <c r="M48" i="20" s="1"/>
  <c r="L52" i="20"/>
  <c r="M52" i="20" s="1"/>
  <c r="Z6" i="19"/>
  <c r="AA6" i="19" s="1"/>
  <c r="Z38" i="19"/>
  <c r="AA38" i="19" s="1"/>
  <c r="Z33" i="19"/>
  <c r="AA33" i="19" s="1"/>
  <c r="Z22" i="19"/>
  <c r="AA22" i="19" s="1"/>
  <c r="L52" i="19"/>
  <c r="M52" i="19" s="1"/>
  <c r="L44" i="19"/>
  <c r="M44" i="19" s="1"/>
  <c r="L65" i="19"/>
  <c r="G64" i="19"/>
  <c r="K69" i="19"/>
  <c r="K68" i="19"/>
  <c r="Z9" i="19"/>
  <c r="AA9" i="19" s="1"/>
  <c r="Z14" i="19"/>
  <c r="AA14" i="19" s="1"/>
  <c r="Z25" i="19"/>
  <c r="AA25" i="19" s="1"/>
  <c r="Z30" i="19"/>
  <c r="AA30" i="19" s="1"/>
  <c r="Z41" i="19"/>
  <c r="AA41" i="19" s="1"/>
  <c r="K70" i="19"/>
  <c r="Z42" i="19"/>
  <c r="AA42" i="19" s="1"/>
  <c r="W58" i="19"/>
  <c r="Z58" i="19"/>
  <c r="AA58" i="19" s="1"/>
  <c r="Z56" i="19"/>
  <c r="AA56" i="19" s="1"/>
  <c r="Z7" i="19"/>
  <c r="AA7" i="19" s="1"/>
  <c r="Z12" i="19"/>
  <c r="AA12" i="19" s="1"/>
  <c r="Z15" i="19"/>
  <c r="AA15" i="19" s="1"/>
  <c r="Z20" i="19"/>
  <c r="AA20" i="19" s="1"/>
  <c r="Z23" i="19"/>
  <c r="AA23" i="19" s="1"/>
  <c r="Z28" i="19"/>
  <c r="AA28" i="19" s="1"/>
  <c r="L70" i="19"/>
  <c r="Z31" i="19"/>
  <c r="AA31" i="19" s="1"/>
  <c r="Z36" i="19"/>
  <c r="AA36" i="19" s="1"/>
  <c r="Z39" i="19"/>
  <c r="AA39" i="19" s="1"/>
  <c r="Z5" i="19"/>
  <c r="AA5" i="19" s="1"/>
  <c r="Z10" i="19"/>
  <c r="AA10" i="19" s="1"/>
  <c r="Z13" i="19"/>
  <c r="AA13" i="19" s="1"/>
  <c r="Z18" i="19"/>
  <c r="AA18" i="19" s="1"/>
  <c r="L69" i="19"/>
  <c r="L68" i="19"/>
  <c r="Z21" i="19"/>
  <c r="AA21" i="19" s="1"/>
  <c r="Z26" i="19"/>
  <c r="AA26" i="19" s="1"/>
  <c r="G70" i="19"/>
  <c r="N70" i="19"/>
  <c r="M70" i="19"/>
  <c r="Z34" i="19"/>
  <c r="AA34" i="19" s="1"/>
  <c r="Z37" i="19"/>
  <c r="AA37" i="19" s="1"/>
  <c r="Z8" i="19"/>
  <c r="AA8" i="19" s="1"/>
  <c r="Z11" i="19"/>
  <c r="AA11" i="19" s="1"/>
  <c r="Z16" i="19"/>
  <c r="AA16" i="19" s="1"/>
  <c r="G69" i="19"/>
  <c r="G68" i="19"/>
  <c r="M69" i="19"/>
  <c r="N68" i="19"/>
  <c r="M68" i="19"/>
  <c r="N69" i="19"/>
  <c r="Z24" i="19"/>
  <c r="AA24" i="19" s="1"/>
  <c r="Z27" i="19"/>
  <c r="AA27" i="19" s="1"/>
  <c r="S29" i="19"/>
  <c r="Z32" i="19"/>
  <c r="AA32" i="19" s="1"/>
  <c r="Z35" i="19"/>
  <c r="AA35" i="19" s="1"/>
  <c r="Z40" i="19"/>
  <c r="AA40" i="19" s="1"/>
  <c r="K64" i="19"/>
  <c r="L64" i="19"/>
  <c r="K65" i="19"/>
  <c r="I45" i="19"/>
  <c r="K67" i="19"/>
  <c r="L48" i="19"/>
  <c r="M48" i="19" s="1"/>
  <c r="K63" i="19"/>
  <c r="K66" i="19"/>
  <c r="J59" i="19"/>
  <c r="L63" i="19"/>
  <c r="L66" i="19"/>
  <c r="G63" i="19"/>
  <c r="G66" i="19"/>
  <c r="M63" i="19"/>
  <c r="N66" i="19"/>
  <c r="M66" i="19"/>
  <c r="N63" i="19"/>
  <c r="L7" i="19"/>
  <c r="M7" i="19" s="1"/>
  <c r="L9" i="19"/>
  <c r="M9" i="19" s="1"/>
  <c r="N64" i="19"/>
  <c r="M64" i="19"/>
  <c r="L13" i="19"/>
  <c r="M13" i="19" s="1"/>
  <c r="L15" i="19"/>
  <c r="M15" i="19" s="1"/>
  <c r="M65" i="19"/>
  <c r="N65" i="19"/>
  <c r="L19" i="19"/>
  <c r="M19" i="19" s="1"/>
  <c r="L21" i="19"/>
  <c r="M21" i="19" s="1"/>
  <c r="L23" i="19"/>
  <c r="M23" i="19" s="1"/>
  <c r="L25" i="19"/>
  <c r="M25" i="19" s="1"/>
  <c r="L27" i="19"/>
  <c r="M27" i="19" s="1"/>
  <c r="L29" i="19"/>
  <c r="M29" i="19" s="1"/>
  <c r="L31" i="19"/>
  <c r="M31" i="19" s="1"/>
  <c r="L33" i="19"/>
  <c r="M33" i="19" s="1"/>
  <c r="L35" i="19"/>
  <c r="M35" i="19" s="1"/>
  <c r="L37" i="19"/>
  <c r="M37" i="19" s="1"/>
  <c r="L39" i="19"/>
  <c r="M39" i="19" s="1"/>
  <c r="L41" i="19"/>
  <c r="M41" i="19" s="1"/>
  <c r="L43" i="19"/>
  <c r="M43" i="19" s="1"/>
  <c r="L47" i="19"/>
  <c r="M47" i="19" s="1"/>
  <c r="L51" i="19"/>
  <c r="M51" i="19" s="1"/>
  <c r="L55" i="19"/>
  <c r="M55" i="19" s="1"/>
  <c r="E5" i="19"/>
  <c r="E11" i="19"/>
  <c r="E17" i="19"/>
  <c r="L67" i="19"/>
  <c r="L46" i="19"/>
  <c r="M46" i="19" s="1"/>
  <c r="L50" i="19"/>
  <c r="M50" i="19" s="1"/>
  <c r="L54" i="19"/>
  <c r="M54" i="19" s="1"/>
  <c r="D59" i="19"/>
  <c r="L6" i="19"/>
  <c r="M6" i="19" s="1"/>
  <c r="L8" i="19"/>
  <c r="M8" i="19" s="1"/>
  <c r="L10" i="19"/>
  <c r="M10" i="19" s="1"/>
  <c r="L12" i="19"/>
  <c r="M12" i="19" s="1"/>
  <c r="L14" i="19"/>
  <c r="M14" i="19" s="1"/>
  <c r="L16" i="19"/>
  <c r="M16" i="19" s="1"/>
  <c r="L18" i="19"/>
  <c r="M18" i="19" s="1"/>
  <c r="L20" i="19"/>
  <c r="M20" i="19" s="1"/>
  <c r="L22" i="19"/>
  <c r="M22" i="19" s="1"/>
  <c r="L24" i="19"/>
  <c r="M24" i="19" s="1"/>
  <c r="L26" i="19"/>
  <c r="M26" i="19" s="1"/>
  <c r="L28" i="19"/>
  <c r="M28" i="19" s="1"/>
  <c r="L30" i="19"/>
  <c r="M30" i="19" s="1"/>
  <c r="L32" i="19"/>
  <c r="M32" i="19" s="1"/>
  <c r="L34" i="19"/>
  <c r="M34" i="19" s="1"/>
  <c r="L36" i="19"/>
  <c r="M36" i="19" s="1"/>
  <c r="L38" i="19"/>
  <c r="M38" i="19" s="1"/>
  <c r="L40" i="19"/>
  <c r="M40" i="19" s="1"/>
  <c r="L42" i="19"/>
  <c r="M42" i="19" s="1"/>
  <c r="G67" i="19"/>
  <c r="M67" i="19"/>
  <c r="N67" i="19"/>
  <c r="L49" i="19"/>
  <c r="M49" i="19" s="1"/>
  <c r="L53" i="19"/>
  <c r="M53" i="19" s="1"/>
  <c r="Z51" i="18"/>
  <c r="AA51" i="18" s="1"/>
  <c r="Z23" i="18"/>
  <c r="AA23" i="18" s="1"/>
  <c r="Z16" i="18"/>
  <c r="AA16" i="18" s="1"/>
  <c r="Z15" i="18"/>
  <c r="AA15" i="18" s="1"/>
  <c r="Z11" i="18"/>
  <c r="AA11" i="18" s="1"/>
  <c r="Z9" i="18"/>
  <c r="AA9" i="18" s="1"/>
  <c r="L53" i="18"/>
  <c r="M53" i="18" s="1"/>
  <c r="L41" i="18"/>
  <c r="M41" i="18" s="1"/>
  <c r="L30" i="18"/>
  <c r="M30" i="18" s="1"/>
  <c r="L24" i="18"/>
  <c r="M24" i="18" s="1"/>
  <c r="L23" i="18"/>
  <c r="M23" i="18" s="1"/>
  <c r="L20" i="18"/>
  <c r="M20" i="18" s="1"/>
  <c r="L19" i="18"/>
  <c r="M19" i="18" s="1"/>
  <c r="L16" i="18"/>
  <c r="M16" i="18" s="1"/>
  <c r="L12" i="18"/>
  <c r="M12" i="18" s="1"/>
  <c r="L11" i="18"/>
  <c r="M11" i="18" s="1"/>
  <c r="L10" i="18"/>
  <c r="M10" i="18" s="1"/>
  <c r="L8" i="18"/>
  <c r="M8" i="18" s="1"/>
  <c r="L7" i="18"/>
  <c r="M7" i="18" s="1"/>
  <c r="L6" i="18"/>
  <c r="M6" i="18" s="1"/>
  <c r="L5" i="18"/>
  <c r="M5" i="18" s="1"/>
  <c r="Z26" i="18"/>
  <c r="AA26" i="18" s="1"/>
  <c r="Z18" i="18"/>
  <c r="AA18" i="18" s="1"/>
  <c r="Z8" i="18"/>
  <c r="AA8" i="18" s="1"/>
  <c r="Z14" i="18"/>
  <c r="AA14" i="18" s="1"/>
  <c r="K69" i="18"/>
  <c r="K68" i="18"/>
  <c r="Z22" i="18"/>
  <c r="AA22" i="18" s="1"/>
  <c r="Z30" i="18"/>
  <c r="AA30" i="18" s="1"/>
  <c r="Z32" i="18"/>
  <c r="AA32" i="18" s="1"/>
  <c r="Z34" i="18"/>
  <c r="AA34" i="18" s="1"/>
  <c r="Z36" i="18"/>
  <c r="AA36" i="18" s="1"/>
  <c r="Z38" i="18"/>
  <c r="AA38" i="18" s="1"/>
  <c r="Z40" i="18"/>
  <c r="AA40" i="18" s="1"/>
  <c r="Z42" i="18"/>
  <c r="AA42" i="18" s="1"/>
  <c r="Z44" i="18"/>
  <c r="AA44" i="18" s="1"/>
  <c r="Z46" i="18"/>
  <c r="AA46" i="18" s="1"/>
  <c r="Z48" i="18"/>
  <c r="AA48" i="18" s="1"/>
  <c r="Z50" i="18"/>
  <c r="AA50" i="18" s="1"/>
  <c r="Z52" i="18"/>
  <c r="AA52" i="18" s="1"/>
  <c r="Z54" i="18"/>
  <c r="AA54" i="18" s="1"/>
  <c r="Z56" i="18"/>
  <c r="AA56" i="18" s="1"/>
  <c r="Z58" i="18"/>
  <c r="AA58" i="18" s="1"/>
  <c r="Z17" i="18"/>
  <c r="AA17" i="18" s="1"/>
  <c r="Z25" i="18"/>
  <c r="AA25" i="18" s="1"/>
  <c r="Z27" i="18"/>
  <c r="AA27" i="18" s="1"/>
  <c r="W57" i="18"/>
  <c r="W58" i="18"/>
  <c r="L69" i="18"/>
  <c r="L68" i="18"/>
  <c r="Z19" i="18"/>
  <c r="L70" i="18"/>
  <c r="Z29" i="18"/>
  <c r="AA29" i="18" s="1"/>
  <c r="G69" i="18"/>
  <c r="G68" i="18"/>
  <c r="N68" i="18"/>
  <c r="M68" i="18"/>
  <c r="N69" i="18"/>
  <c r="M69" i="18"/>
  <c r="G70" i="18"/>
  <c r="N70" i="18"/>
  <c r="M70" i="18"/>
  <c r="S19" i="18"/>
  <c r="S29" i="18"/>
  <c r="K63" i="18"/>
  <c r="K66" i="18"/>
  <c r="K64" i="18"/>
  <c r="K65" i="18"/>
  <c r="I45" i="18"/>
  <c r="K67" i="18"/>
  <c r="G67" i="18"/>
  <c r="E45" i="18"/>
  <c r="J59" i="18"/>
  <c r="L63" i="18"/>
  <c r="L66" i="18"/>
  <c r="L64" i="18"/>
  <c r="L65" i="18"/>
  <c r="L17" i="18"/>
  <c r="L67" i="18"/>
  <c r="L45" i="18"/>
  <c r="D59" i="18"/>
  <c r="G65" i="18"/>
  <c r="E17" i="18"/>
  <c r="G63" i="18"/>
  <c r="G66" i="18"/>
  <c r="M63" i="18"/>
  <c r="N66" i="18"/>
  <c r="M66" i="18"/>
  <c r="N63" i="18"/>
  <c r="G64" i="18"/>
  <c r="N64" i="18"/>
  <c r="M64" i="18"/>
  <c r="M65" i="18"/>
  <c r="N65" i="18"/>
  <c r="M67" i="18"/>
  <c r="N67" i="18"/>
  <c r="Z31" i="17"/>
  <c r="AA31" i="17" s="1"/>
  <c r="L18" i="17"/>
  <c r="M18" i="17" s="1"/>
  <c r="L9" i="17"/>
  <c r="M9" i="17" s="1"/>
  <c r="L7" i="17"/>
  <c r="M7" i="17" s="1"/>
  <c r="L23" i="17"/>
  <c r="M23" i="17" s="1"/>
  <c r="L21" i="17"/>
  <c r="M21" i="17" s="1"/>
  <c r="L29" i="17"/>
  <c r="M29" i="17" s="1"/>
  <c r="L45" i="17"/>
  <c r="L30" i="17"/>
  <c r="M30" i="17" s="1"/>
  <c r="L31" i="17"/>
  <c r="M31" i="17" s="1"/>
  <c r="L53" i="17"/>
  <c r="M53" i="17" s="1"/>
  <c r="Z24" i="17"/>
  <c r="AA24" i="17" s="1"/>
  <c r="Z22" i="17"/>
  <c r="AA22" i="17" s="1"/>
  <c r="Z6" i="17"/>
  <c r="AA6" i="17" s="1"/>
  <c r="Z28" i="17"/>
  <c r="AA28" i="17" s="1"/>
  <c r="Z53" i="17"/>
  <c r="AA53" i="17" s="1"/>
  <c r="Z34" i="17"/>
  <c r="AA34" i="17" s="1"/>
  <c r="Z33" i="17"/>
  <c r="AA33" i="17" s="1"/>
  <c r="Z48" i="17"/>
  <c r="AA48" i="17" s="1"/>
  <c r="Z47" i="17"/>
  <c r="AA47" i="17" s="1"/>
  <c r="Z46" i="17"/>
  <c r="AA46" i="17" s="1"/>
  <c r="Z45" i="17"/>
  <c r="AA45" i="17" s="1"/>
  <c r="Z42" i="17"/>
  <c r="AA42" i="17" s="1"/>
  <c r="Z39" i="17"/>
  <c r="AA39" i="17" s="1"/>
  <c r="M70" i="17"/>
  <c r="Z36" i="17"/>
  <c r="AA36" i="17" s="1"/>
  <c r="Z32" i="17"/>
  <c r="AA32" i="17" s="1"/>
  <c r="Z8" i="17"/>
  <c r="AA8" i="17" s="1"/>
  <c r="L55" i="17"/>
  <c r="M55" i="17" s="1"/>
  <c r="L52" i="17"/>
  <c r="M52" i="17" s="1"/>
  <c r="L50" i="17"/>
  <c r="M50" i="17" s="1"/>
  <c r="L49" i="17"/>
  <c r="M49" i="17" s="1"/>
  <c r="L48" i="17"/>
  <c r="M48" i="17" s="1"/>
  <c r="L43" i="17"/>
  <c r="M43" i="17" s="1"/>
  <c r="L42" i="17"/>
  <c r="M42" i="17" s="1"/>
  <c r="L39" i="17"/>
  <c r="M39" i="17" s="1"/>
  <c r="L38" i="17"/>
  <c r="M38" i="17" s="1"/>
  <c r="L33" i="17"/>
  <c r="M33" i="17" s="1"/>
  <c r="L32" i="17"/>
  <c r="M32" i="17" s="1"/>
  <c r="L27" i="17"/>
  <c r="M27" i="17" s="1"/>
  <c r="L26" i="17"/>
  <c r="M26" i="17" s="1"/>
  <c r="W58" i="17"/>
  <c r="K64" i="17"/>
  <c r="Z56" i="17"/>
  <c r="AA56" i="17" s="1"/>
  <c r="Z26" i="17"/>
  <c r="AA26" i="17" s="1"/>
  <c r="Z25" i="17"/>
  <c r="AA25" i="17" s="1"/>
  <c r="L68" i="17"/>
  <c r="Z23" i="17"/>
  <c r="AA23" i="17" s="1"/>
  <c r="Z12" i="17"/>
  <c r="AA12" i="17" s="1"/>
  <c r="Z10" i="17"/>
  <c r="AA10" i="17" s="1"/>
  <c r="Z9" i="17"/>
  <c r="AA9" i="17" s="1"/>
  <c r="Z7" i="17"/>
  <c r="AA7" i="17" s="1"/>
  <c r="Z11" i="17"/>
  <c r="AA11" i="17" s="1"/>
  <c r="Z13" i="17"/>
  <c r="AA13" i="17" s="1"/>
  <c r="Z27" i="17"/>
  <c r="AA27" i="17" s="1"/>
  <c r="Z5" i="17"/>
  <c r="AA5" i="17" s="1"/>
  <c r="Z14" i="17"/>
  <c r="AA14" i="17" s="1"/>
  <c r="K68" i="17"/>
  <c r="Z21" i="17"/>
  <c r="AA21" i="17" s="1"/>
  <c r="Z57" i="17"/>
  <c r="AA57" i="17" s="1"/>
  <c r="Z58" i="17"/>
  <c r="AA58" i="17" s="1"/>
  <c r="M67" i="17"/>
  <c r="S5" i="17"/>
  <c r="S19" i="17"/>
  <c r="M69" i="17"/>
  <c r="L70" i="17"/>
  <c r="L67" i="17"/>
  <c r="Z19" i="17"/>
  <c r="G70" i="17"/>
  <c r="L69" i="17"/>
  <c r="M68" i="17"/>
  <c r="K59" i="17"/>
  <c r="I11" i="17"/>
  <c r="L64" i="17"/>
  <c r="K65" i="17"/>
  <c r="L8" i="17"/>
  <c r="M8" i="17" s="1"/>
  <c r="M64" i="17"/>
  <c r="L12" i="17"/>
  <c r="M12" i="17" s="1"/>
  <c r="L16" i="17"/>
  <c r="M16" i="17" s="1"/>
  <c r="I17" i="17"/>
  <c r="L20" i="17"/>
  <c r="M20" i="17" s="1"/>
  <c r="L24" i="17"/>
  <c r="M24" i="17" s="1"/>
  <c r="L28" i="17"/>
  <c r="M28" i="17" s="1"/>
  <c r="L65" i="17"/>
  <c r="E11" i="17"/>
  <c r="E17" i="17"/>
  <c r="M66" i="17"/>
  <c r="J59" i="17"/>
  <c r="L11" i="17"/>
  <c r="M63" i="17"/>
  <c r="E5" i="17"/>
  <c r="L5" i="17"/>
  <c r="D59" i="17"/>
  <c r="I5" i="27"/>
  <c r="I11" i="27"/>
  <c r="I17" i="27"/>
  <c r="H59" i="27"/>
  <c r="Z19" i="27"/>
  <c r="Z29" i="27"/>
  <c r="K59" i="27"/>
  <c r="W19" i="27"/>
  <c r="W29" i="27"/>
  <c r="L5" i="27"/>
  <c r="L11" i="27"/>
  <c r="L17" i="27"/>
  <c r="L45" i="27"/>
  <c r="Z5" i="26"/>
  <c r="AA5" i="26" s="1"/>
  <c r="D59" i="26"/>
  <c r="J59" i="26"/>
  <c r="L5" i="26"/>
  <c r="L7" i="26"/>
  <c r="M7" i="26" s="1"/>
  <c r="L9" i="26"/>
  <c r="M9" i="26" s="1"/>
  <c r="L11" i="26"/>
  <c r="L13" i="26"/>
  <c r="M13" i="26" s="1"/>
  <c r="L15" i="26"/>
  <c r="M15" i="26" s="1"/>
  <c r="L19" i="26"/>
  <c r="M19" i="26" s="1"/>
  <c r="L21" i="26"/>
  <c r="M21" i="26" s="1"/>
  <c r="L23" i="26"/>
  <c r="M23" i="26" s="1"/>
  <c r="K59" i="26"/>
  <c r="H59" i="26"/>
  <c r="L6" i="26"/>
  <c r="M6" i="26" s="1"/>
  <c r="L8" i="26"/>
  <c r="M8" i="26" s="1"/>
  <c r="L10" i="26"/>
  <c r="M10" i="26" s="1"/>
  <c r="L12" i="26"/>
  <c r="M12" i="26" s="1"/>
  <c r="L14" i="26"/>
  <c r="M14" i="26" s="1"/>
  <c r="L16" i="26"/>
  <c r="M16" i="26" s="1"/>
  <c r="L18" i="26"/>
  <c r="M18" i="26" s="1"/>
  <c r="L20" i="26"/>
  <c r="M20" i="26" s="1"/>
  <c r="L22" i="26"/>
  <c r="M22" i="26" s="1"/>
  <c r="Z23" i="26"/>
  <c r="AA23" i="26" s="1"/>
  <c r="Z25" i="26"/>
  <c r="AA25" i="26" s="1"/>
  <c r="Z27" i="26"/>
  <c r="AA27" i="26" s="1"/>
  <c r="Z29" i="26"/>
  <c r="Z31" i="26"/>
  <c r="AA31" i="26" s="1"/>
  <c r="Z33" i="26"/>
  <c r="AA33" i="26" s="1"/>
  <c r="Z35" i="26"/>
  <c r="AA35" i="26" s="1"/>
  <c r="Z37" i="26"/>
  <c r="AA37" i="26" s="1"/>
  <c r="Z39" i="26"/>
  <c r="AA39" i="26" s="1"/>
  <c r="Z41" i="26"/>
  <c r="AA41" i="26" s="1"/>
  <c r="Z43" i="26"/>
  <c r="AA43" i="26" s="1"/>
  <c r="Z45" i="26"/>
  <c r="AA45" i="26" s="1"/>
  <c r="Z47" i="26"/>
  <c r="AA47" i="26" s="1"/>
  <c r="Z49" i="26"/>
  <c r="AA49" i="26" s="1"/>
  <c r="Z51" i="26"/>
  <c r="AA51" i="26" s="1"/>
  <c r="Z53" i="26"/>
  <c r="AA53" i="26" s="1"/>
  <c r="Z55" i="26"/>
  <c r="AA55" i="26" s="1"/>
  <c r="L17" i="26"/>
  <c r="Z19" i="26"/>
  <c r="Z24" i="26"/>
  <c r="AA24" i="26" s="1"/>
  <c r="Z26" i="26"/>
  <c r="AA26" i="26" s="1"/>
  <c r="Z28" i="26"/>
  <c r="AA28" i="26" s="1"/>
  <c r="Z30" i="26"/>
  <c r="AA30" i="26" s="1"/>
  <c r="Z32" i="26"/>
  <c r="AA32" i="26" s="1"/>
  <c r="Z34" i="26"/>
  <c r="AA34" i="26" s="1"/>
  <c r="Z36" i="26"/>
  <c r="AA36" i="26" s="1"/>
  <c r="Z38" i="26"/>
  <c r="AA38" i="26" s="1"/>
  <c r="Z40" i="26"/>
  <c r="AA40" i="26" s="1"/>
  <c r="Z42" i="26"/>
  <c r="AA42" i="26" s="1"/>
  <c r="Z44" i="26"/>
  <c r="AA44" i="26" s="1"/>
  <c r="Z46" i="26"/>
  <c r="AA46" i="26" s="1"/>
  <c r="Z48" i="26"/>
  <c r="AA48" i="26" s="1"/>
  <c r="Z50" i="26"/>
  <c r="AA50" i="26" s="1"/>
  <c r="Z52" i="26"/>
  <c r="AA52" i="26" s="1"/>
  <c r="Z54" i="26"/>
  <c r="AA54" i="26" s="1"/>
  <c r="Z57" i="26"/>
  <c r="AA57" i="26" s="1"/>
  <c r="Z19" i="25"/>
  <c r="Z29" i="25"/>
  <c r="W57" i="25"/>
  <c r="K59" i="25"/>
  <c r="I5" i="25"/>
  <c r="I11" i="25"/>
  <c r="I17" i="25"/>
  <c r="H59" i="25"/>
  <c r="W19" i="25"/>
  <c r="W29" i="25"/>
  <c r="L5" i="25"/>
  <c r="L11" i="25"/>
  <c r="L17" i="25"/>
  <c r="L45" i="25"/>
  <c r="I17" i="24"/>
  <c r="I5" i="24"/>
  <c r="I11" i="24"/>
  <c r="H59" i="24"/>
  <c r="Z19" i="24"/>
  <c r="Z29" i="24"/>
  <c r="K59" i="24"/>
  <c r="W19" i="24"/>
  <c r="W29" i="24"/>
  <c r="L5" i="24"/>
  <c r="L11" i="24"/>
  <c r="L17" i="24"/>
  <c r="L45" i="24"/>
  <c r="I5" i="23"/>
  <c r="I11" i="23"/>
  <c r="I17" i="23"/>
  <c r="H59" i="23"/>
  <c r="Z19" i="23"/>
  <c r="Z29" i="23"/>
  <c r="W57" i="23"/>
  <c r="K59" i="23"/>
  <c r="W19" i="23"/>
  <c r="W29" i="23"/>
  <c r="L5" i="23"/>
  <c r="L11" i="23"/>
  <c r="L17" i="23"/>
  <c r="L45" i="23"/>
  <c r="K59" i="22"/>
  <c r="W19" i="22"/>
  <c r="L5" i="22"/>
  <c r="L11" i="22"/>
  <c r="L17" i="22"/>
  <c r="Z24" i="22"/>
  <c r="AA24" i="22" s="1"/>
  <c r="H59" i="22"/>
  <c r="I5" i="22"/>
  <c r="I11" i="22"/>
  <c r="I17" i="22"/>
  <c r="S24" i="22"/>
  <c r="S30" i="22"/>
  <c r="Z19" i="22"/>
  <c r="L25" i="22"/>
  <c r="M25" i="22" s="1"/>
  <c r="L27" i="22"/>
  <c r="M27" i="22" s="1"/>
  <c r="L29" i="22"/>
  <c r="M29" i="22" s="1"/>
  <c r="L31" i="22"/>
  <c r="M31" i="22" s="1"/>
  <c r="L35" i="22"/>
  <c r="M35" i="22" s="1"/>
  <c r="D59" i="22"/>
  <c r="J59" i="22"/>
  <c r="Z23" i="22"/>
  <c r="AA23" i="22" s="1"/>
  <c r="Z25" i="22"/>
  <c r="AA25" i="22" s="1"/>
  <c r="Z27" i="22"/>
  <c r="AA27" i="22" s="1"/>
  <c r="Z29" i="22"/>
  <c r="Z31" i="22"/>
  <c r="AA31" i="22" s="1"/>
  <c r="Z33" i="22"/>
  <c r="AA33" i="22" s="1"/>
  <c r="Z35" i="22"/>
  <c r="AA35" i="22" s="1"/>
  <c r="Z37" i="22"/>
  <c r="AA37" i="22" s="1"/>
  <c r="Z39" i="22"/>
  <c r="AA39" i="22" s="1"/>
  <c r="Z41" i="22"/>
  <c r="AA41" i="22" s="1"/>
  <c r="Z43" i="22"/>
  <c r="AA43" i="22" s="1"/>
  <c r="Z45" i="22"/>
  <c r="AA45" i="22" s="1"/>
  <c r="Z47" i="22"/>
  <c r="AA47" i="22" s="1"/>
  <c r="Z49" i="22"/>
  <c r="AA49" i="22" s="1"/>
  <c r="Z51" i="22"/>
  <c r="AA51" i="22" s="1"/>
  <c r="Z53" i="22"/>
  <c r="AA53" i="22" s="1"/>
  <c r="Z55" i="22"/>
  <c r="AA55" i="22" s="1"/>
  <c r="S19" i="21"/>
  <c r="W19" i="21"/>
  <c r="D59" i="21"/>
  <c r="E5" i="21"/>
  <c r="I6" i="21"/>
  <c r="E11" i="21"/>
  <c r="E17" i="21"/>
  <c r="K59" i="21"/>
  <c r="Z29" i="21"/>
  <c r="H59" i="21"/>
  <c r="L5" i="21"/>
  <c r="L11" i="21"/>
  <c r="S29" i="21"/>
  <c r="J59" i="21"/>
  <c r="L25" i="21"/>
  <c r="M25" i="21" s="1"/>
  <c r="L27" i="21"/>
  <c r="M27" i="21" s="1"/>
  <c r="L29" i="21"/>
  <c r="M29" i="21" s="1"/>
  <c r="L31" i="21"/>
  <c r="M31" i="21" s="1"/>
  <c r="L33" i="21"/>
  <c r="M33" i="21" s="1"/>
  <c r="L35" i="21"/>
  <c r="M35" i="21" s="1"/>
  <c r="L37" i="21"/>
  <c r="M37" i="21" s="1"/>
  <c r="L39" i="21"/>
  <c r="M39" i="21" s="1"/>
  <c r="L41" i="21"/>
  <c r="M41" i="21" s="1"/>
  <c r="L43" i="21"/>
  <c r="M43" i="21" s="1"/>
  <c r="L45" i="21"/>
  <c r="L47" i="21"/>
  <c r="M47" i="21" s="1"/>
  <c r="L49" i="21"/>
  <c r="M49" i="21" s="1"/>
  <c r="L51" i="21"/>
  <c r="M51" i="21" s="1"/>
  <c r="L53" i="21"/>
  <c r="M53" i="21" s="1"/>
  <c r="L55" i="21"/>
  <c r="M55" i="21" s="1"/>
  <c r="Z58" i="21"/>
  <c r="AA58" i="21" s="1"/>
  <c r="L24" i="21"/>
  <c r="M24" i="21" s="1"/>
  <c r="L26" i="21"/>
  <c r="M26" i="21" s="1"/>
  <c r="L28" i="21"/>
  <c r="M28" i="21" s="1"/>
  <c r="L30" i="21"/>
  <c r="M30" i="21" s="1"/>
  <c r="L32" i="21"/>
  <c r="M32" i="21" s="1"/>
  <c r="L34" i="21"/>
  <c r="M34" i="21" s="1"/>
  <c r="L36" i="21"/>
  <c r="M36" i="21" s="1"/>
  <c r="L38" i="21"/>
  <c r="M38" i="21" s="1"/>
  <c r="L40" i="21"/>
  <c r="M40" i="21" s="1"/>
  <c r="L42" i="21"/>
  <c r="M42" i="21" s="1"/>
  <c r="L44" i="21"/>
  <c r="M44" i="21" s="1"/>
  <c r="L46" i="21"/>
  <c r="M46" i="21" s="1"/>
  <c r="L48" i="21"/>
  <c r="M48" i="21" s="1"/>
  <c r="L50" i="21"/>
  <c r="M50" i="21" s="1"/>
  <c r="L52" i="21"/>
  <c r="M52" i="21" s="1"/>
  <c r="L54" i="21"/>
  <c r="M54" i="21" s="1"/>
  <c r="Z56" i="21"/>
  <c r="AA56" i="21" s="1"/>
  <c r="I5" i="20"/>
  <c r="I11" i="20"/>
  <c r="I17" i="20"/>
  <c r="H59" i="20"/>
  <c r="Z19" i="20"/>
  <c r="Z29" i="20"/>
  <c r="K59" i="20"/>
  <c r="W19" i="20"/>
  <c r="W29" i="20"/>
  <c r="L5" i="20"/>
  <c r="L11" i="20"/>
  <c r="L17" i="20"/>
  <c r="L45" i="20"/>
  <c r="I5" i="19"/>
  <c r="I11" i="19"/>
  <c r="I17" i="19"/>
  <c r="H59" i="19"/>
  <c r="Z19" i="19"/>
  <c r="Z29" i="19"/>
  <c r="K59" i="19"/>
  <c r="W19" i="19"/>
  <c r="W29" i="19"/>
  <c r="L5" i="19"/>
  <c r="L11" i="19"/>
  <c r="L17" i="19"/>
  <c r="L45" i="19"/>
  <c r="H59" i="18"/>
  <c r="W29" i="18"/>
  <c r="I5" i="18"/>
  <c r="I11" i="18"/>
  <c r="I17" i="18"/>
  <c r="W19" i="18"/>
  <c r="K59" i="18"/>
  <c r="K66" i="17"/>
  <c r="K63" i="17"/>
  <c r="K70" i="17"/>
  <c r="W29" i="17"/>
  <c r="H59" i="17"/>
  <c r="W57" i="17"/>
  <c r="K67" i="17"/>
  <c r="K69" i="17"/>
  <c r="Z59" i="17"/>
  <c r="AA59" i="17" s="1"/>
  <c r="L63" i="17"/>
  <c r="L66" i="17"/>
  <c r="P70" i="17" l="1"/>
  <c r="AA19" i="17"/>
  <c r="P69" i="17"/>
  <c r="P68" i="17"/>
  <c r="P64" i="17"/>
  <c r="P67" i="17"/>
  <c r="P65" i="17"/>
  <c r="M45" i="17"/>
  <c r="M5" i="17"/>
  <c r="P63" i="17"/>
  <c r="P66" i="17"/>
  <c r="P65" i="27"/>
  <c r="P70" i="27"/>
  <c r="P68" i="27"/>
  <c r="P69" i="27"/>
  <c r="S60" i="27"/>
  <c r="X62" i="27" s="1"/>
  <c r="P64" i="27"/>
  <c r="P66" i="27"/>
  <c r="P63" i="27"/>
  <c r="P67" i="27"/>
  <c r="E59" i="27"/>
  <c r="E59" i="26"/>
  <c r="P65" i="26"/>
  <c r="W60" i="26"/>
  <c r="X63" i="26" s="1"/>
  <c r="I59" i="26"/>
  <c r="P70" i="26"/>
  <c r="P69" i="26"/>
  <c r="P68" i="26"/>
  <c r="S60" i="26"/>
  <c r="X62" i="26" s="1"/>
  <c r="M45" i="26"/>
  <c r="P67" i="26"/>
  <c r="P66" i="26"/>
  <c r="P63" i="26"/>
  <c r="P64" i="26"/>
  <c r="S60" i="25"/>
  <c r="X62" i="25" s="1"/>
  <c r="P68" i="25"/>
  <c r="P69" i="25"/>
  <c r="P70" i="25"/>
  <c r="P64" i="25"/>
  <c r="P66" i="25"/>
  <c r="P63" i="25"/>
  <c r="P67" i="25"/>
  <c r="E59" i="25"/>
  <c r="P65" i="25"/>
  <c r="P64" i="24"/>
  <c r="P70" i="24"/>
  <c r="P68" i="24"/>
  <c r="P69" i="24"/>
  <c r="P67" i="24"/>
  <c r="P65" i="24"/>
  <c r="S60" i="24"/>
  <c r="X62" i="24" s="1"/>
  <c r="P66" i="24"/>
  <c r="P63" i="24"/>
  <c r="E59" i="24"/>
  <c r="E59" i="23"/>
  <c r="P70" i="23"/>
  <c r="P68" i="23"/>
  <c r="P69" i="23"/>
  <c r="S60" i="23"/>
  <c r="X62" i="23" s="1"/>
  <c r="P67" i="23"/>
  <c r="P65" i="23"/>
  <c r="P64" i="23"/>
  <c r="P66" i="23"/>
  <c r="P63" i="23"/>
  <c r="S60" i="22"/>
  <c r="X62" i="22" s="1"/>
  <c r="E59" i="22"/>
  <c r="P68" i="22"/>
  <c r="P69" i="22"/>
  <c r="P70" i="22"/>
  <c r="P66" i="22"/>
  <c r="P63" i="22"/>
  <c r="P65" i="22"/>
  <c r="P67" i="22"/>
  <c r="M45" i="22"/>
  <c r="P64" i="22"/>
  <c r="P65" i="21"/>
  <c r="P68" i="21"/>
  <c r="I59" i="21"/>
  <c r="P69" i="21"/>
  <c r="P70" i="21"/>
  <c r="W60" i="21"/>
  <c r="X63" i="21" s="1"/>
  <c r="P66" i="21"/>
  <c r="P63" i="21"/>
  <c r="M17" i="21"/>
  <c r="P67" i="21"/>
  <c r="P64" i="21"/>
  <c r="P64" i="20"/>
  <c r="S60" i="20"/>
  <c r="X62" i="20" s="1"/>
  <c r="E59" i="20"/>
  <c r="P68" i="20"/>
  <c r="P69" i="20"/>
  <c r="P70" i="20"/>
  <c r="P66" i="20"/>
  <c r="P63" i="20"/>
  <c r="W60" i="20"/>
  <c r="X63" i="20" s="1"/>
  <c r="P67" i="20"/>
  <c r="P65" i="20"/>
  <c r="S60" i="19"/>
  <c r="X62" i="19" s="1"/>
  <c r="P70" i="19"/>
  <c r="P68" i="19"/>
  <c r="P69" i="19"/>
  <c r="E59" i="19"/>
  <c r="P65" i="19"/>
  <c r="W60" i="19"/>
  <c r="X63" i="19" s="1"/>
  <c r="P64" i="19"/>
  <c r="P66" i="19"/>
  <c r="P63" i="19"/>
  <c r="P67" i="19"/>
  <c r="P65" i="18"/>
  <c r="P64" i="18"/>
  <c r="P66" i="18"/>
  <c r="P63" i="18"/>
  <c r="P70" i="18"/>
  <c r="P67" i="18"/>
  <c r="S60" i="18"/>
  <c r="X62" i="18" s="1"/>
  <c r="E59" i="18"/>
  <c r="P69" i="18"/>
  <c r="P68" i="18"/>
  <c r="AA19" i="18"/>
  <c r="M45" i="18"/>
  <c r="L59" i="18"/>
  <c r="M17" i="18"/>
  <c r="E59" i="17"/>
  <c r="L59" i="17"/>
  <c r="I59" i="17"/>
  <c r="M11" i="17"/>
  <c r="S60" i="17"/>
  <c r="X62" i="17" s="1"/>
  <c r="M17" i="27"/>
  <c r="W60" i="27"/>
  <c r="X63" i="27" s="1"/>
  <c r="M11" i="27"/>
  <c r="AA29" i="27"/>
  <c r="I59" i="27"/>
  <c r="M5" i="27"/>
  <c r="L59" i="27"/>
  <c r="AA19" i="27"/>
  <c r="M45" i="27"/>
  <c r="L59" i="26"/>
  <c r="M5" i="26"/>
  <c r="M17" i="26"/>
  <c r="AA19" i="26"/>
  <c r="AA29" i="26"/>
  <c r="M11" i="26"/>
  <c r="M11" i="25"/>
  <c r="I59" i="25"/>
  <c r="M5" i="25"/>
  <c r="L59" i="25"/>
  <c r="M45" i="25"/>
  <c r="AA29" i="25"/>
  <c r="M17" i="25"/>
  <c r="W60" i="25"/>
  <c r="X63" i="25" s="1"/>
  <c r="AA19" i="25"/>
  <c r="M5" i="24"/>
  <c r="L59" i="24"/>
  <c r="AA19" i="24"/>
  <c r="M45" i="24"/>
  <c r="I59" i="24"/>
  <c r="M17" i="24"/>
  <c r="W60" i="24"/>
  <c r="X63" i="24" s="1"/>
  <c r="M11" i="24"/>
  <c r="AA29" i="24"/>
  <c r="M11" i="23"/>
  <c r="W60" i="23"/>
  <c r="X63" i="23" s="1"/>
  <c r="M5" i="23"/>
  <c r="L59" i="23"/>
  <c r="AA29" i="23"/>
  <c r="I59" i="23"/>
  <c r="M45" i="23"/>
  <c r="AA19" i="23"/>
  <c r="M17" i="23"/>
  <c r="AA29" i="22"/>
  <c r="AA19" i="22"/>
  <c r="I59" i="22"/>
  <c r="M17" i="22"/>
  <c r="W60" i="22"/>
  <c r="X63" i="22" s="1"/>
  <c r="M11" i="22"/>
  <c r="L59" i="22"/>
  <c r="M5" i="22"/>
  <c r="L59" i="21"/>
  <c r="M5" i="21"/>
  <c r="E59" i="21"/>
  <c r="M45" i="21"/>
  <c r="M11" i="21"/>
  <c r="AA29" i="21"/>
  <c r="S60" i="21"/>
  <c r="X62" i="21" s="1"/>
  <c r="M17" i="20"/>
  <c r="M11" i="20"/>
  <c r="AA29" i="20"/>
  <c r="I59" i="20"/>
  <c r="M5" i="20"/>
  <c r="L59" i="20"/>
  <c r="AA19" i="20"/>
  <c r="M45" i="20"/>
  <c r="M17" i="19"/>
  <c r="M11" i="19"/>
  <c r="AA29" i="19"/>
  <c r="I59" i="19"/>
  <c r="M5" i="19"/>
  <c r="L59" i="19"/>
  <c r="AA19" i="19"/>
  <c r="M45" i="19"/>
  <c r="W60" i="18"/>
  <c r="X63" i="18" s="1"/>
  <c r="I59" i="18"/>
  <c r="W60" i="17"/>
  <c r="X63" i="17" s="1"/>
  <c r="AA60" i="23" l="1"/>
  <c r="X64" i="23" s="1"/>
  <c r="AA60" i="18"/>
  <c r="X64" i="18" s="1"/>
  <c r="AA60" i="17"/>
  <c r="X64" i="17" s="1"/>
  <c r="AA60" i="27"/>
  <c r="X64" i="27" s="1"/>
  <c r="AA60" i="26"/>
  <c r="X64" i="26" s="1"/>
  <c r="AA60" i="25"/>
  <c r="X64" i="25" s="1"/>
  <c r="AA60" i="24"/>
  <c r="X64" i="24" s="1"/>
  <c r="AA60" i="22"/>
  <c r="X64" i="22" s="1"/>
  <c r="AA60" i="21"/>
  <c r="X64" i="21" s="1"/>
  <c r="AA60" i="20"/>
  <c r="X64" i="20" s="1"/>
  <c r="AA60" i="19"/>
  <c r="X64" i="19" s="1"/>
  <c r="G59" i="14" l="1"/>
  <c r="F59" i="14"/>
  <c r="C59" i="14"/>
  <c r="B59" i="14"/>
  <c r="V59" i="14" l="1"/>
  <c r="W59" i="14" s="1"/>
  <c r="Y59" i="14"/>
  <c r="V58" i="14"/>
  <c r="Y58" i="14"/>
  <c r="V57" i="14"/>
  <c r="Y57" i="14"/>
  <c r="V56" i="14"/>
  <c r="W56" i="14" s="1"/>
  <c r="Y56" i="14"/>
  <c r="V55" i="14"/>
  <c r="W55" i="14" s="1"/>
  <c r="Y55" i="14"/>
  <c r="X59" i="14"/>
  <c r="X58" i="14"/>
  <c r="X57" i="14"/>
  <c r="X56" i="14"/>
  <c r="X55" i="14"/>
  <c r="R59" i="14"/>
  <c r="S59" i="14" s="1"/>
  <c r="R58" i="14"/>
  <c r="S58" i="14" s="1"/>
  <c r="R57" i="14"/>
  <c r="S57" i="14" s="1"/>
  <c r="R56" i="14"/>
  <c r="S56" i="14" s="1"/>
  <c r="R55" i="14"/>
  <c r="S55" i="14" s="1"/>
  <c r="Z55" i="14" l="1"/>
  <c r="AA55" i="14" s="1"/>
  <c r="W58" i="14"/>
  <c r="Z59" i="14"/>
  <c r="AA59" i="14" s="1"/>
  <c r="Z57" i="14"/>
  <c r="AA57" i="14" s="1"/>
  <c r="Z56" i="14"/>
  <c r="AA56" i="14" s="1"/>
  <c r="W57" i="14"/>
  <c r="Z58" i="14"/>
  <c r="AA58" i="14" s="1"/>
  <c r="D5" i="14" l="1"/>
  <c r="H5" i="14"/>
  <c r="J5" i="14"/>
  <c r="K5" i="14"/>
  <c r="R5" i="14"/>
  <c r="S5" i="14" s="1"/>
  <c r="V5" i="14"/>
  <c r="W5" i="14" s="1"/>
  <c r="X5" i="14"/>
  <c r="Y5" i="14"/>
  <c r="D6" i="14"/>
  <c r="E6" i="14" s="1"/>
  <c r="H6" i="14"/>
  <c r="J6" i="14"/>
  <c r="K6" i="14"/>
  <c r="R6" i="14"/>
  <c r="S6" i="14" s="1"/>
  <c r="V6" i="14"/>
  <c r="W6" i="14" s="1"/>
  <c r="X6" i="14"/>
  <c r="Y6" i="14"/>
  <c r="D7" i="14"/>
  <c r="E7" i="14" s="1"/>
  <c r="H7" i="14"/>
  <c r="I7" i="14" s="1"/>
  <c r="J7" i="14"/>
  <c r="K7" i="14"/>
  <c r="R7" i="14"/>
  <c r="S7" i="14" s="1"/>
  <c r="V7" i="14"/>
  <c r="W7" i="14" s="1"/>
  <c r="X7" i="14"/>
  <c r="Y7" i="14"/>
  <c r="D8" i="14"/>
  <c r="E8" i="14" s="1"/>
  <c r="H8" i="14"/>
  <c r="I8" i="14" s="1"/>
  <c r="J8" i="14"/>
  <c r="K8" i="14"/>
  <c r="R8" i="14"/>
  <c r="S8" i="14" s="1"/>
  <c r="V8" i="14"/>
  <c r="W8" i="14" s="1"/>
  <c r="X8" i="14"/>
  <c r="Y8" i="14"/>
  <c r="D9" i="14"/>
  <c r="E9" i="14" s="1"/>
  <c r="H9" i="14"/>
  <c r="I9" i="14" s="1"/>
  <c r="J9" i="14"/>
  <c r="K9" i="14"/>
  <c r="R9" i="14"/>
  <c r="S9" i="14" s="1"/>
  <c r="V9" i="14"/>
  <c r="W9" i="14" s="1"/>
  <c r="X9" i="14"/>
  <c r="Y9" i="14"/>
  <c r="D10" i="14"/>
  <c r="E10" i="14" s="1"/>
  <c r="H10" i="14"/>
  <c r="I10" i="14" s="1"/>
  <c r="J10" i="14"/>
  <c r="K10" i="14"/>
  <c r="R10" i="14"/>
  <c r="S10" i="14" s="1"/>
  <c r="V10" i="14"/>
  <c r="W10" i="14" s="1"/>
  <c r="X10" i="14"/>
  <c r="Y10" i="14"/>
  <c r="D11" i="14"/>
  <c r="H11" i="14"/>
  <c r="J11" i="14"/>
  <c r="K11" i="14"/>
  <c r="R11" i="14"/>
  <c r="S11" i="14" s="1"/>
  <c r="V11" i="14"/>
  <c r="W11" i="14" s="1"/>
  <c r="X11" i="14"/>
  <c r="Y11" i="14"/>
  <c r="D12" i="14"/>
  <c r="E12" i="14" s="1"/>
  <c r="H12" i="14"/>
  <c r="I12" i="14" s="1"/>
  <c r="J12" i="14"/>
  <c r="K12" i="14"/>
  <c r="R12" i="14"/>
  <c r="S12" i="14" s="1"/>
  <c r="V12" i="14"/>
  <c r="W12" i="14" s="1"/>
  <c r="X12" i="14"/>
  <c r="Y12" i="14"/>
  <c r="D13" i="14"/>
  <c r="E13" i="14" s="1"/>
  <c r="H13" i="14"/>
  <c r="I13" i="14" s="1"/>
  <c r="J13" i="14"/>
  <c r="K13" i="14"/>
  <c r="R13" i="14"/>
  <c r="S13" i="14" s="1"/>
  <c r="V13" i="14"/>
  <c r="W13" i="14" s="1"/>
  <c r="X13" i="14"/>
  <c r="Y13" i="14"/>
  <c r="D14" i="14"/>
  <c r="E14" i="14" s="1"/>
  <c r="H14" i="14"/>
  <c r="I14" i="14" s="1"/>
  <c r="J14" i="14"/>
  <c r="K14" i="14"/>
  <c r="R14" i="14"/>
  <c r="S14" i="14" s="1"/>
  <c r="V14" i="14"/>
  <c r="W14" i="14" s="1"/>
  <c r="X14" i="14"/>
  <c r="Y14" i="14"/>
  <c r="D15" i="14"/>
  <c r="E15" i="14" s="1"/>
  <c r="H15" i="14"/>
  <c r="I15" i="14" s="1"/>
  <c r="J15" i="14"/>
  <c r="K15" i="14"/>
  <c r="R15" i="14"/>
  <c r="S15" i="14" s="1"/>
  <c r="V15" i="14"/>
  <c r="W15" i="14" s="1"/>
  <c r="X15" i="14"/>
  <c r="Y15" i="14"/>
  <c r="D16" i="14"/>
  <c r="E16" i="14" s="1"/>
  <c r="H16" i="14"/>
  <c r="I16" i="14" s="1"/>
  <c r="J16" i="14"/>
  <c r="K16" i="14"/>
  <c r="R16" i="14"/>
  <c r="S16" i="14" s="1"/>
  <c r="V16" i="14"/>
  <c r="W16" i="14" s="1"/>
  <c r="X16" i="14"/>
  <c r="Y16" i="14"/>
  <c r="D17" i="14"/>
  <c r="H17" i="14"/>
  <c r="J17" i="14"/>
  <c r="K17" i="14"/>
  <c r="R17" i="14"/>
  <c r="S17" i="14" s="1"/>
  <c r="V17" i="14"/>
  <c r="W17" i="14" s="1"/>
  <c r="X17" i="14"/>
  <c r="Y17" i="14"/>
  <c r="D18" i="14"/>
  <c r="E18" i="14" s="1"/>
  <c r="H18" i="14"/>
  <c r="I18" i="14" s="1"/>
  <c r="J18" i="14"/>
  <c r="K18" i="14"/>
  <c r="R18" i="14"/>
  <c r="S18" i="14" s="1"/>
  <c r="V18" i="14"/>
  <c r="W18" i="14" s="1"/>
  <c r="X18" i="14"/>
  <c r="Y18" i="14"/>
  <c r="D19" i="14"/>
  <c r="E19" i="14" s="1"/>
  <c r="H19" i="14"/>
  <c r="I19" i="14" s="1"/>
  <c r="J19" i="14"/>
  <c r="K19" i="14"/>
  <c r="R19" i="14"/>
  <c r="V19" i="14"/>
  <c r="X19" i="14"/>
  <c r="Y19" i="14"/>
  <c r="D20" i="14"/>
  <c r="E20" i="14" s="1"/>
  <c r="H20" i="14"/>
  <c r="I20" i="14" s="1"/>
  <c r="J20" i="14"/>
  <c r="K20" i="14"/>
  <c r="R20" i="14"/>
  <c r="S20" i="14" s="1"/>
  <c r="V20" i="14"/>
  <c r="W20" i="14" s="1"/>
  <c r="X20" i="14"/>
  <c r="Y20" i="14"/>
  <c r="D21" i="14"/>
  <c r="E21" i="14" s="1"/>
  <c r="H21" i="14"/>
  <c r="I21" i="14" s="1"/>
  <c r="J21" i="14"/>
  <c r="K21" i="14"/>
  <c r="R21" i="14"/>
  <c r="S21" i="14" s="1"/>
  <c r="V21" i="14"/>
  <c r="W21" i="14" s="1"/>
  <c r="X21" i="14"/>
  <c r="Y21" i="14"/>
  <c r="D22" i="14"/>
  <c r="E22" i="14" s="1"/>
  <c r="H22" i="14"/>
  <c r="I22" i="14" s="1"/>
  <c r="J22" i="14"/>
  <c r="K22" i="14"/>
  <c r="R22" i="14"/>
  <c r="S22" i="14" s="1"/>
  <c r="V22" i="14"/>
  <c r="W22" i="14" s="1"/>
  <c r="X22" i="14"/>
  <c r="Y22" i="14"/>
  <c r="D23" i="14"/>
  <c r="E23" i="14" s="1"/>
  <c r="H23" i="14"/>
  <c r="I23" i="14" s="1"/>
  <c r="J23" i="14"/>
  <c r="K23" i="14"/>
  <c r="R23" i="14"/>
  <c r="S23" i="14" s="1"/>
  <c r="V23" i="14"/>
  <c r="W23" i="14" s="1"/>
  <c r="X23" i="14"/>
  <c r="Y23" i="14"/>
  <c r="D24" i="14"/>
  <c r="E24" i="14" s="1"/>
  <c r="H24" i="14"/>
  <c r="I24" i="14" s="1"/>
  <c r="J24" i="14"/>
  <c r="K24" i="14"/>
  <c r="R24" i="14"/>
  <c r="S24" i="14" s="1"/>
  <c r="V24" i="14"/>
  <c r="W24" i="14" s="1"/>
  <c r="X24" i="14"/>
  <c r="Y24" i="14"/>
  <c r="D25" i="14"/>
  <c r="E25" i="14" s="1"/>
  <c r="H25" i="14"/>
  <c r="I25" i="14" s="1"/>
  <c r="J25" i="14"/>
  <c r="K25" i="14"/>
  <c r="R25" i="14"/>
  <c r="S25" i="14" s="1"/>
  <c r="V25" i="14"/>
  <c r="W25" i="14" s="1"/>
  <c r="X25" i="14"/>
  <c r="Y25" i="14"/>
  <c r="D26" i="14"/>
  <c r="E26" i="14" s="1"/>
  <c r="H26" i="14"/>
  <c r="I26" i="14" s="1"/>
  <c r="J26" i="14"/>
  <c r="K26" i="14"/>
  <c r="R26" i="14"/>
  <c r="S26" i="14" s="1"/>
  <c r="V26" i="14"/>
  <c r="W26" i="14" s="1"/>
  <c r="X26" i="14"/>
  <c r="Y26" i="14"/>
  <c r="D27" i="14"/>
  <c r="E27" i="14" s="1"/>
  <c r="H27" i="14"/>
  <c r="I27" i="14" s="1"/>
  <c r="J27" i="14"/>
  <c r="K27" i="14"/>
  <c r="R27" i="14"/>
  <c r="S27" i="14" s="1"/>
  <c r="V27" i="14"/>
  <c r="W27" i="14" s="1"/>
  <c r="X27" i="14"/>
  <c r="Y27" i="14"/>
  <c r="D28" i="14"/>
  <c r="E28" i="14" s="1"/>
  <c r="H28" i="14"/>
  <c r="I28" i="14" s="1"/>
  <c r="J28" i="14"/>
  <c r="K28" i="14"/>
  <c r="R28" i="14"/>
  <c r="S28" i="14" s="1"/>
  <c r="V28" i="14"/>
  <c r="W28" i="14" s="1"/>
  <c r="X28" i="14"/>
  <c r="Y28" i="14"/>
  <c r="D29" i="14"/>
  <c r="E29" i="14" s="1"/>
  <c r="H29" i="14"/>
  <c r="I29" i="14" s="1"/>
  <c r="J29" i="14"/>
  <c r="K29" i="14"/>
  <c r="R29" i="14"/>
  <c r="V29" i="14"/>
  <c r="X29" i="14"/>
  <c r="Y29" i="14"/>
  <c r="D30" i="14"/>
  <c r="E30" i="14" s="1"/>
  <c r="H30" i="14"/>
  <c r="I30" i="14" s="1"/>
  <c r="J30" i="14"/>
  <c r="K30" i="14"/>
  <c r="R30" i="14"/>
  <c r="S30" i="14" s="1"/>
  <c r="V30" i="14"/>
  <c r="W30" i="14" s="1"/>
  <c r="X30" i="14"/>
  <c r="Y30" i="14"/>
  <c r="D31" i="14"/>
  <c r="E31" i="14" s="1"/>
  <c r="H31" i="14"/>
  <c r="I31" i="14" s="1"/>
  <c r="J31" i="14"/>
  <c r="K31" i="14"/>
  <c r="R31" i="14"/>
  <c r="S31" i="14"/>
  <c r="V31" i="14"/>
  <c r="W31" i="14" s="1"/>
  <c r="X31" i="14"/>
  <c r="Y31" i="14"/>
  <c r="D32" i="14"/>
  <c r="E32" i="14" s="1"/>
  <c r="H32" i="14"/>
  <c r="I32" i="14" s="1"/>
  <c r="J32" i="14"/>
  <c r="K32" i="14"/>
  <c r="R32" i="14"/>
  <c r="S32" i="14" s="1"/>
  <c r="V32" i="14"/>
  <c r="W32" i="14" s="1"/>
  <c r="X32" i="14"/>
  <c r="Y32" i="14"/>
  <c r="D33" i="14"/>
  <c r="E33" i="14" s="1"/>
  <c r="H33" i="14"/>
  <c r="I33" i="14" s="1"/>
  <c r="J33" i="14"/>
  <c r="K33" i="14"/>
  <c r="R33" i="14"/>
  <c r="S33" i="14" s="1"/>
  <c r="V33" i="14"/>
  <c r="W33" i="14" s="1"/>
  <c r="X33" i="14"/>
  <c r="Y33" i="14"/>
  <c r="D34" i="14"/>
  <c r="E34" i="14" s="1"/>
  <c r="H34" i="14"/>
  <c r="I34" i="14" s="1"/>
  <c r="J34" i="14"/>
  <c r="K34" i="14"/>
  <c r="R34" i="14"/>
  <c r="S34" i="14" s="1"/>
  <c r="V34" i="14"/>
  <c r="W34" i="14" s="1"/>
  <c r="X34" i="14"/>
  <c r="Y34" i="14"/>
  <c r="D35" i="14"/>
  <c r="E35" i="14" s="1"/>
  <c r="H35" i="14"/>
  <c r="I35" i="14" s="1"/>
  <c r="J35" i="14"/>
  <c r="K35" i="14"/>
  <c r="R35" i="14"/>
  <c r="S35" i="14" s="1"/>
  <c r="V35" i="14"/>
  <c r="W35" i="14" s="1"/>
  <c r="X35" i="14"/>
  <c r="Y35" i="14"/>
  <c r="D36" i="14"/>
  <c r="E36" i="14" s="1"/>
  <c r="H36" i="14"/>
  <c r="I36" i="14" s="1"/>
  <c r="J36" i="14"/>
  <c r="K36" i="14"/>
  <c r="R36" i="14"/>
  <c r="S36" i="14" s="1"/>
  <c r="V36" i="14"/>
  <c r="W36" i="14" s="1"/>
  <c r="X36" i="14"/>
  <c r="Y36" i="14"/>
  <c r="D37" i="14"/>
  <c r="E37" i="14" s="1"/>
  <c r="H37" i="14"/>
  <c r="I37" i="14" s="1"/>
  <c r="J37" i="14"/>
  <c r="K37" i="14"/>
  <c r="R37" i="14"/>
  <c r="S37" i="14" s="1"/>
  <c r="V37" i="14"/>
  <c r="W37" i="14" s="1"/>
  <c r="X37" i="14"/>
  <c r="Y37" i="14"/>
  <c r="D38" i="14"/>
  <c r="E38" i="14" s="1"/>
  <c r="H38" i="14"/>
  <c r="I38" i="14" s="1"/>
  <c r="J38" i="14"/>
  <c r="K38" i="14"/>
  <c r="R38" i="14"/>
  <c r="S38" i="14" s="1"/>
  <c r="V38" i="14"/>
  <c r="W38" i="14" s="1"/>
  <c r="X38" i="14"/>
  <c r="Y38" i="14"/>
  <c r="D39" i="14"/>
  <c r="E39" i="14" s="1"/>
  <c r="H39" i="14"/>
  <c r="I39" i="14" s="1"/>
  <c r="J39" i="14"/>
  <c r="K39" i="14"/>
  <c r="R39" i="14"/>
  <c r="S39" i="14" s="1"/>
  <c r="V39" i="14"/>
  <c r="W39" i="14" s="1"/>
  <c r="X39" i="14"/>
  <c r="Y39" i="14"/>
  <c r="D40" i="14"/>
  <c r="E40" i="14" s="1"/>
  <c r="H40" i="14"/>
  <c r="I40" i="14" s="1"/>
  <c r="J40" i="14"/>
  <c r="K40" i="14"/>
  <c r="R40" i="14"/>
  <c r="S40" i="14" s="1"/>
  <c r="V40" i="14"/>
  <c r="W40" i="14" s="1"/>
  <c r="X40" i="14"/>
  <c r="Y40" i="14"/>
  <c r="D41" i="14"/>
  <c r="E41" i="14" s="1"/>
  <c r="H41" i="14"/>
  <c r="I41" i="14" s="1"/>
  <c r="J41" i="14"/>
  <c r="K41" i="14"/>
  <c r="R41" i="14"/>
  <c r="S41" i="14" s="1"/>
  <c r="V41" i="14"/>
  <c r="W41" i="14" s="1"/>
  <c r="X41" i="14"/>
  <c r="Y41" i="14"/>
  <c r="D42" i="14"/>
  <c r="E42" i="14" s="1"/>
  <c r="H42" i="14"/>
  <c r="I42" i="14" s="1"/>
  <c r="J42" i="14"/>
  <c r="K42" i="14"/>
  <c r="R42" i="14"/>
  <c r="S42" i="14" s="1"/>
  <c r="V42" i="14"/>
  <c r="W42" i="14" s="1"/>
  <c r="X42" i="14"/>
  <c r="Y42" i="14"/>
  <c r="D43" i="14"/>
  <c r="E43" i="14" s="1"/>
  <c r="H43" i="14"/>
  <c r="I43" i="14" s="1"/>
  <c r="J43" i="14"/>
  <c r="K43" i="14"/>
  <c r="R43" i="14"/>
  <c r="S43" i="14" s="1"/>
  <c r="V43" i="14"/>
  <c r="W43" i="14" s="1"/>
  <c r="X43" i="14"/>
  <c r="Y43" i="14"/>
  <c r="D44" i="14"/>
  <c r="E44" i="14" s="1"/>
  <c r="H44" i="14"/>
  <c r="I44" i="14" s="1"/>
  <c r="J44" i="14"/>
  <c r="K44" i="14"/>
  <c r="R44" i="14"/>
  <c r="S44" i="14" s="1"/>
  <c r="V44" i="14"/>
  <c r="W44" i="14" s="1"/>
  <c r="X44" i="14"/>
  <c r="Y44" i="14"/>
  <c r="D45" i="14"/>
  <c r="H45" i="14"/>
  <c r="J45" i="14"/>
  <c r="K45" i="14"/>
  <c r="R45" i="14"/>
  <c r="S45" i="14" s="1"/>
  <c r="V45" i="14"/>
  <c r="W45" i="14" s="1"/>
  <c r="X45" i="14"/>
  <c r="Y45" i="14"/>
  <c r="D46" i="14"/>
  <c r="E46" i="14" s="1"/>
  <c r="H46" i="14"/>
  <c r="I46" i="14" s="1"/>
  <c r="J46" i="14"/>
  <c r="K46" i="14"/>
  <c r="R46" i="14"/>
  <c r="S46" i="14" s="1"/>
  <c r="V46" i="14"/>
  <c r="W46" i="14" s="1"/>
  <c r="X46" i="14"/>
  <c r="Y46" i="14"/>
  <c r="D47" i="14"/>
  <c r="E47" i="14" s="1"/>
  <c r="H47" i="14"/>
  <c r="I47" i="14" s="1"/>
  <c r="J47" i="14"/>
  <c r="K47" i="14"/>
  <c r="R47" i="14"/>
  <c r="S47" i="14" s="1"/>
  <c r="V47" i="14"/>
  <c r="W47" i="14" s="1"/>
  <c r="X47" i="14"/>
  <c r="Y47" i="14"/>
  <c r="D48" i="14"/>
  <c r="E48" i="14" s="1"/>
  <c r="H48" i="14"/>
  <c r="I48" i="14" s="1"/>
  <c r="J48" i="14"/>
  <c r="K48" i="14"/>
  <c r="R48" i="14"/>
  <c r="S48" i="14" s="1"/>
  <c r="V48" i="14"/>
  <c r="W48" i="14" s="1"/>
  <c r="X48" i="14"/>
  <c r="Y48" i="14"/>
  <c r="D49" i="14"/>
  <c r="E49" i="14" s="1"/>
  <c r="H49" i="14"/>
  <c r="I49" i="14" s="1"/>
  <c r="J49" i="14"/>
  <c r="K49" i="14"/>
  <c r="R49" i="14"/>
  <c r="S49" i="14" s="1"/>
  <c r="V49" i="14"/>
  <c r="W49" i="14" s="1"/>
  <c r="X49" i="14"/>
  <c r="Y49" i="14"/>
  <c r="D50" i="14"/>
  <c r="E50" i="14" s="1"/>
  <c r="H50" i="14"/>
  <c r="I50" i="14" s="1"/>
  <c r="J50" i="14"/>
  <c r="K50" i="14"/>
  <c r="R50" i="14"/>
  <c r="S50" i="14" s="1"/>
  <c r="V50" i="14"/>
  <c r="W50" i="14" s="1"/>
  <c r="X50" i="14"/>
  <c r="Y50" i="14"/>
  <c r="D51" i="14"/>
  <c r="E51" i="14" s="1"/>
  <c r="H51" i="14"/>
  <c r="I51" i="14" s="1"/>
  <c r="J51" i="14"/>
  <c r="K51" i="14"/>
  <c r="R51" i="14"/>
  <c r="S51" i="14" s="1"/>
  <c r="V51" i="14"/>
  <c r="W51" i="14" s="1"/>
  <c r="X51" i="14"/>
  <c r="Y51" i="14"/>
  <c r="D52" i="14"/>
  <c r="E52" i="14" s="1"/>
  <c r="H52" i="14"/>
  <c r="I52" i="14" s="1"/>
  <c r="J52" i="14"/>
  <c r="K52" i="14"/>
  <c r="R52" i="14"/>
  <c r="S52" i="14" s="1"/>
  <c r="V52" i="14"/>
  <c r="W52" i="14" s="1"/>
  <c r="X52" i="14"/>
  <c r="Y52" i="14"/>
  <c r="D53" i="14"/>
  <c r="E53" i="14" s="1"/>
  <c r="H53" i="14"/>
  <c r="I53" i="14" s="1"/>
  <c r="J53" i="14"/>
  <c r="K53" i="14"/>
  <c r="R53" i="14"/>
  <c r="S53" i="14" s="1"/>
  <c r="V53" i="14"/>
  <c r="W53" i="14" s="1"/>
  <c r="X53" i="14"/>
  <c r="Y53" i="14"/>
  <c r="D54" i="14"/>
  <c r="E54" i="14" s="1"/>
  <c r="H54" i="14"/>
  <c r="I54" i="14" s="1"/>
  <c r="J54" i="14"/>
  <c r="K54" i="14"/>
  <c r="R54" i="14"/>
  <c r="S54" i="14" s="1"/>
  <c r="V54" i="14"/>
  <c r="W54" i="14" s="1"/>
  <c r="X54" i="14"/>
  <c r="Y54" i="14"/>
  <c r="D55" i="14"/>
  <c r="E55" i="14" s="1"/>
  <c r="H55" i="14"/>
  <c r="I55" i="14" s="1"/>
  <c r="J55" i="14"/>
  <c r="K55" i="14"/>
  <c r="Z18" i="14" l="1"/>
  <c r="AA18" i="14" s="1"/>
  <c r="Z17" i="14"/>
  <c r="AA17" i="14" s="1"/>
  <c r="L19" i="14"/>
  <c r="M19" i="14" s="1"/>
  <c r="K70" i="14"/>
  <c r="K68" i="14"/>
  <c r="K69" i="14"/>
  <c r="L70" i="14"/>
  <c r="N68" i="14"/>
  <c r="M68" i="14"/>
  <c r="N69" i="14"/>
  <c r="M69" i="14"/>
  <c r="L69" i="14"/>
  <c r="L68" i="14"/>
  <c r="G70" i="14"/>
  <c r="Z32" i="14"/>
  <c r="AA32" i="14" s="1"/>
  <c r="N70" i="14"/>
  <c r="M70" i="14"/>
  <c r="G69" i="14"/>
  <c r="G68" i="14"/>
  <c r="I45" i="14"/>
  <c r="K67" i="14"/>
  <c r="I17" i="14"/>
  <c r="K65" i="14"/>
  <c r="I11" i="14"/>
  <c r="K64" i="14"/>
  <c r="I6" i="14"/>
  <c r="K63" i="14"/>
  <c r="K66" i="14"/>
  <c r="E45" i="14"/>
  <c r="G67" i="14"/>
  <c r="M65" i="14"/>
  <c r="N65" i="14"/>
  <c r="E11" i="14"/>
  <c r="G64" i="14"/>
  <c r="G66" i="14"/>
  <c r="G63" i="14"/>
  <c r="L67" i="14"/>
  <c r="L64" i="14"/>
  <c r="L66" i="14"/>
  <c r="L63" i="14"/>
  <c r="E17" i="14"/>
  <c r="G65" i="14"/>
  <c r="M67" i="14"/>
  <c r="N67" i="14"/>
  <c r="L65" i="14"/>
  <c r="N64" i="14"/>
  <c r="M64" i="14"/>
  <c r="M63" i="14"/>
  <c r="N66" i="14"/>
  <c r="N63" i="14"/>
  <c r="M66" i="14"/>
  <c r="Z29" i="14"/>
  <c r="W19" i="14"/>
  <c r="J59" i="14"/>
  <c r="S19" i="14"/>
  <c r="I5" i="14"/>
  <c r="H59" i="14"/>
  <c r="W29" i="14"/>
  <c r="E5" i="14"/>
  <c r="D59" i="14"/>
  <c r="S29" i="14"/>
  <c r="K59" i="14"/>
  <c r="L33" i="14"/>
  <c r="M33" i="14" s="1"/>
  <c r="L23" i="14"/>
  <c r="M23" i="14" s="1"/>
  <c r="Z21" i="14"/>
  <c r="AA21" i="14" s="1"/>
  <c r="L32" i="14"/>
  <c r="M32" i="14" s="1"/>
  <c r="Z47" i="14"/>
  <c r="AA47" i="14" s="1"/>
  <c r="Z8" i="14"/>
  <c r="AA8" i="14" s="1"/>
  <c r="Z49" i="14"/>
  <c r="AA49" i="14" s="1"/>
  <c r="Z34" i="14"/>
  <c r="AA34" i="14" s="1"/>
  <c r="L39" i="14"/>
  <c r="M39" i="14" s="1"/>
  <c r="L37" i="14"/>
  <c r="M37" i="14" s="1"/>
  <c r="L36" i="14"/>
  <c r="M36" i="14" s="1"/>
  <c r="Z54" i="14"/>
  <c r="AA54" i="14" s="1"/>
  <c r="Z48" i="14"/>
  <c r="AA48" i="14" s="1"/>
  <c r="Z42" i="14"/>
  <c r="AA42" i="14" s="1"/>
  <c r="L41" i="14"/>
  <c r="M41" i="14" s="1"/>
  <c r="L42" i="14"/>
  <c r="M42" i="14" s="1"/>
  <c r="L26" i="14"/>
  <c r="M26" i="14" s="1"/>
  <c r="L18" i="14"/>
  <c r="M18" i="14" s="1"/>
  <c r="L9" i="14"/>
  <c r="M9" i="14" s="1"/>
  <c r="Z24" i="14"/>
  <c r="AA24" i="14" s="1"/>
  <c r="Z22" i="14"/>
  <c r="AA22" i="14" s="1"/>
  <c r="Z52" i="14"/>
  <c r="AA52" i="14" s="1"/>
  <c r="Z41" i="14"/>
  <c r="AA41" i="14" s="1"/>
  <c r="Z40" i="14"/>
  <c r="AA40" i="14" s="1"/>
  <c r="Z39" i="14"/>
  <c r="AA39" i="14" s="1"/>
  <c r="Z37" i="14"/>
  <c r="AA37" i="14" s="1"/>
  <c r="Z35" i="14"/>
  <c r="AA35" i="14" s="1"/>
  <c r="Z30" i="14"/>
  <c r="AA30" i="14" s="1"/>
  <c r="Z26" i="14"/>
  <c r="AA26" i="14" s="1"/>
  <c r="Z25" i="14"/>
  <c r="AA25" i="14" s="1"/>
  <c r="Z7" i="14"/>
  <c r="AA7" i="14" s="1"/>
  <c r="Z6" i="14"/>
  <c r="AA6" i="14" s="1"/>
  <c r="Z38" i="14"/>
  <c r="AA38" i="14" s="1"/>
  <c r="Z36" i="14"/>
  <c r="AA36" i="14" s="1"/>
  <c r="Z5" i="14"/>
  <c r="AA5" i="14" s="1"/>
  <c r="Z51" i="14"/>
  <c r="AA51" i="14" s="1"/>
  <c r="Z50" i="14"/>
  <c r="AA50" i="14" s="1"/>
  <c r="Z46" i="14"/>
  <c r="AA46" i="14" s="1"/>
  <c r="Z45" i="14"/>
  <c r="AA45" i="14" s="1"/>
  <c r="Z33" i="14"/>
  <c r="AA33" i="14" s="1"/>
  <c r="Z53" i="14"/>
  <c r="AA53" i="14" s="1"/>
  <c r="Z43" i="14"/>
  <c r="AA43" i="14" s="1"/>
  <c r="Z31" i="14"/>
  <c r="AA31" i="14" s="1"/>
  <c r="Z23" i="14"/>
  <c r="AA23" i="14" s="1"/>
  <c r="L51" i="14"/>
  <c r="M51" i="14" s="1"/>
  <c r="L55" i="14"/>
  <c r="M55" i="14" s="1"/>
  <c r="L30" i="14"/>
  <c r="M30" i="14" s="1"/>
  <c r="L48" i="14"/>
  <c r="M48" i="14" s="1"/>
  <c r="L17" i="14"/>
  <c r="L29" i="14"/>
  <c r="M29" i="14" s="1"/>
  <c r="L54" i="14"/>
  <c r="M54" i="14" s="1"/>
  <c r="L47" i="14"/>
  <c r="M47" i="14" s="1"/>
  <c r="L45" i="14"/>
  <c r="L35" i="14"/>
  <c r="M35" i="14" s="1"/>
  <c r="L22" i="14"/>
  <c r="M22" i="14" s="1"/>
  <c r="L8" i="14"/>
  <c r="M8" i="14" s="1"/>
  <c r="L7" i="14"/>
  <c r="M7" i="14" s="1"/>
  <c r="L6" i="14"/>
  <c r="M6" i="14" s="1"/>
  <c r="L52" i="14"/>
  <c r="M52" i="14" s="1"/>
  <c r="L46" i="14"/>
  <c r="M46" i="14" s="1"/>
  <c r="L44" i="14"/>
  <c r="M44" i="14" s="1"/>
  <c r="L34" i="14"/>
  <c r="M34" i="14" s="1"/>
  <c r="Z28" i="14"/>
  <c r="AA28" i="14" s="1"/>
  <c r="L28" i="14"/>
  <c r="M28" i="14" s="1"/>
  <c r="L25" i="14"/>
  <c r="M25" i="14" s="1"/>
  <c r="L21" i="14"/>
  <c r="M21" i="14" s="1"/>
  <c r="Z20" i="14"/>
  <c r="AA20" i="14" s="1"/>
  <c r="L20" i="14"/>
  <c r="M20" i="14" s="1"/>
  <c r="Z16" i="14"/>
  <c r="AA16" i="14" s="1"/>
  <c r="L16" i="14"/>
  <c r="M16" i="14" s="1"/>
  <c r="Z15" i="14"/>
  <c r="AA15" i="14" s="1"/>
  <c r="L15" i="14"/>
  <c r="M15" i="14" s="1"/>
  <c r="Z14" i="14"/>
  <c r="AA14" i="14" s="1"/>
  <c r="L14" i="14"/>
  <c r="M14" i="14" s="1"/>
  <c r="Z13" i="14"/>
  <c r="AA13" i="14" s="1"/>
  <c r="L13" i="14"/>
  <c r="M13" i="14" s="1"/>
  <c r="Z12" i="14"/>
  <c r="AA12" i="14" s="1"/>
  <c r="L5" i="14"/>
  <c r="L50" i="14"/>
  <c r="M50" i="14" s="1"/>
  <c r="L49" i="14"/>
  <c r="M49" i="14" s="1"/>
  <c r="L43" i="14"/>
  <c r="M43" i="14" s="1"/>
  <c r="L40" i="14"/>
  <c r="M40" i="14" s="1"/>
  <c r="L38" i="14"/>
  <c r="M38" i="14" s="1"/>
  <c r="L31" i="14"/>
  <c r="M31" i="14" s="1"/>
  <c r="Z27" i="14"/>
  <c r="AA27" i="14" s="1"/>
  <c r="L27" i="14"/>
  <c r="M27" i="14" s="1"/>
  <c r="L24" i="14"/>
  <c r="M24" i="14" s="1"/>
  <c r="Z19" i="14"/>
  <c r="L12" i="14"/>
  <c r="M12" i="14" s="1"/>
  <c r="Z11" i="14"/>
  <c r="AA11" i="14" s="1"/>
  <c r="L11" i="14"/>
  <c r="Z10" i="14"/>
  <c r="AA10" i="14" s="1"/>
  <c r="L10" i="14"/>
  <c r="M10" i="14" s="1"/>
  <c r="Z9" i="14"/>
  <c r="AA9" i="14" s="1"/>
  <c r="L53" i="14"/>
  <c r="M53" i="14" s="1"/>
  <c r="Z44" i="14"/>
  <c r="P69" i="14" l="1"/>
  <c r="P68" i="14"/>
  <c r="P70" i="14"/>
  <c r="W60" i="14"/>
  <c r="X63" i="14" s="1"/>
  <c r="M45" i="14"/>
  <c r="P67" i="14"/>
  <c r="M11" i="14"/>
  <c r="P64" i="14"/>
  <c r="P66" i="14"/>
  <c r="P63" i="14"/>
  <c r="S60" i="14"/>
  <c r="X62" i="14" s="1"/>
  <c r="M17" i="14"/>
  <c r="P65" i="14"/>
  <c r="E59" i="14"/>
  <c r="I59" i="14"/>
  <c r="AA19" i="14"/>
  <c r="M5" i="14"/>
  <c r="L59" i="14"/>
  <c r="AA29" i="14"/>
  <c r="AA44" i="14"/>
  <c r="AA60" i="14" l="1"/>
  <c r="X64" i="14" s="1"/>
</calcChain>
</file>

<file path=xl/sharedStrings.xml><?xml version="1.0" encoding="utf-8"?>
<sst xmlns="http://schemas.openxmlformats.org/spreadsheetml/2006/main" count="818" uniqueCount="43">
  <si>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</si>
  <si>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</si>
  <si>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</si>
  <si>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</si>
  <si>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</si>
  <si>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</si>
  <si>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</si>
  <si>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</si>
  <si>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</si>
  <si>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</si>
  <si>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</si>
  <si>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</si>
  <si>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</si>
  <si>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</si>
  <si>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</si>
  <si>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～5歳</t>
    <phoneticPr fontId="2"/>
  </si>
  <si>
    <t>平均年齢</t>
    <rPh sb="0" eb="2">
      <t>ヘイキン</t>
    </rPh>
    <rPh sb="2" eb="4">
      <t>ネンレイ</t>
    </rPh>
    <phoneticPr fontId="2"/>
  </si>
  <si>
    <t>(男）</t>
    <rPh sb="1" eb="2">
      <t>オトコ</t>
    </rPh>
    <phoneticPr fontId="2"/>
  </si>
  <si>
    <t>(女）</t>
    <rPh sb="1" eb="2">
      <t>オンナ</t>
    </rPh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</si>
  <si>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</si>
  <si>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</si>
  <si>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</si>
  <si>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</si>
  <si>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</si>
  <si>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</si>
  <si>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</si>
  <si>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</si>
  <si>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年4月1日現在</t>
    <phoneticPr fontId="2"/>
  </si>
  <si>
    <t>年6月1日現在</t>
    <phoneticPr fontId="2"/>
  </si>
  <si>
    <t>年9月1日現在</t>
    <phoneticPr fontId="2"/>
  </si>
  <si>
    <t>年1月1日現在</t>
    <phoneticPr fontId="2"/>
  </si>
  <si>
    <t>105～</t>
    <phoneticPr fontId="2"/>
  </si>
  <si>
    <t>計</t>
    <rPh sb="0" eb="1">
      <t>ケイ</t>
    </rPh>
    <phoneticPr fontId="2"/>
  </si>
  <si>
    <t>年5月1日現在</t>
    <phoneticPr fontId="2"/>
  </si>
  <si>
    <t>年7月1日現在</t>
    <phoneticPr fontId="2"/>
  </si>
  <si>
    <t>年8月1日現在</t>
    <phoneticPr fontId="2"/>
  </si>
  <si>
    <t>年11月1日現在</t>
    <phoneticPr fontId="2"/>
  </si>
  <si>
    <t>年10月1日現在</t>
    <phoneticPr fontId="2"/>
  </si>
  <si>
    <t>年12月1日現在</t>
    <phoneticPr fontId="2"/>
  </si>
  <si>
    <t>年2月1日現在</t>
    <phoneticPr fontId="2"/>
  </si>
  <si>
    <t>平成29</t>
    <phoneticPr fontId="2"/>
  </si>
  <si>
    <t>年3月1日現在</t>
    <phoneticPr fontId="2"/>
  </si>
  <si>
    <t>平成30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</si>
</sst>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.00_ "/>
  </numFmts>
  <fonts count="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35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34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176" fontId="0" fillId="0" borderId="3" xfId="0" applyNumberFormat="1" applyBorder="1"/>
    <xf numFmtId="176" fontId="0" fillId="2" borderId="3" xfId="0" applyNumberFormat="1" applyFill="1" applyBorder="1"/>
    <xf numFmtId="176" fontId="0" fillId="3" borderId="3" xfId="0" applyNumberFormat="1" applyFill="1" applyBorder="1"/>
    <xf numFmtId="176" fontId="3" fillId="3" borderId="3" xfId="0" applyNumberFormat="1" applyFont="1" applyFill="1" applyBorder="1"/>
    <xf numFmtId="176" fontId="3" fillId="0" borderId="3" xfId="0" applyNumberFormat="1" applyFont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 vertical="center"/>
    </xf>
    <xf numFmtId="176" fontId="3" fillId="6" borderId="3" xfId="0" applyNumberFormat="1" applyFont="1" applyFill="1" applyBorder="1"/>
    <xf numFmtId="0" fontId="5" fillId="0" borderId="0" xfId="0" applyFont="1"/>
    <xf numFmtId="176" fontId="0" fillId="0" borderId="0" xfId="0" applyNumberFormat="1"/>
    <xf numFmtId="0" fontId="0" fillId="0" borderId="1" xfId="0" applyFill="1" applyBorder="1"/>
    <xf numFmtId="177" fontId="0" fillId="0" borderId="4" xfId="0" applyNumberFormat="1" applyFill="1" applyBorder="1"/>
    <xf numFmtId="178" fontId="0" fillId="0" borderId="0" xfId="0" applyNumberFormat="1"/>
    <xf numFmtId="0" fontId="4" fillId="0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7" fontId="0" fillId="0" borderId="0" xfId="0" applyNumberFormat="1" applyFill="1" applyBorder="1"/>
    <xf numFmtId="0" fontId="4" fillId="0" borderId="2" xfId="0" applyFont="1" applyFill="1" applyBorder="1"/>
    <xf numFmtId="176" fontId="0" fillId="0" borderId="2" xfId="0" applyNumberFormat="1" applyFill="1" applyBorder="1"/>
    <xf numFmtId="0" fontId="0" fillId="8" borderId="6" xfId="0" applyFill="1" applyBorder="1"/>
    <xf numFmtId="0" fontId="0" fillId="8" borderId="7" xfId="0" applyFill="1" applyBorder="1"/>
    <xf numFmtId="0" fontId="4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/>
    <xf numFmtId="0" fontId="4" fillId="4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9" borderId="3" xfId="0" applyFont="1" applyFill="1" applyBorder="1"/>
    <xf numFmtId="0" fontId="0" fillId="9" borderId="3" xfId="0" applyFill="1" applyBorder="1"/>
    <xf numFmtId="0" fontId="4" fillId="4" borderId="11" xfId="0" applyFont="1" applyFill="1" applyBorder="1"/>
    <xf numFmtId="0" fontId="6" fillId="0" borderId="11" xfId="0" applyFont="1" applyBorder="1" applyAlignment="1">
      <alignment vertical="center"/>
    </xf>
    <xf numFmtId="176" fontId="0" fillId="2" borderId="11" xfId="0" applyNumberFormat="1" applyFill="1" applyBorder="1"/>
    <xf numFmtId="176" fontId="0" fillId="0" borderId="11" xfId="0" applyNumberFormat="1" applyFill="1" applyBorder="1"/>
    <xf numFmtId="176" fontId="0" fillId="0" borderId="11" xfId="0" applyNumberFormat="1" applyBorder="1"/>
    <xf numFmtId="176" fontId="0" fillId="3" borderId="11" xfId="0" applyNumberFormat="1" applyFill="1" applyBorder="1"/>
    <xf numFmtId="0" fontId="4" fillId="4" borderId="12" xfId="0" applyFont="1" applyFill="1" applyBorder="1"/>
    <xf numFmtId="0" fontId="6" fillId="0" borderId="12" xfId="0" applyFont="1" applyBorder="1" applyAlignment="1">
      <alignment vertical="center"/>
    </xf>
    <xf numFmtId="176" fontId="0" fillId="2" borderId="12" xfId="0" applyNumberFormat="1" applyFill="1" applyBorder="1"/>
    <xf numFmtId="176" fontId="0" fillId="0" borderId="12" xfId="0" applyNumberFormat="1" applyFill="1" applyBorder="1"/>
    <xf numFmtId="176" fontId="0" fillId="0" borderId="12" xfId="0" applyNumberFormat="1" applyBorder="1"/>
    <xf numFmtId="176" fontId="0" fillId="3" borderId="12" xfId="0" applyNumberFormat="1" applyFill="1" applyBorder="1"/>
    <xf numFmtId="0" fontId="4" fillId="4" borderId="13" xfId="0" applyFont="1" applyFill="1" applyBorder="1"/>
    <xf numFmtId="0" fontId="6" fillId="0" borderId="13" xfId="0" applyFont="1" applyBorder="1" applyAlignment="1">
      <alignment vertical="center"/>
    </xf>
    <xf numFmtId="176" fontId="0" fillId="2" borderId="13" xfId="0" applyNumberFormat="1" applyFill="1" applyBorder="1"/>
    <xf numFmtId="176" fontId="0" fillId="0" borderId="13" xfId="0" applyNumberFormat="1" applyFill="1" applyBorder="1"/>
    <xf numFmtId="176" fontId="0" fillId="0" borderId="13" xfId="0" applyNumberFormat="1" applyBorder="1"/>
    <xf numFmtId="176" fontId="0" fillId="3" borderId="13" xfId="0" applyNumberFormat="1" applyFill="1" applyBorder="1"/>
    <xf numFmtId="0" fontId="4" fillId="9" borderId="11" xfId="0" applyFont="1" applyFill="1" applyBorder="1"/>
    <xf numFmtId="0" fontId="4" fillId="9" borderId="12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3" fillId="0" borderId="18" xfId="0" applyNumberFormat="1" applyFont="1" applyBorder="1"/>
    <xf numFmtId="0" fontId="4" fillId="9" borderId="11" xfId="0" applyFont="1" applyFill="1" applyBorder="1" applyAlignment="1">
      <alignment shrinkToFit="1"/>
    </xf>
    <xf numFmtId="0" fontId="4" fillId="5" borderId="14" xfId="0" applyFont="1" applyFill="1" applyBorder="1" applyAlignment="1">
      <alignment horizontal="left" vertical="center"/>
    </xf>
    <xf numFmtId="2" fontId="0" fillId="8" borderId="17" xfId="0" applyNumberFormat="1" applyFill="1" applyBorder="1"/>
    <xf numFmtId="0" fontId="0" fillId="8" borderId="17" xfId="0" applyFill="1" applyBorder="1"/>
    <xf numFmtId="0" fontId="8" fillId="5" borderId="3" xfId="0" applyFont="1" applyFill="1" applyBorder="1" applyAlignment="1">
      <alignment horizontal="center" vertical="center"/>
    </xf>
    <xf numFmtId="0" fontId="7" fillId="0" borderId="0" xfId="0" applyFont="1"/>
    <xf numFmtId="0" fontId="8" fillId="5" borderId="10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176" fontId="0" fillId="2" borderId="3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3" borderId="12" xfId="0" applyNumberForma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3" borderId="11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3" borderId="13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3" borderId="3" xfId="0" applyNumberFormat="1" applyFont="1" applyFill="1" applyBorder="1" applyAlignment="1">
      <alignment vertical="center"/>
    </xf>
    <xf numFmtId="0" fontId="4" fillId="9" borderId="11" xfId="0" applyFont="1" applyFill="1" applyBorder="1" applyAlignment="1">
      <alignment vertical="center" shrinkToFit="1"/>
    </xf>
    <xf numFmtId="176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176" fontId="3" fillId="7" borderId="19" xfId="0" applyNumberFormat="1" applyFont="1" applyFill="1" applyBorder="1" applyAlignment="1">
      <alignment horizontal="right"/>
    </xf>
    <xf numFmtId="176" fontId="3" fillId="7" borderId="20" xfId="0" applyNumberFormat="1" applyFont="1" applyFill="1" applyBorder="1" applyAlignment="1">
      <alignment horizontal="right"/>
    </xf>
    <xf numFmtId="0" fontId="4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/>
    <xf numFmtId="0" fontId="4" fillId="4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11" xfId="0" applyFont="1" applyBorder="1" applyAlignment="1"/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7" zoomScaleNormal="87" workbookViewId="0">
      <selection activeCell="AB45" sqref="AB45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">
        <v>40</v>
      </c>
      <c r="Y1" s="51" t="s">
        <v>27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26" t="s">
        <v>3</v>
      </c>
      <c r="C4" s="26" t="s">
        <v>4</v>
      </c>
      <c r="D4" s="10" t="s">
        <v>5</v>
      </c>
      <c r="E4" s="24"/>
      <c r="F4" s="26" t="s">
        <v>3</v>
      </c>
      <c r="G4" s="26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342</v>
      </c>
      <c r="C5" s="27">
        <v>6</v>
      </c>
      <c r="D5" s="5">
        <f t="shared" ref="D5:D36" si="0">B5+C5</f>
        <v>348</v>
      </c>
      <c r="E5" s="25">
        <f t="shared" ref="E5:E36" si="1">A5*D5</f>
        <v>0</v>
      </c>
      <c r="F5" s="27">
        <v>290</v>
      </c>
      <c r="G5" s="27">
        <v>9</v>
      </c>
      <c r="H5" s="5">
        <f t="shared" ref="H5:H36" si="2">F5+G5</f>
        <v>299</v>
      </c>
      <c r="I5" s="25">
        <f t="shared" ref="I5:I36" si="3">A5*H5</f>
        <v>0</v>
      </c>
      <c r="J5" s="4">
        <f t="shared" ref="J5:J36" si="4">B5+F5</f>
        <v>632</v>
      </c>
      <c r="K5" s="4">
        <f t="shared" ref="K5:K36" si="5">C5+G5</f>
        <v>15</v>
      </c>
      <c r="L5" s="6">
        <f t="shared" ref="L5:L36" si="6">J5+K5</f>
        <v>647</v>
      </c>
      <c r="M5" s="15">
        <f t="shared" ref="M5:M36" si="7">A5*L5</f>
        <v>0</v>
      </c>
      <c r="N5" s="14"/>
      <c r="O5" s="28">
        <v>51</v>
      </c>
      <c r="P5" s="27">
        <v>516</v>
      </c>
      <c r="Q5" s="27">
        <v>13</v>
      </c>
      <c r="R5" s="5">
        <f t="shared" ref="R5:R36" si="8">P5+Q5</f>
        <v>529</v>
      </c>
      <c r="S5" s="25">
        <f t="shared" ref="S5:S36" si="9">O5*R5</f>
        <v>26979</v>
      </c>
      <c r="T5" s="27">
        <v>517</v>
      </c>
      <c r="U5" s="27">
        <v>19</v>
      </c>
      <c r="V5" s="5">
        <f t="shared" ref="V5:V36" si="10">T5+U5</f>
        <v>536</v>
      </c>
      <c r="W5" s="25">
        <f t="shared" ref="W5:W36" si="11">O5*V5</f>
        <v>27336</v>
      </c>
      <c r="X5" s="4">
        <f t="shared" ref="X5:X36" si="12">P5+T5</f>
        <v>1033</v>
      </c>
      <c r="Y5" s="4">
        <f t="shared" ref="Y5:Y36" si="13">Q5+U5</f>
        <v>32</v>
      </c>
      <c r="Z5" s="6">
        <f t="shared" ref="Z5:Z36" si="14">X5+Y5</f>
        <v>1065</v>
      </c>
      <c r="AA5" s="13">
        <f t="shared" ref="AA5:AA36" si="15">O5*Z5</f>
        <v>54315</v>
      </c>
    </row>
    <row r="6" spans="1:27" ht="18.75" customHeight="1" x14ac:dyDescent="0.15">
      <c r="A6" s="9">
        <v>1</v>
      </c>
      <c r="B6" s="27">
        <v>374</v>
      </c>
      <c r="C6" s="27">
        <v>7</v>
      </c>
      <c r="D6" s="5">
        <f t="shared" si="0"/>
        <v>381</v>
      </c>
      <c r="E6" s="25">
        <f t="shared" si="1"/>
        <v>381</v>
      </c>
      <c r="F6" s="27">
        <v>342</v>
      </c>
      <c r="G6" s="27">
        <v>9</v>
      </c>
      <c r="H6" s="5">
        <f t="shared" si="2"/>
        <v>351</v>
      </c>
      <c r="I6" s="25">
        <f t="shared" si="3"/>
        <v>351</v>
      </c>
      <c r="J6" s="4">
        <f t="shared" si="4"/>
        <v>716</v>
      </c>
      <c r="K6" s="4">
        <f t="shared" si="5"/>
        <v>16</v>
      </c>
      <c r="L6" s="6">
        <f t="shared" si="6"/>
        <v>732</v>
      </c>
      <c r="M6" s="15">
        <f t="shared" si="7"/>
        <v>732</v>
      </c>
      <c r="N6" s="14"/>
      <c r="O6" s="28">
        <v>52</v>
      </c>
      <c r="P6" s="27">
        <v>546</v>
      </c>
      <c r="Q6" s="27">
        <v>3</v>
      </c>
      <c r="R6" s="5">
        <f t="shared" si="8"/>
        <v>549</v>
      </c>
      <c r="S6" s="25">
        <f t="shared" si="9"/>
        <v>28548</v>
      </c>
      <c r="T6" s="27">
        <v>502</v>
      </c>
      <c r="U6" s="27">
        <v>16</v>
      </c>
      <c r="V6" s="5">
        <f t="shared" si="10"/>
        <v>518</v>
      </c>
      <c r="W6" s="25">
        <f t="shared" si="11"/>
        <v>26936</v>
      </c>
      <c r="X6" s="4">
        <f t="shared" si="12"/>
        <v>1048</v>
      </c>
      <c r="Y6" s="4">
        <f t="shared" si="13"/>
        <v>19</v>
      </c>
      <c r="Z6" s="6">
        <f t="shared" si="14"/>
        <v>1067</v>
      </c>
      <c r="AA6" s="13">
        <f t="shared" si="15"/>
        <v>55484</v>
      </c>
    </row>
    <row r="7" spans="1:27" ht="18.75" customHeight="1" x14ac:dyDescent="0.15">
      <c r="A7" s="9">
        <v>2</v>
      </c>
      <c r="B7" s="27">
        <v>349</v>
      </c>
      <c r="C7" s="27">
        <v>7</v>
      </c>
      <c r="D7" s="5">
        <f t="shared" si="0"/>
        <v>356</v>
      </c>
      <c r="E7" s="25">
        <f t="shared" si="1"/>
        <v>712</v>
      </c>
      <c r="F7" s="27">
        <v>364</v>
      </c>
      <c r="G7" s="27">
        <v>3</v>
      </c>
      <c r="H7" s="5">
        <f t="shared" si="2"/>
        <v>367</v>
      </c>
      <c r="I7" s="25">
        <f t="shared" si="3"/>
        <v>734</v>
      </c>
      <c r="J7" s="4">
        <f t="shared" si="4"/>
        <v>713</v>
      </c>
      <c r="K7" s="4">
        <f t="shared" si="5"/>
        <v>10</v>
      </c>
      <c r="L7" s="6">
        <f t="shared" si="6"/>
        <v>723</v>
      </c>
      <c r="M7" s="15">
        <f t="shared" si="7"/>
        <v>1446</v>
      </c>
      <c r="N7" s="14"/>
      <c r="O7" s="28">
        <v>53</v>
      </c>
      <c r="P7" s="27">
        <v>528</v>
      </c>
      <c r="Q7" s="27">
        <v>4</v>
      </c>
      <c r="R7" s="5">
        <f t="shared" si="8"/>
        <v>532</v>
      </c>
      <c r="S7" s="25">
        <f t="shared" si="9"/>
        <v>28196</v>
      </c>
      <c r="T7" s="27">
        <v>547</v>
      </c>
      <c r="U7" s="27">
        <v>14</v>
      </c>
      <c r="V7" s="5">
        <f t="shared" si="10"/>
        <v>561</v>
      </c>
      <c r="W7" s="25">
        <f t="shared" si="11"/>
        <v>29733</v>
      </c>
      <c r="X7" s="4">
        <f t="shared" si="12"/>
        <v>1075</v>
      </c>
      <c r="Y7" s="4">
        <f t="shared" si="13"/>
        <v>18</v>
      </c>
      <c r="Z7" s="6">
        <f t="shared" si="14"/>
        <v>1093</v>
      </c>
      <c r="AA7" s="13">
        <f t="shared" si="15"/>
        <v>57929</v>
      </c>
    </row>
    <row r="8" spans="1:27" ht="18.75" customHeight="1" thickBot="1" x14ac:dyDescent="0.2">
      <c r="A8" s="9">
        <v>3</v>
      </c>
      <c r="B8" s="27">
        <v>380</v>
      </c>
      <c r="C8" s="27">
        <v>9</v>
      </c>
      <c r="D8" s="5">
        <f t="shared" si="0"/>
        <v>389</v>
      </c>
      <c r="E8" s="25">
        <f t="shared" si="1"/>
        <v>1167</v>
      </c>
      <c r="F8" s="27">
        <v>325</v>
      </c>
      <c r="G8" s="27">
        <v>11</v>
      </c>
      <c r="H8" s="5">
        <f t="shared" si="2"/>
        <v>336</v>
      </c>
      <c r="I8" s="25">
        <f t="shared" si="3"/>
        <v>1008</v>
      </c>
      <c r="J8" s="4">
        <f t="shared" si="4"/>
        <v>705</v>
      </c>
      <c r="K8" s="4">
        <f t="shared" si="5"/>
        <v>20</v>
      </c>
      <c r="L8" s="6">
        <f t="shared" si="6"/>
        <v>725</v>
      </c>
      <c r="M8" s="15">
        <f t="shared" si="7"/>
        <v>2175</v>
      </c>
      <c r="N8" s="14"/>
      <c r="O8" s="49">
        <v>54</v>
      </c>
      <c r="P8" s="37">
        <v>518</v>
      </c>
      <c r="Q8" s="37">
        <v>18</v>
      </c>
      <c r="R8" s="38">
        <f t="shared" si="8"/>
        <v>536</v>
      </c>
      <c r="S8" s="39">
        <f t="shared" si="9"/>
        <v>28944</v>
      </c>
      <c r="T8" s="37">
        <v>531</v>
      </c>
      <c r="U8" s="37">
        <v>21</v>
      </c>
      <c r="V8" s="38">
        <f t="shared" si="10"/>
        <v>552</v>
      </c>
      <c r="W8" s="39">
        <f t="shared" si="11"/>
        <v>29808</v>
      </c>
      <c r="X8" s="40">
        <f t="shared" si="12"/>
        <v>1049</v>
      </c>
      <c r="Y8" s="40">
        <f t="shared" si="13"/>
        <v>39</v>
      </c>
      <c r="Z8" s="41">
        <f t="shared" si="14"/>
        <v>1088</v>
      </c>
      <c r="AA8" s="13">
        <f t="shared" si="15"/>
        <v>58752</v>
      </c>
    </row>
    <row r="9" spans="1:27" ht="18.75" customHeight="1" thickBot="1" x14ac:dyDescent="0.2">
      <c r="A9" s="36">
        <v>4</v>
      </c>
      <c r="B9" s="37">
        <v>349</v>
      </c>
      <c r="C9" s="37">
        <v>7</v>
      </c>
      <c r="D9" s="38">
        <f t="shared" si="0"/>
        <v>356</v>
      </c>
      <c r="E9" s="39">
        <f t="shared" si="1"/>
        <v>1424</v>
      </c>
      <c r="F9" s="37">
        <v>342</v>
      </c>
      <c r="G9" s="37">
        <v>4</v>
      </c>
      <c r="H9" s="38">
        <f t="shared" si="2"/>
        <v>346</v>
      </c>
      <c r="I9" s="39">
        <f t="shared" si="3"/>
        <v>1384</v>
      </c>
      <c r="J9" s="40">
        <f t="shared" si="4"/>
        <v>691</v>
      </c>
      <c r="K9" s="40">
        <f t="shared" si="5"/>
        <v>11</v>
      </c>
      <c r="L9" s="41">
        <f t="shared" si="6"/>
        <v>702</v>
      </c>
      <c r="M9" s="15">
        <f t="shared" si="7"/>
        <v>2808</v>
      </c>
      <c r="N9" s="14"/>
      <c r="O9" s="48">
        <v>55</v>
      </c>
      <c r="P9" s="31">
        <v>576</v>
      </c>
      <c r="Q9" s="31">
        <v>11</v>
      </c>
      <c r="R9" s="32">
        <f t="shared" si="8"/>
        <v>587</v>
      </c>
      <c r="S9" s="33">
        <f t="shared" si="9"/>
        <v>32285</v>
      </c>
      <c r="T9" s="31">
        <v>530</v>
      </c>
      <c r="U9" s="31">
        <v>7</v>
      </c>
      <c r="V9" s="32">
        <f t="shared" si="10"/>
        <v>537</v>
      </c>
      <c r="W9" s="33">
        <f t="shared" si="11"/>
        <v>29535</v>
      </c>
      <c r="X9" s="34">
        <f t="shared" si="12"/>
        <v>1106</v>
      </c>
      <c r="Y9" s="34">
        <f t="shared" si="13"/>
        <v>18</v>
      </c>
      <c r="Z9" s="35">
        <f t="shared" si="14"/>
        <v>1124</v>
      </c>
      <c r="AA9" s="13">
        <f t="shared" si="15"/>
        <v>61820</v>
      </c>
    </row>
    <row r="10" spans="1:27" ht="18.75" customHeight="1" x14ac:dyDescent="0.15">
      <c r="A10" s="30">
        <v>5</v>
      </c>
      <c r="B10" s="31">
        <v>377</v>
      </c>
      <c r="C10" s="31">
        <v>4</v>
      </c>
      <c r="D10" s="32">
        <f t="shared" si="0"/>
        <v>381</v>
      </c>
      <c r="E10" s="33">
        <f t="shared" si="1"/>
        <v>1905</v>
      </c>
      <c r="F10" s="31">
        <v>340</v>
      </c>
      <c r="G10" s="31">
        <v>10</v>
      </c>
      <c r="H10" s="32">
        <f t="shared" si="2"/>
        <v>350</v>
      </c>
      <c r="I10" s="33">
        <f t="shared" si="3"/>
        <v>1750</v>
      </c>
      <c r="J10" s="34">
        <f t="shared" si="4"/>
        <v>717</v>
      </c>
      <c r="K10" s="34">
        <f t="shared" si="5"/>
        <v>14</v>
      </c>
      <c r="L10" s="35">
        <f t="shared" si="6"/>
        <v>731</v>
      </c>
      <c r="M10" s="15">
        <f t="shared" si="7"/>
        <v>3655</v>
      </c>
      <c r="N10" s="14"/>
      <c r="O10" s="28">
        <v>56</v>
      </c>
      <c r="P10" s="27">
        <v>514</v>
      </c>
      <c r="Q10" s="27">
        <v>7</v>
      </c>
      <c r="R10" s="5">
        <f t="shared" si="8"/>
        <v>521</v>
      </c>
      <c r="S10" s="25">
        <f t="shared" si="9"/>
        <v>29176</v>
      </c>
      <c r="T10" s="27">
        <v>530</v>
      </c>
      <c r="U10" s="27">
        <v>10</v>
      </c>
      <c r="V10" s="5">
        <f t="shared" si="10"/>
        <v>540</v>
      </c>
      <c r="W10" s="25">
        <f t="shared" si="11"/>
        <v>30240</v>
      </c>
      <c r="X10" s="4">
        <f t="shared" si="12"/>
        <v>1044</v>
      </c>
      <c r="Y10" s="4">
        <f t="shared" si="13"/>
        <v>17</v>
      </c>
      <c r="Z10" s="6">
        <f t="shared" si="14"/>
        <v>1061</v>
      </c>
      <c r="AA10" s="13">
        <f t="shared" si="15"/>
        <v>59416</v>
      </c>
    </row>
    <row r="11" spans="1:27" ht="18.75" customHeight="1" x14ac:dyDescent="0.15">
      <c r="A11" s="9">
        <v>6</v>
      </c>
      <c r="B11" s="27">
        <v>384</v>
      </c>
      <c r="C11" s="27">
        <v>6</v>
      </c>
      <c r="D11" s="5">
        <f t="shared" si="0"/>
        <v>390</v>
      </c>
      <c r="E11" s="25">
        <f t="shared" si="1"/>
        <v>2340</v>
      </c>
      <c r="F11" s="27">
        <v>355</v>
      </c>
      <c r="G11" s="27">
        <v>6</v>
      </c>
      <c r="H11" s="5">
        <f t="shared" si="2"/>
        <v>361</v>
      </c>
      <c r="I11" s="25">
        <f t="shared" si="3"/>
        <v>2166</v>
      </c>
      <c r="J11" s="4">
        <f t="shared" si="4"/>
        <v>739</v>
      </c>
      <c r="K11" s="4">
        <f t="shared" si="5"/>
        <v>12</v>
      </c>
      <c r="L11" s="6">
        <f t="shared" si="6"/>
        <v>751</v>
      </c>
      <c r="M11" s="15">
        <f t="shared" si="7"/>
        <v>4506</v>
      </c>
      <c r="N11" s="14"/>
      <c r="O11" s="28">
        <v>57</v>
      </c>
      <c r="P11" s="27">
        <v>527</v>
      </c>
      <c r="Q11" s="27">
        <v>10</v>
      </c>
      <c r="R11" s="5">
        <f t="shared" si="8"/>
        <v>537</v>
      </c>
      <c r="S11" s="25">
        <f t="shared" si="9"/>
        <v>30609</v>
      </c>
      <c r="T11" s="27">
        <v>587</v>
      </c>
      <c r="U11" s="27">
        <v>8</v>
      </c>
      <c r="V11" s="5">
        <f t="shared" si="10"/>
        <v>595</v>
      </c>
      <c r="W11" s="25">
        <f t="shared" si="11"/>
        <v>33915</v>
      </c>
      <c r="X11" s="4">
        <f t="shared" si="12"/>
        <v>1114</v>
      </c>
      <c r="Y11" s="4">
        <f t="shared" si="13"/>
        <v>18</v>
      </c>
      <c r="Z11" s="6">
        <f t="shared" si="14"/>
        <v>1132</v>
      </c>
      <c r="AA11" s="13">
        <f t="shared" si="15"/>
        <v>64524</v>
      </c>
    </row>
    <row r="12" spans="1:27" ht="18.75" customHeight="1" x14ac:dyDescent="0.15">
      <c r="A12" s="9">
        <v>7</v>
      </c>
      <c r="B12" s="27">
        <v>369</v>
      </c>
      <c r="C12" s="27">
        <v>7</v>
      </c>
      <c r="D12" s="5">
        <f t="shared" si="0"/>
        <v>376</v>
      </c>
      <c r="E12" s="25">
        <f t="shared" si="1"/>
        <v>2632</v>
      </c>
      <c r="F12" s="27">
        <v>361</v>
      </c>
      <c r="G12" s="27">
        <v>4</v>
      </c>
      <c r="H12" s="5">
        <f t="shared" si="2"/>
        <v>365</v>
      </c>
      <c r="I12" s="25">
        <f t="shared" si="3"/>
        <v>2555</v>
      </c>
      <c r="J12" s="4">
        <f t="shared" si="4"/>
        <v>730</v>
      </c>
      <c r="K12" s="4">
        <f t="shared" si="5"/>
        <v>11</v>
      </c>
      <c r="L12" s="6">
        <f t="shared" si="6"/>
        <v>741</v>
      </c>
      <c r="M12" s="15">
        <f t="shared" si="7"/>
        <v>5187</v>
      </c>
      <c r="N12" s="14"/>
      <c r="O12" s="28">
        <v>58</v>
      </c>
      <c r="P12" s="27">
        <v>616</v>
      </c>
      <c r="Q12" s="27">
        <v>7</v>
      </c>
      <c r="R12" s="5">
        <f t="shared" si="8"/>
        <v>623</v>
      </c>
      <c r="S12" s="25">
        <f t="shared" si="9"/>
        <v>36134</v>
      </c>
      <c r="T12" s="27">
        <v>580</v>
      </c>
      <c r="U12" s="27">
        <v>9</v>
      </c>
      <c r="V12" s="5">
        <f t="shared" si="10"/>
        <v>589</v>
      </c>
      <c r="W12" s="25">
        <f t="shared" si="11"/>
        <v>34162</v>
      </c>
      <c r="X12" s="4">
        <f t="shared" si="12"/>
        <v>1196</v>
      </c>
      <c r="Y12" s="4">
        <f t="shared" si="13"/>
        <v>16</v>
      </c>
      <c r="Z12" s="6">
        <f t="shared" si="14"/>
        <v>1212</v>
      </c>
      <c r="AA12" s="13">
        <f t="shared" si="15"/>
        <v>70296</v>
      </c>
    </row>
    <row r="13" spans="1:27" ht="18.75" customHeight="1" thickBot="1" x14ac:dyDescent="0.2">
      <c r="A13" s="9">
        <v>8</v>
      </c>
      <c r="B13" s="27">
        <v>372</v>
      </c>
      <c r="C13" s="27">
        <v>12</v>
      </c>
      <c r="D13" s="5">
        <f t="shared" si="0"/>
        <v>384</v>
      </c>
      <c r="E13" s="25">
        <f t="shared" si="1"/>
        <v>3072</v>
      </c>
      <c r="F13" s="27">
        <v>368</v>
      </c>
      <c r="G13" s="27">
        <v>11</v>
      </c>
      <c r="H13" s="5">
        <f t="shared" si="2"/>
        <v>379</v>
      </c>
      <c r="I13" s="25">
        <f t="shared" si="3"/>
        <v>3032</v>
      </c>
      <c r="J13" s="4">
        <f t="shared" si="4"/>
        <v>740</v>
      </c>
      <c r="K13" s="4">
        <f t="shared" si="5"/>
        <v>23</v>
      </c>
      <c r="L13" s="6">
        <f t="shared" si="6"/>
        <v>763</v>
      </c>
      <c r="M13" s="15">
        <f t="shared" si="7"/>
        <v>6104</v>
      </c>
      <c r="N13" s="14"/>
      <c r="O13" s="49">
        <v>59</v>
      </c>
      <c r="P13" s="37">
        <v>565</v>
      </c>
      <c r="Q13" s="37">
        <v>10</v>
      </c>
      <c r="R13" s="38">
        <f t="shared" si="8"/>
        <v>575</v>
      </c>
      <c r="S13" s="39">
        <f t="shared" si="9"/>
        <v>33925</v>
      </c>
      <c r="T13" s="37">
        <v>574</v>
      </c>
      <c r="U13" s="37">
        <v>9</v>
      </c>
      <c r="V13" s="38">
        <f t="shared" si="10"/>
        <v>583</v>
      </c>
      <c r="W13" s="39">
        <f t="shared" si="11"/>
        <v>34397</v>
      </c>
      <c r="X13" s="40">
        <f t="shared" si="12"/>
        <v>1139</v>
      </c>
      <c r="Y13" s="40">
        <f t="shared" si="13"/>
        <v>19</v>
      </c>
      <c r="Z13" s="41">
        <f t="shared" si="14"/>
        <v>1158</v>
      </c>
      <c r="AA13" s="13">
        <f t="shared" si="15"/>
        <v>68322</v>
      </c>
    </row>
    <row r="14" spans="1:27" ht="18.75" customHeight="1" thickBot="1" x14ac:dyDescent="0.2">
      <c r="A14" s="36">
        <v>9</v>
      </c>
      <c r="B14" s="37">
        <v>371</v>
      </c>
      <c r="C14" s="37">
        <v>7</v>
      </c>
      <c r="D14" s="38">
        <f t="shared" si="0"/>
        <v>378</v>
      </c>
      <c r="E14" s="39">
        <f t="shared" si="1"/>
        <v>3402</v>
      </c>
      <c r="F14" s="37">
        <v>346</v>
      </c>
      <c r="G14" s="37">
        <v>3</v>
      </c>
      <c r="H14" s="38">
        <f t="shared" si="2"/>
        <v>349</v>
      </c>
      <c r="I14" s="39">
        <f t="shared" si="3"/>
        <v>3141</v>
      </c>
      <c r="J14" s="40">
        <f t="shared" si="4"/>
        <v>717</v>
      </c>
      <c r="K14" s="40">
        <f t="shared" si="5"/>
        <v>10</v>
      </c>
      <c r="L14" s="41">
        <f t="shared" si="6"/>
        <v>727</v>
      </c>
      <c r="M14" s="15">
        <f t="shared" si="7"/>
        <v>6543</v>
      </c>
      <c r="N14" s="14"/>
      <c r="O14" s="48">
        <v>60</v>
      </c>
      <c r="P14" s="31">
        <v>583</v>
      </c>
      <c r="Q14" s="31">
        <v>6</v>
      </c>
      <c r="R14" s="32">
        <f t="shared" si="8"/>
        <v>589</v>
      </c>
      <c r="S14" s="33">
        <f t="shared" si="9"/>
        <v>35340</v>
      </c>
      <c r="T14" s="31">
        <v>610</v>
      </c>
      <c r="U14" s="31">
        <v>7</v>
      </c>
      <c r="V14" s="32">
        <f t="shared" si="10"/>
        <v>617</v>
      </c>
      <c r="W14" s="33">
        <f t="shared" si="11"/>
        <v>37020</v>
      </c>
      <c r="X14" s="34">
        <f t="shared" si="12"/>
        <v>1193</v>
      </c>
      <c r="Y14" s="34">
        <f t="shared" si="13"/>
        <v>13</v>
      </c>
      <c r="Z14" s="35">
        <f t="shared" si="14"/>
        <v>1206</v>
      </c>
      <c r="AA14" s="13">
        <f t="shared" si="15"/>
        <v>72360</v>
      </c>
    </row>
    <row r="15" spans="1:27" ht="18.75" customHeight="1" x14ac:dyDescent="0.15">
      <c r="A15" s="30">
        <v>10</v>
      </c>
      <c r="B15" s="31">
        <v>329</v>
      </c>
      <c r="C15" s="31">
        <v>11</v>
      </c>
      <c r="D15" s="32">
        <f t="shared" si="0"/>
        <v>340</v>
      </c>
      <c r="E15" s="33">
        <f t="shared" si="1"/>
        <v>3400</v>
      </c>
      <c r="F15" s="31">
        <v>373</v>
      </c>
      <c r="G15" s="31">
        <v>4</v>
      </c>
      <c r="H15" s="32">
        <f t="shared" si="2"/>
        <v>377</v>
      </c>
      <c r="I15" s="33">
        <f t="shared" si="3"/>
        <v>3770</v>
      </c>
      <c r="J15" s="34">
        <f t="shared" si="4"/>
        <v>702</v>
      </c>
      <c r="K15" s="34">
        <f t="shared" si="5"/>
        <v>15</v>
      </c>
      <c r="L15" s="35">
        <f t="shared" si="6"/>
        <v>717</v>
      </c>
      <c r="M15" s="15">
        <f t="shared" si="7"/>
        <v>7170</v>
      </c>
      <c r="N15" s="14"/>
      <c r="O15" s="28">
        <v>61</v>
      </c>
      <c r="P15" s="27">
        <v>632</v>
      </c>
      <c r="Q15" s="27">
        <v>4</v>
      </c>
      <c r="R15" s="5">
        <f t="shared" si="8"/>
        <v>636</v>
      </c>
      <c r="S15" s="25">
        <f t="shared" si="9"/>
        <v>38796</v>
      </c>
      <c r="T15" s="27">
        <v>628</v>
      </c>
      <c r="U15" s="27">
        <v>10</v>
      </c>
      <c r="V15" s="5">
        <f t="shared" si="10"/>
        <v>638</v>
      </c>
      <c r="W15" s="25">
        <f t="shared" si="11"/>
        <v>38918</v>
      </c>
      <c r="X15" s="4">
        <f t="shared" si="12"/>
        <v>1260</v>
      </c>
      <c r="Y15" s="4">
        <f t="shared" si="13"/>
        <v>14</v>
      </c>
      <c r="Z15" s="6">
        <f t="shared" si="14"/>
        <v>1274</v>
      </c>
      <c r="AA15" s="13">
        <f t="shared" si="15"/>
        <v>77714</v>
      </c>
    </row>
    <row r="16" spans="1:27" ht="18.75" customHeight="1" x14ac:dyDescent="0.15">
      <c r="A16" s="9">
        <v>11</v>
      </c>
      <c r="B16" s="27">
        <v>383</v>
      </c>
      <c r="C16" s="27">
        <v>4</v>
      </c>
      <c r="D16" s="5">
        <f t="shared" si="0"/>
        <v>387</v>
      </c>
      <c r="E16" s="25">
        <f t="shared" si="1"/>
        <v>4257</v>
      </c>
      <c r="F16" s="27">
        <v>352</v>
      </c>
      <c r="G16" s="27">
        <v>7</v>
      </c>
      <c r="H16" s="5">
        <f t="shared" si="2"/>
        <v>359</v>
      </c>
      <c r="I16" s="25">
        <f t="shared" si="3"/>
        <v>3949</v>
      </c>
      <c r="J16" s="4">
        <f t="shared" si="4"/>
        <v>735</v>
      </c>
      <c r="K16" s="4">
        <f t="shared" si="5"/>
        <v>11</v>
      </c>
      <c r="L16" s="6">
        <f t="shared" si="6"/>
        <v>746</v>
      </c>
      <c r="M16" s="15">
        <f t="shared" si="7"/>
        <v>8206</v>
      </c>
      <c r="N16" s="14"/>
      <c r="O16" s="28">
        <v>62</v>
      </c>
      <c r="P16" s="27">
        <v>635</v>
      </c>
      <c r="Q16" s="27">
        <v>6</v>
      </c>
      <c r="R16" s="5">
        <f t="shared" si="8"/>
        <v>641</v>
      </c>
      <c r="S16" s="25">
        <f t="shared" si="9"/>
        <v>39742</v>
      </c>
      <c r="T16" s="27">
        <v>604</v>
      </c>
      <c r="U16" s="27">
        <v>7</v>
      </c>
      <c r="V16" s="5">
        <f t="shared" si="10"/>
        <v>611</v>
      </c>
      <c r="W16" s="25">
        <f t="shared" si="11"/>
        <v>37882</v>
      </c>
      <c r="X16" s="4">
        <f t="shared" si="12"/>
        <v>1239</v>
      </c>
      <c r="Y16" s="4">
        <f t="shared" si="13"/>
        <v>13</v>
      </c>
      <c r="Z16" s="6">
        <f t="shared" si="14"/>
        <v>1252</v>
      </c>
      <c r="AA16" s="13">
        <f t="shared" si="15"/>
        <v>77624</v>
      </c>
    </row>
    <row r="17" spans="1:27" ht="18.75" customHeight="1" x14ac:dyDescent="0.15">
      <c r="A17" s="9">
        <v>12</v>
      </c>
      <c r="B17" s="27">
        <v>383</v>
      </c>
      <c r="C17" s="27">
        <v>9</v>
      </c>
      <c r="D17" s="5">
        <f t="shared" si="0"/>
        <v>392</v>
      </c>
      <c r="E17" s="25">
        <f t="shared" si="1"/>
        <v>4704</v>
      </c>
      <c r="F17" s="27">
        <v>388</v>
      </c>
      <c r="G17" s="27">
        <v>6</v>
      </c>
      <c r="H17" s="5">
        <f t="shared" si="2"/>
        <v>394</v>
      </c>
      <c r="I17" s="25">
        <f t="shared" si="3"/>
        <v>4728</v>
      </c>
      <c r="J17" s="4">
        <f t="shared" si="4"/>
        <v>771</v>
      </c>
      <c r="K17" s="4">
        <f t="shared" si="5"/>
        <v>15</v>
      </c>
      <c r="L17" s="6">
        <f t="shared" si="6"/>
        <v>786</v>
      </c>
      <c r="M17" s="15">
        <f t="shared" si="7"/>
        <v>9432</v>
      </c>
      <c r="N17" s="14"/>
      <c r="O17" s="28">
        <v>63</v>
      </c>
      <c r="P17" s="27">
        <v>709</v>
      </c>
      <c r="Q17" s="27">
        <v>10</v>
      </c>
      <c r="R17" s="5">
        <f t="shared" si="8"/>
        <v>719</v>
      </c>
      <c r="S17" s="25">
        <f t="shared" si="9"/>
        <v>45297</v>
      </c>
      <c r="T17" s="27">
        <v>640</v>
      </c>
      <c r="U17" s="27">
        <v>4</v>
      </c>
      <c r="V17" s="5">
        <f t="shared" si="10"/>
        <v>644</v>
      </c>
      <c r="W17" s="25">
        <f t="shared" si="11"/>
        <v>40572</v>
      </c>
      <c r="X17" s="4">
        <f t="shared" si="12"/>
        <v>1349</v>
      </c>
      <c r="Y17" s="4">
        <f t="shared" si="13"/>
        <v>14</v>
      </c>
      <c r="Z17" s="6">
        <f t="shared" si="14"/>
        <v>1363</v>
      </c>
      <c r="AA17" s="13">
        <f t="shared" si="15"/>
        <v>85869</v>
      </c>
    </row>
    <row r="18" spans="1:27" ht="18.75" customHeight="1" thickBot="1" x14ac:dyDescent="0.2">
      <c r="A18" s="9">
        <v>13</v>
      </c>
      <c r="B18" s="27">
        <v>386</v>
      </c>
      <c r="C18" s="27">
        <v>7</v>
      </c>
      <c r="D18" s="5">
        <f t="shared" si="0"/>
        <v>393</v>
      </c>
      <c r="E18" s="25">
        <f t="shared" si="1"/>
        <v>5109</v>
      </c>
      <c r="F18" s="27">
        <v>332</v>
      </c>
      <c r="G18" s="27">
        <v>4</v>
      </c>
      <c r="H18" s="5">
        <f t="shared" si="2"/>
        <v>336</v>
      </c>
      <c r="I18" s="25">
        <f t="shared" si="3"/>
        <v>4368</v>
      </c>
      <c r="J18" s="4">
        <f t="shared" si="4"/>
        <v>718</v>
      </c>
      <c r="K18" s="4">
        <f t="shared" si="5"/>
        <v>11</v>
      </c>
      <c r="L18" s="6">
        <f t="shared" si="6"/>
        <v>729</v>
      </c>
      <c r="M18" s="15">
        <f t="shared" si="7"/>
        <v>9477</v>
      </c>
      <c r="N18" s="14"/>
      <c r="O18" s="49">
        <v>64</v>
      </c>
      <c r="P18" s="37">
        <v>691</v>
      </c>
      <c r="Q18" s="37">
        <v>7</v>
      </c>
      <c r="R18" s="38">
        <f t="shared" si="8"/>
        <v>698</v>
      </c>
      <c r="S18" s="39">
        <f t="shared" si="9"/>
        <v>44672</v>
      </c>
      <c r="T18" s="37">
        <v>751</v>
      </c>
      <c r="U18" s="37">
        <v>1</v>
      </c>
      <c r="V18" s="38">
        <f t="shared" si="10"/>
        <v>752</v>
      </c>
      <c r="W18" s="39">
        <f t="shared" si="11"/>
        <v>48128</v>
      </c>
      <c r="X18" s="40">
        <f t="shared" si="12"/>
        <v>1442</v>
      </c>
      <c r="Y18" s="40">
        <f t="shared" si="13"/>
        <v>8</v>
      </c>
      <c r="Z18" s="41">
        <f t="shared" si="14"/>
        <v>1450</v>
      </c>
      <c r="AA18" s="13">
        <f t="shared" si="15"/>
        <v>92800</v>
      </c>
    </row>
    <row r="19" spans="1:27" ht="18.75" customHeight="1" thickBot="1" x14ac:dyDescent="0.2">
      <c r="A19" s="36">
        <v>14</v>
      </c>
      <c r="B19" s="37">
        <v>343</v>
      </c>
      <c r="C19" s="37">
        <v>3</v>
      </c>
      <c r="D19" s="38">
        <f t="shared" si="0"/>
        <v>346</v>
      </c>
      <c r="E19" s="39">
        <f t="shared" si="1"/>
        <v>4844</v>
      </c>
      <c r="F19" s="37">
        <v>355</v>
      </c>
      <c r="G19" s="37">
        <v>7</v>
      </c>
      <c r="H19" s="38">
        <f t="shared" si="2"/>
        <v>362</v>
      </c>
      <c r="I19" s="39">
        <f t="shared" si="3"/>
        <v>5068</v>
      </c>
      <c r="J19" s="40">
        <f t="shared" si="4"/>
        <v>698</v>
      </c>
      <c r="K19" s="40">
        <f t="shared" si="5"/>
        <v>10</v>
      </c>
      <c r="L19" s="41">
        <f t="shared" si="6"/>
        <v>708</v>
      </c>
      <c r="M19" s="15">
        <f t="shared" si="7"/>
        <v>9912</v>
      </c>
      <c r="N19" s="14"/>
      <c r="O19" s="48">
        <v>65</v>
      </c>
      <c r="P19" s="31">
        <v>720</v>
      </c>
      <c r="Q19" s="31">
        <v>2</v>
      </c>
      <c r="R19" s="32">
        <f t="shared" si="8"/>
        <v>722</v>
      </c>
      <c r="S19" s="33">
        <f t="shared" si="9"/>
        <v>46930</v>
      </c>
      <c r="T19" s="31">
        <v>732</v>
      </c>
      <c r="U19" s="31">
        <v>5</v>
      </c>
      <c r="V19" s="32">
        <f t="shared" si="10"/>
        <v>737</v>
      </c>
      <c r="W19" s="33">
        <f t="shared" si="11"/>
        <v>47905</v>
      </c>
      <c r="X19" s="34">
        <f t="shared" si="12"/>
        <v>1452</v>
      </c>
      <c r="Y19" s="34">
        <f t="shared" si="13"/>
        <v>7</v>
      </c>
      <c r="Z19" s="35">
        <f t="shared" si="14"/>
        <v>1459</v>
      </c>
      <c r="AA19" s="13">
        <f t="shared" si="15"/>
        <v>94835</v>
      </c>
    </row>
    <row r="20" spans="1:27" ht="18.75" customHeight="1" x14ac:dyDescent="0.15">
      <c r="A20" s="30">
        <v>15</v>
      </c>
      <c r="B20" s="31">
        <v>394</v>
      </c>
      <c r="C20" s="31">
        <v>8</v>
      </c>
      <c r="D20" s="32">
        <f t="shared" si="0"/>
        <v>402</v>
      </c>
      <c r="E20" s="33">
        <f t="shared" si="1"/>
        <v>6030</v>
      </c>
      <c r="F20" s="31">
        <v>398</v>
      </c>
      <c r="G20" s="31">
        <v>5</v>
      </c>
      <c r="H20" s="32">
        <f t="shared" si="2"/>
        <v>403</v>
      </c>
      <c r="I20" s="33">
        <f t="shared" si="3"/>
        <v>6045</v>
      </c>
      <c r="J20" s="34">
        <f t="shared" si="4"/>
        <v>792</v>
      </c>
      <c r="K20" s="34">
        <f t="shared" si="5"/>
        <v>13</v>
      </c>
      <c r="L20" s="35">
        <f t="shared" si="6"/>
        <v>805</v>
      </c>
      <c r="M20" s="15">
        <f t="shared" si="7"/>
        <v>12075</v>
      </c>
      <c r="N20" s="14"/>
      <c r="O20" s="28">
        <v>66</v>
      </c>
      <c r="P20" s="27">
        <v>752</v>
      </c>
      <c r="Q20" s="27">
        <v>2</v>
      </c>
      <c r="R20" s="5">
        <f t="shared" si="8"/>
        <v>754</v>
      </c>
      <c r="S20" s="25">
        <f t="shared" si="9"/>
        <v>49764</v>
      </c>
      <c r="T20" s="27">
        <v>762</v>
      </c>
      <c r="U20" s="27">
        <v>1</v>
      </c>
      <c r="V20" s="5">
        <f t="shared" si="10"/>
        <v>763</v>
      </c>
      <c r="W20" s="25">
        <f t="shared" si="11"/>
        <v>50358</v>
      </c>
      <c r="X20" s="4">
        <f t="shared" si="12"/>
        <v>1514</v>
      </c>
      <c r="Y20" s="4">
        <f t="shared" si="13"/>
        <v>3</v>
      </c>
      <c r="Z20" s="6">
        <f t="shared" si="14"/>
        <v>1517</v>
      </c>
      <c r="AA20" s="13">
        <f t="shared" si="15"/>
        <v>100122</v>
      </c>
    </row>
    <row r="21" spans="1:27" ht="18.75" customHeight="1" x14ac:dyDescent="0.15">
      <c r="A21" s="9">
        <v>16</v>
      </c>
      <c r="B21" s="27">
        <v>392</v>
      </c>
      <c r="C21" s="27">
        <v>7</v>
      </c>
      <c r="D21" s="5">
        <f t="shared" si="0"/>
        <v>399</v>
      </c>
      <c r="E21" s="25">
        <f t="shared" si="1"/>
        <v>6384</v>
      </c>
      <c r="F21" s="27">
        <v>399</v>
      </c>
      <c r="G21" s="27">
        <v>8</v>
      </c>
      <c r="H21" s="5">
        <f t="shared" si="2"/>
        <v>407</v>
      </c>
      <c r="I21" s="25">
        <f t="shared" si="3"/>
        <v>6512</v>
      </c>
      <c r="J21" s="4">
        <f t="shared" si="4"/>
        <v>791</v>
      </c>
      <c r="K21" s="4">
        <f t="shared" si="5"/>
        <v>15</v>
      </c>
      <c r="L21" s="6">
        <f t="shared" si="6"/>
        <v>806</v>
      </c>
      <c r="M21" s="15">
        <f t="shared" si="7"/>
        <v>12896</v>
      </c>
      <c r="N21" s="14"/>
      <c r="O21" s="28">
        <v>67</v>
      </c>
      <c r="P21" s="27">
        <v>840</v>
      </c>
      <c r="Q21" s="27">
        <v>4</v>
      </c>
      <c r="R21" s="5">
        <f t="shared" si="8"/>
        <v>844</v>
      </c>
      <c r="S21" s="25">
        <f t="shared" si="9"/>
        <v>56548</v>
      </c>
      <c r="T21" s="27">
        <v>795</v>
      </c>
      <c r="U21" s="27">
        <v>3</v>
      </c>
      <c r="V21" s="5">
        <f t="shared" si="10"/>
        <v>798</v>
      </c>
      <c r="W21" s="25">
        <f t="shared" si="11"/>
        <v>53466</v>
      </c>
      <c r="X21" s="4">
        <f t="shared" si="12"/>
        <v>1635</v>
      </c>
      <c r="Y21" s="4">
        <f t="shared" si="13"/>
        <v>7</v>
      </c>
      <c r="Z21" s="6">
        <f t="shared" si="14"/>
        <v>1642</v>
      </c>
      <c r="AA21" s="13">
        <f t="shared" si="15"/>
        <v>110014</v>
      </c>
    </row>
    <row r="22" spans="1:27" ht="18.75" customHeight="1" x14ac:dyDescent="0.15">
      <c r="A22" s="9">
        <v>17</v>
      </c>
      <c r="B22" s="27">
        <v>381</v>
      </c>
      <c r="C22" s="27">
        <v>7</v>
      </c>
      <c r="D22" s="5">
        <f t="shared" si="0"/>
        <v>388</v>
      </c>
      <c r="E22" s="25">
        <f t="shared" si="1"/>
        <v>6596</v>
      </c>
      <c r="F22" s="27">
        <v>351</v>
      </c>
      <c r="G22" s="27">
        <v>2</v>
      </c>
      <c r="H22" s="5">
        <f t="shared" si="2"/>
        <v>353</v>
      </c>
      <c r="I22" s="25">
        <f t="shared" si="3"/>
        <v>6001</v>
      </c>
      <c r="J22" s="4">
        <f t="shared" si="4"/>
        <v>732</v>
      </c>
      <c r="K22" s="4">
        <f t="shared" si="5"/>
        <v>9</v>
      </c>
      <c r="L22" s="6">
        <f t="shared" si="6"/>
        <v>741</v>
      </c>
      <c r="M22" s="15">
        <f t="shared" si="7"/>
        <v>12597</v>
      </c>
      <c r="N22" s="14"/>
      <c r="O22" s="28">
        <v>68</v>
      </c>
      <c r="P22" s="27">
        <v>793</v>
      </c>
      <c r="Q22" s="27">
        <v>2</v>
      </c>
      <c r="R22" s="5">
        <f t="shared" si="8"/>
        <v>795</v>
      </c>
      <c r="S22" s="25">
        <f t="shared" si="9"/>
        <v>54060</v>
      </c>
      <c r="T22" s="27">
        <v>804</v>
      </c>
      <c r="U22" s="27">
        <v>3</v>
      </c>
      <c r="V22" s="5">
        <f t="shared" si="10"/>
        <v>807</v>
      </c>
      <c r="W22" s="25">
        <f t="shared" si="11"/>
        <v>54876</v>
      </c>
      <c r="X22" s="4">
        <f t="shared" si="12"/>
        <v>1597</v>
      </c>
      <c r="Y22" s="4">
        <f t="shared" si="13"/>
        <v>5</v>
      </c>
      <c r="Z22" s="6">
        <f t="shared" si="14"/>
        <v>1602</v>
      </c>
      <c r="AA22" s="13">
        <f t="shared" si="15"/>
        <v>108936</v>
      </c>
    </row>
    <row r="23" spans="1:27" ht="18.75" customHeight="1" thickBot="1" x14ac:dyDescent="0.2">
      <c r="A23" s="9">
        <v>18</v>
      </c>
      <c r="B23" s="27">
        <v>438</v>
      </c>
      <c r="C23" s="27">
        <v>6</v>
      </c>
      <c r="D23" s="5">
        <f t="shared" si="0"/>
        <v>444</v>
      </c>
      <c r="E23" s="25">
        <f t="shared" si="1"/>
        <v>7992</v>
      </c>
      <c r="F23" s="27">
        <v>411</v>
      </c>
      <c r="G23" s="27">
        <v>6</v>
      </c>
      <c r="H23" s="5">
        <f t="shared" si="2"/>
        <v>417</v>
      </c>
      <c r="I23" s="25">
        <f t="shared" si="3"/>
        <v>7506</v>
      </c>
      <c r="J23" s="4">
        <f t="shared" si="4"/>
        <v>849</v>
      </c>
      <c r="K23" s="4">
        <f t="shared" si="5"/>
        <v>12</v>
      </c>
      <c r="L23" s="6">
        <f t="shared" si="6"/>
        <v>861</v>
      </c>
      <c r="M23" s="15">
        <f t="shared" si="7"/>
        <v>15498</v>
      </c>
      <c r="N23" s="14"/>
      <c r="O23" s="49">
        <v>69</v>
      </c>
      <c r="P23" s="37">
        <v>859</v>
      </c>
      <c r="Q23" s="37">
        <v>1</v>
      </c>
      <c r="R23" s="38">
        <f t="shared" si="8"/>
        <v>860</v>
      </c>
      <c r="S23" s="39">
        <f t="shared" si="9"/>
        <v>59340</v>
      </c>
      <c r="T23" s="37">
        <v>822</v>
      </c>
      <c r="U23" s="37">
        <v>2</v>
      </c>
      <c r="V23" s="38">
        <f t="shared" si="10"/>
        <v>824</v>
      </c>
      <c r="W23" s="39">
        <f t="shared" si="11"/>
        <v>56856</v>
      </c>
      <c r="X23" s="40">
        <f t="shared" si="12"/>
        <v>1681</v>
      </c>
      <c r="Y23" s="40">
        <f t="shared" si="13"/>
        <v>3</v>
      </c>
      <c r="Z23" s="41">
        <f t="shared" si="14"/>
        <v>1684</v>
      </c>
      <c r="AA23" s="13">
        <f t="shared" si="15"/>
        <v>116196</v>
      </c>
    </row>
    <row r="24" spans="1:27" ht="18.75" customHeight="1" thickBot="1" x14ac:dyDescent="0.2">
      <c r="A24" s="42">
        <v>19</v>
      </c>
      <c r="B24" s="43">
        <v>454</v>
      </c>
      <c r="C24" s="43">
        <v>21</v>
      </c>
      <c r="D24" s="44">
        <f t="shared" si="0"/>
        <v>475</v>
      </c>
      <c r="E24" s="45">
        <f t="shared" si="1"/>
        <v>9025</v>
      </c>
      <c r="F24" s="43">
        <v>435</v>
      </c>
      <c r="G24" s="43">
        <v>15</v>
      </c>
      <c r="H24" s="44">
        <f t="shared" si="2"/>
        <v>450</v>
      </c>
      <c r="I24" s="45">
        <f t="shared" si="3"/>
        <v>8550</v>
      </c>
      <c r="J24" s="46">
        <f t="shared" si="4"/>
        <v>889</v>
      </c>
      <c r="K24" s="46">
        <f t="shared" si="5"/>
        <v>36</v>
      </c>
      <c r="L24" s="47">
        <f t="shared" si="6"/>
        <v>925</v>
      </c>
      <c r="M24" s="15">
        <f t="shared" si="7"/>
        <v>17575</v>
      </c>
      <c r="N24" s="14"/>
      <c r="O24" s="48">
        <v>70</v>
      </c>
      <c r="P24" s="31">
        <v>629</v>
      </c>
      <c r="Q24" s="31">
        <v>3</v>
      </c>
      <c r="R24" s="32">
        <f t="shared" si="8"/>
        <v>632</v>
      </c>
      <c r="S24" s="33">
        <f t="shared" si="9"/>
        <v>44240</v>
      </c>
      <c r="T24" s="31">
        <v>682</v>
      </c>
      <c r="U24" s="31">
        <v>0</v>
      </c>
      <c r="V24" s="32">
        <f t="shared" si="10"/>
        <v>682</v>
      </c>
      <c r="W24" s="33">
        <f t="shared" si="11"/>
        <v>47740</v>
      </c>
      <c r="X24" s="34">
        <f t="shared" si="12"/>
        <v>1311</v>
      </c>
      <c r="Y24" s="34">
        <f t="shared" si="13"/>
        <v>3</v>
      </c>
      <c r="Z24" s="35">
        <f t="shared" si="14"/>
        <v>1314</v>
      </c>
      <c r="AA24" s="13">
        <f t="shared" si="15"/>
        <v>91980</v>
      </c>
    </row>
    <row r="25" spans="1:27" ht="18.75" customHeight="1" x14ac:dyDescent="0.15">
      <c r="A25" s="30">
        <v>20</v>
      </c>
      <c r="B25" s="31">
        <v>427</v>
      </c>
      <c r="C25" s="31">
        <v>25</v>
      </c>
      <c r="D25" s="32">
        <f t="shared" si="0"/>
        <v>452</v>
      </c>
      <c r="E25" s="33">
        <f t="shared" si="1"/>
        <v>9040</v>
      </c>
      <c r="F25" s="31">
        <v>435</v>
      </c>
      <c r="G25" s="31">
        <v>21</v>
      </c>
      <c r="H25" s="32">
        <f t="shared" si="2"/>
        <v>456</v>
      </c>
      <c r="I25" s="33">
        <f t="shared" si="3"/>
        <v>9120</v>
      </c>
      <c r="J25" s="34">
        <f t="shared" si="4"/>
        <v>862</v>
      </c>
      <c r="K25" s="34">
        <f t="shared" si="5"/>
        <v>46</v>
      </c>
      <c r="L25" s="35">
        <f t="shared" si="6"/>
        <v>908</v>
      </c>
      <c r="M25" s="15">
        <f t="shared" si="7"/>
        <v>18160</v>
      </c>
      <c r="N25" s="14"/>
      <c r="O25" s="28">
        <v>71</v>
      </c>
      <c r="P25" s="27">
        <v>435</v>
      </c>
      <c r="Q25" s="27">
        <v>2</v>
      </c>
      <c r="R25" s="5">
        <f t="shared" si="8"/>
        <v>437</v>
      </c>
      <c r="S25" s="25">
        <f t="shared" si="9"/>
        <v>31027</v>
      </c>
      <c r="T25" s="27">
        <v>462</v>
      </c>
      <c r="U25" s="27">
        <v>2</v>
      </c>
      <c r="V25" s="5">
        <f t="shared" si="10"/>
        <v>464</v>
      </c>
      <c r="W25" s="25">
        <f t="shared" si="11"/>
        <v>32944</v>
      </c>
      <c r="X25" s="4">
        <f t="shared" si="12"/>
        <v>897</v>
      </c>
      <c r="Y25" s="4">
        <f t="shared" si="13"/>
        <v>4</v>
      </c>
      <c r="Z25" s="6">
        <f t="shared" si="14"/>
        <v>901</v>
      </c>
      <c r="AA25" s="13">
        <f t="shared" si="15"/>
        <v>63971</v>
      </c>
    </row>
    <row r="26" spans="1:27" ht="18.75" customHeight="1" x14ac:dyDescent="0.15">
      <c r="A26" s="9">
        <v>21</v>
      </c>
      <c r="B26" s="27">
        <v>439</v>
      </c>
      <c r="C26" s="27">
        <v>29</v>
      </c>
      <c r="D26" s="5">
        <f t="shared" si="0"/>
        <v>468</v>
      </c>
      <c r="E26" s="25">
        <f t="shared" si="1"/>
        <v>9828</v>
      </c>
      <c r="F26" s="27">
        <v>421</v>
      </c>
      <c r="G26" s="27">
        <v>21</v>
      </c>
      <c r="H26" s="5">
        <f t="shared" si="2"/>
        <v>442</v>
      </c>
      <c r="I26" s="25">
        <f t="shared" si="3"/>
        <v>9282</v>
      </c>
      <c r="J26" s="4">
        <f t="shared" si="4"/>
        <v>860</v>
      </c>
      <c r="K26" s="4">
        <f t="shared" si="5"/>
        <v>50</v>
      </c>
      <c r="L26" s="6">
        <f t="shared" si="6"/>
        <v>910</v>
      </c>
      <c r="M26" s="15">
        <f t="shared" si="7"/>
        <v>19110</v>
      </c>
      <c r="N26" s="14"/>
      <c r="O26" s="28">
        <v>72</v>
      </c>
      <c r="P26" s="27">
        <v>515</v>
      </c>
      <c r="Q26" s="27">
        <v>0</v>
      </c>
      <c r="R26" s="5">
        <f t="shared" si="8"/>
        <v>515</v>
      </c>
      <c r="S26" s="25">
        <f t="shared" si="9"/>
        <v>37080</v>
      </c>
      <c r="T26" s="27">
        <v>566</v>
      </c>
      <c r="U26" s="27">
        <v>1</v>
      </c>
      <c r="V26" s="5">
        <f t="shared" si="10"/>
        <v>567</v>
      </c>
      <c r="W26" s="25">
        <f t="shared" si="11"/>
        <v>40824</v>
      </c>
      <c r="X26" s="4">
        <f t="shared" si="12"/>
        <v>1081</v>
      </c>
      <c r="Y26" s="4">
        <f t="shared" si="13"/>
        <v>1</v>
      </c>
      <c r="Z26" s="6">
        <f t="shared" si="14"/>
        <v>1082</v>
      </c>
      <c r="AA26" s="13">
        <f t="shared" si="15"/>
        <v>77904</v>
      </c>
    </row>
    <row r="27" spans="1:27" ht="18.75" customHeight="1" x14ac:dyDescent="0.15">
      <c r="A27" s="9">
        <v>22</v>
      </c>
      <c r="B27" s="27">
        <v>491</v>
      </c>
      <c r="C27" s="27">
        <v>40</v>
      </c>
      <c r="D27" s="5">
        <f t="shared" si="0"/>
        <v>531</v>
      </c>
      <c r="E27" s="25">
        <f t="shared" si="1"/>
        <v>11682</v>
      </c>
      <c r="F27" s="27">
        <v>401</v>
      </c>
      <c r="G27" s="27">
        <v>25</v>
      </c>
      <c r="H27" s="5">
        <f t="shared" si="2"/>
        <v>426</v>
      </c>
      <c r="I27" s="25">
        <f t="shared" si="3"/>
        <v>9372</v>
      </c>
      <c r="J27" s="4">
        <f t="shared" si="4"/>
        <v>892</v>
      </c>
      <c r="K27" s="4">
        <f t="shared" si="5"/>
        <v>65</v>
      </c>
      <c r="L27" s="6">
        <f t="shared" si="6"/>
        <v>957</v>
      </c>
      <c r="M27" s="15">
        <f t="shared" si="7"/>
        <v>21054</v>
      </c>
      <c r="N27" s="14"/>
      <c r="O27" s="28">
        <v>73</v>
      </c>
      <c r="P27" s="27">
        <v>579</v>
      </c>
      <c r="Q27" s="27">
        <v>0</v>
      </c>
      <c r="R27" s="5">
        <f t="shared" si="8"/>
        <v>579</v>
      </c>
      <c r="S27" s="25">
        <f t="shared" si="9"/>
        <v>42267</v>
      </c>
      <c r="T27" s="27">
        <v>651</v>
      </c>
      <c r="U27" s="27">
        <v>1</v>
      </c>
      <c r="V27" s="5">
        <f t="shared" si="10"/>
        <v>652</v>
      </c>
      <c r="W27" s="25">
        <f t="shared" si="11"/>
        <v>47596</v>
      </c>
      <c r="X27" s="4">
        <f t="shared" si="12"/>
        <v>1230</v>
      </c>
      <c r="Y27" s="4">
        <f t="shared" si="13"/>
        <v>1</v>
      </c>
      <c r="Z27" s="6">
        <f t="shared" si="14"/>
        <v>1231</v>
      </c>
      <c r="AA27" s="13">
        <f t="shared" si="15"/>
        <v>89863</v>
      </c>
    </row>
    <row r="28" spans="1:27" ht="18.75" customHeight="1" thickBot="1" x14ac:dyDescent="0.2">
      <c r="A28" s="9">
        <v>23</v>
      </c>
      <c r="B28" s="27">
        <v>422</v>
      </c>
      <c r="C28" s="27">
        <v>43</v>
      </c>
      <c r="D28" s="5">
        <f t="shared" si="0"/>
        <v>465</v>
      </c>
      <c r="E28" s="25">
        <f t="shared" si="1"/>
        <v>10695</v>
      </c>
      <c r="F28" s="27">
        <v>392</v>
      </c>
      <c r="G28" s="27">
        <v>21</v>
      </c>
      <c r="H28" s="5">
        <f t="shared" si="2"/>
        <v>413</v>
      </c>
      <c r="I28" s="25">
        <f t="shared" si="3"/>
        <v>9499</v>
      </c>
      <c r="J28" s="4">
        <f t="shared" si="4"/>
        <v>814</v>
      </c>
      <c r="K28" s="4">
        <f t="shared" si="5"/>
        <v>64</v>
      </c>
      <c r="L28" s="6">
        <f t="shared" si="6"/>
        <v>878</v>
      </c>
      <c r="M28" s="15">
        <f t="shared" si="7"/>
        <v>20194</v>
      </c>
      <c r="N28" s="14"/>
      <c r="O28" s="49">
        <v>74</v>
      </c>
      <c r="P28" s="37">
        <v>541</v>
      </c>
      <c r="Q28" s="37">
        <v>2</v>
      </c>
      <c r="R28" s="38">
        <f t="shared" si="8"/>
        <v>543</v>
      </c>
      <c r="S28" s="39">
        <f t="shared" si="9"/>
        <v>40182</v>
      </c>
      <c r="T28" s="37">
        <v>574</v>
      </c>
      <c r="U28" s="37">
        <v>1</v>
      </c>
      <c r="V28" s="38">
        <f t="shared" si="10"/>
        <v>575</v>
      </c>
      <c r="W28" s="39">
        <f t="shared" si="11"/>
        <v>42550</v>
      </c>
      <c r="X28" s="40">
        <f t="shared" si="12"/>
        <v>1115</v>
      </c>
      <c r="Y28" s="40">
        <f t="shared" si="13"/>
        <v>3</v>
      </c>
      <c r="Z28" s="41">
        <f t="shared" si="14"/>
        <v>1118</v>
      </c>
      <c r="AA28" s="13">
        <f t="shared" si="15"/>
        <v>82732</v>
      </c>
    </row>
    <row r="29" spans="1:27" ht="18.75" customHeight="1" thickBot="1" x14ac:dyDescent="0.2">
      <c r="A29" s="36">
        <v>24</v>
      </c>
      <c r="B29" s="37">
        <v>430</v>
      </c>
      <c r="C29" s="37">
        <v>33</v>
      </c>
      <c r="D29" s="38">
        <f t="shared" si="0"/>
        <v>463</v>
      </c>
      <c r="E29" s="39">
        <f t="shared" si="1"/>
        <v>11112</v>
      </c>
      <c r="F29" s="37">
        <v>399</v>
      </c>
      <c r="G29" s="37">
        <v>18</v>
      </c>
      <c r="H29" s="38">
        <f t="shared" si="2"/>
        <v>417</v>
      </c>
      <c r="I29" s="39">
        <f t="shared" si="3"/>
        <v>10008</v>
      </c>
      <c r="J29" s="40">
        <f t="shared" si="4"/>
        <v>829</v>
      </c>
      <c r="K29" s="40">
        <f t="shared" si="5"/>
        <v>51</v>
      </c>
      <c r="L29" s="41">
        <f t="shared" si="6"/>
        <v>880</v>
      </c>
      <c r="M29" s="15">
        <f t="shared" si="7"/>
        <v>21120</v>
      </c>
      <c r="N29" s="14"/>
      <c r="O29" s="48">
        <v>75</v>
      </c>
      <c r="P29" s="31">
        <v>551</v>
      </c>
      <c r="Q29" s="31">
        <v>1</v>
      </c>
      <c r="R29" s="32">
        <f t="shared" si="8"/>
        <v>552</v>
      </c>
      <c r="S29" s="33">
        <f t="shared" si="9"/>
        <v>41400</v>
      </c>
      <c r="T29" s="31">
        <v>566</v>
      </c>
      <c r="U29" s="31">
        <v>1</v>
      </c>
      <c r="V29" s="32">
        <f t="shared" si="10"/>
        <v>567</v>
      </c>
      <c r="W29" s="33">
        <f t="shared" si="11"/>
        <v>42525</v>
      </c>
      <c r="X29" s="34">
        <f t="shared" si="12"/>
        <v>1117</v>
      </c>
      <c r="Y29" s="34">
        <f t="shared" si="13"/>
        <v>2</v>
      </c>
      <c r="Z29" s="35">
        <f t="shared" si="14"/>
        <v>1119</v>
      </c>
      <c r="AA29" s="13">
        <f t="shared" si="15"/>
        <v>83925</v>
      </c>
    </row>
    <row r="30" spans="1:27" ht="18.75" customHeight="1" x14ac:dyDescent="0.15">
      <c r="A30" s="30">
        <v>25</v>
      </c>
      <c r="B30" s="31">
        <v>440</v>
      </c>
      <c r="C30" s="31">
        <v>46</v>
      </c>
      <c r="D30" s="32">
        <f t="shared" si="0"/>
        <v>486</v>
      </c>
      <c r="E30" s="33">
        <f t="shared" si="1"/>
        <v>12150</v>
      </c>
      <c r="F30" s="31">
        <v>400</v>
      </c>
      <c r="G30" s="31">
        <v>16</v>
      </c>
      <c r="H30" s="32">
        <f t="shared" si="2"/>
        <v>416</v>
      </c>
      <c r="I30" s="33">
        <f t="shared" si="3"/>
        <v>10400</v>
      </c>
      <c r="J30" s="34">
        <f t="shared" si="4"/>
        <v>840</v>
      </c>
      <c r="K30" s="34">
        <f t="shared" si="5"/>
        <v>62</v>
      </c>
      <c r="L30" s="35">
        <f t="shared" si="6"/>
        <v>902</v>
      </c>
      <c r="M30" s="15">
        <f t="shared" si="7"/>
        <v>22550</v>
      </c>
      <c r="N30" s="14"/>
      <c r="O30" s="28">
        <v>76</v>
      </c>
      <c r="P30" s="27">
        <v>498</v>
      </c>
      <c r="Q30" s="27">
        <v>0</v>
      </c>
      <c r="R30" s="5">
        <f t="shared" si="8"/>
        <v>498</v>
      </c>
      <c r="S30" s="25">
        <f t="shared" si="9"/>
        <v>37848</v>
      </c>
      <c r="T30" s="27">
        <v>542</v>
      </c>
      <c r="U30" s="27">
        <v>1</v>
      </c>
      <c r="V30" s="5">
        <f t="shared" si="10"/>
        <v>543</v>
      </c>
      <c r="W30" s="25">
        <f t="shared" si="11"/>
        <v>41268</v>
      </c>
      <c r="X30" s="4">
        <f t="shared" si="12"/>
        <v>1040</v>
      </c>
      <c r="Y30" s="4">
        <f t="shared" si="13"/>
        <v>1</v>
      </c>
      <c r="Z30" s="6">
        <f t="shared" si="14"/>
        <v>1041</v>
      </c>
      <c r="AA30" s="13">
        <f t="shared" si="15"/>
        <v>79116</v>
      </c>
    </row>
    <row r="31" spans="1:27" ht="18.75" customHeight="1" x14ac:dyDescent="0.15">
      <c r="A31" s="9">
        <v>26</v>
      </c>
      <c r="B31" s="27">
        <v>433</v>
      </c>
      <c r="C31" s="27">
        <v>42</v>
      </c>
      <c r="D31" s="5">
        <f t="shared" si="0"/>
        <v>475</v>
      </c>
      <c r="E31" s="25">
        <f t="shared" si="1"/>
        <v>12350</v>
      </c>
      <c r="F31" s="27">
        <v>396</v>
      </c>
      <c r="G31" s="27">
        <v>17</v>
      </c>
      <c r="H31" s="5">
        <f t="shared" si="2"/>
        <v>413</v>
      </c>
      <c r="I31" s="25">
        <f t="shared" si="3"/>
        <v>10738</v>
      </c>
      <c r="J31" s="4">
        <f t="shared" si="4"/>
        <v>829</v>
      </c>
      <c r="K31" s="4">
        <f t="shared" si="5"/>
        <v>59</v>
      </c>
      <c r="L31" s="6">
        <f t="shared" si="6"/>
        <v>888</v>
      </c>
      <c r="M31" s="15">
        <f t="shared" si="7"/>
        <v>23088</v>
      </c>
      <c r="N31" s="14"/>
      <c r="O31" s="28">
        <v>77</v>
      </c>
      <c r="P31" s="27">
        <v>452</v>
      </c>
      <c r="Q31" s="27">
        <v>0</v>
      </c>
      <c r="R31" s="5">
        <f t="shared" si="8"/>
        <v>452</v>
      </c>
      <c r="S31" s="25">
        <f t="shared" si="9"/>
        <v>34804</v>
      </c>
      <c r="T31" s="27">
        <v>444</v>
      </c>
      <c r="U31" s="27">
        <v>1</v>
      </c>
      <c r="V31" s="5">
        <f t="shared" si="10"/>
        <v>445</v>
      </c>
      <c r="W31" s="25">
        <f t="shared" si="11"/>
        <v>34265</v>
      </c>
      <c r="X31" s="4">
        <f t="shared" si="12"/>
        <v>896</v>
      </c>
      <c r="Y31" s="4">
        <f t="shared" si="13"/>
        <v>1</v>
      </c>
      <c r="Z31" s="6">
        <f t="shared" si="14"/>
        <v>897</v>
      </c>
      <c r="AA31" s="13">
        <f t="shared" si="15"/>
        <v>69069</v>
      </c>
    </row>
    <row r="32" spans="1:27" ht="18.75" customHeight="1" x14ac:dyDescent="0.15">
      <c r="A32" s="9">
        <v>27</v>
      </c>
      <c r="B32" s="27">
        <v>477</v>
      </c>
      <c r="C32" s="27">
        <v>31</v>
      </c>
      <c r="D32" s="5">
        <f t="shared" si="0"/>
        <v>508</v>
      </c>
      <c r="E32" s="25">
        <f t="shared" si="1"/>
        <v>13716</v>
      </c>
      <c r="F32" s="27">
        <v>392</v>
      </c>
      <c r="G32" s="27">
        <v>22</v>
      </c>
      <c r="H32" s="5">
        <f t="shared" si="2"/>
        <v>414</v>
      </c>
      <c r="I32" s="25">
        <f t="shared" si="3"/>
        <v>11178</v>
      </c>
      <c r="J32" s="4">
        <f t="shared" si="4"/>
        <v>869</v>
      </c>
      <c r="K32" s="4">
        <f t="shared" si="5"/>
        <v>53</v>
      </c>
      <c r="L32" s="6">
        <f t="shared" si="6"/>
        <v>922</v>
      </c>
      <c r="M32" s="15">
        <f t="shared" si="7"/>
        <v>24894</v>
      </c>
      <c r="N32" s="14"/>
      <c r="O32" s="28">
        <v>78</v>
      </c>
      <c r="P32" s="27">
        <v>373</v>
      </c>
      <c r="Q32" s="27">
        <v>1</v>
      </c>
      <c r="R32" s="5">
        <f t="shared" si="8"/>
        <v>374</v>
      </c>
      <c r="S32" s="25">
        <f t="shared" si="9"/>
        <v>29172</v>
      </c>
      <c r="T32" s="27">
        <v>363</v>
      </c>
      <c r="U32" s="27">
        <v>2</v>
      </c>
      <c r="V32" s="5">
        <f t="shared" si="10"/>
        <v>365</v>
      </c>
      <c r="W32" s="25">
        <f t="shared" si="11"/>
        <v>28470</v>
      </c>
      <c r="X32" s="4">
        <f t="shared" si="12"/>
        <v>736</v>
      </c>
      <c r="Y32" s="4">
        <f t="shared" si="13"/>
        <v>3</v>
      </c>
      <c r="Z32" s="6">
        <f t="shared" si="14"/>
        <v>739</v>
      </c>
      <c r="AA32" s="13">
        <f t="shared" si="15"/>
        <v>57642</v>
      </c>
    </row>
    <row r="33" spans="1:27" ht="18.75" customHeight="1" thickBot="1" x14ac:dyDescent="0.2">
      <c r="A33" s="9">
        <v>28</v>
      </c>
      <c r="B33" s="27">
        <v>506</v>
      </c>
      <c r="C33" s="27">
        <v>31</v>
      </c>
      <c r="D33" s="5">
        <f t="shared" si="0"/>
        <v>537</v>
      </c>
      <c r="E33" s="25">
        <f t="shared" si="1"/>
        <v>15036</v>
      </c>
      <c r="F33" s="27">
        <v>435</v>
      </c>
      <c r="G33" s="27">
        <v>14</v>
      </c>
      <c r="H33" s="5">
        <f t="shared" si="2"/>
        <v>449</v>
      </c>
      <c r="I33" s="25">
        <f t="shared" si="3"/>
        <v>12572</v>
      </c>
      <c r="J33" s="4">
        <f t="shared" si="4"/>
        <v>941</v>
      </c>
      <c r="K33" s="4">
        <f t="shared" si="5"/>
        <v>45</v>
      </c>
      <c r="L33" s="6">
        <f t="shared" si="6"/>
        <v>986</v>
      </c>
      <c r="M33" s="15">
        <f t="shared" si="7"/>
        <v>27608</v>
      </c>
      <c r="N33" s="14"/>
      <c r="O33" s="49">
        <v>79</v>
      </c>
      <c r="P33" s="37">
        <v>377</v>
      </c>
      <c r="Q33" s="37">
        <v>0</v>
      </c>
      <c r="R33" s="38">
        <f t="shared" si="8"/>
        <v>377</v>
      </c>
      <c r="S33" s="39">
        <f t="shared" si="9"/>
        <v>29783</v>
      </c>
      <c r="T33" s="37">
        <v>406</v>
      </c>
      <c r="U33" s="37">
        <v>1</v>
      </c>
      <c r="V33" s="38">
        <f t="shared" si="10"/>
        <v>407</v>
      </c>
      <c r="W33" s="39">
        <f t="shared" si="11"/>
        <v>32153</v>
      </c>
      <c r="X33" s="40">
        <f t="shared" si="12"/>
        <v>783</v>
      </c>
      <c r="Y33" s="40">
        <f t="shared" si="13"/>
        <v>1</v>
      </c>
      <c r="Z33" s="41">
        <f t="shared" si="14"/>
        <v>784</v>
      </c>
      <c r="AA33" s="13">
        <f t="shared" si="15"/>
        <v>61936</v>
      </c>
    </row>
    <row r="34" spans="1:27" ht="18.75" customHeight="1" thickBot="1" x14ac:dyDescent="0.2">
      <c r="A34" s="36">
        <v>29</v>
      </c>
      <c r="B34" s="37">
        <v>501</v>
      </c>
      <c r="C34" s="37">
        <v>27</v>
      </c>
      <c r="D34" s="38">
        <f t="shared" si="0"/>
        <v>528</v>
      </c>
      <c r="E34" s="39">
        <f t="shared" si="1"/>
        <v>15312</v>
      </c>
      <c r="F34" s="37">
        <v>461</v>
      </c>
      <c r="G34" s="37">
        <v>22</v>
      </c>
      <c r="H34" s="38">
        <f t="shared" si="2"/>
        <v>483</v>
      </c>
      <c r="I34" s="39">
        <f t="shared" si="3"/>
        <v>14007</v>
      </c>
      <c r="J34" s="40">
        <f t="shared" si="4"/>
        <v>962</v>
      </c>
      <c r="K34" s="40">
        <f t="shared" si="5"/>
        <v>49</v>
      </c>
      <c r="L34" s="41">
        <f t="shared" si="6"/>
        <v>1011</v>
      </c>
      <c r="M34" s="15">
        <f t="shared" si="7"/>
        <v>29319</v>
      </c>
      <c r="N34" s="14"/>
      <c r="O34" s="48">
        <v>80</v>
      </c>
      <c r="P34" s="31">
        <v>297</v>
      </c>
      <c r="Q34" s="31">
        <v>0</v>
      </c>
      <c r="R34" s="32">
        <f t="shared" si="8"/>
        <v>297</v>
      </c>
      <c r="S34" s="33">
        <f t="shared" si="9"/>
        <v>23760</v>
      </c>
      <c r="T34" s="31">
        <v>394</v>
      </c>
      <c r="U34" s="31">
        <v>1</v>
      </c>
      <c r="V34" s="32">
        <f t="shared" si="10"/>
        <v>395</v>
      </c>
      <c r="W34" s="33">
        <f t="shared" si="11"/>
        <v>31600</v>
      </c>
      <c r="X34" s="34">
        <f t="shared" si="12"/>
        <v>691</v>
      </c>
      <c r="Y34" s="34">
        <f t="shared" si="13"/>
        <v>1</v>
      </c>
      <c r="Z34" s="35">
        <f t="shared" si="14"/>
        <v>692</v>
      </c>
      <c r="AA34" s="13">
        <f t="shared" si="15"/>
        <v>55360</v>
      </c>
    </row>
    <row r="35" spans="1:27" ht="18.75" customHeight="1" x14ac:dyDescent="0.15">
      <c r="A35" s="30">
        <v>30</v>
      </c>
      <c r="B35" s="31">
        <v>467</v>
      </c>
      <c r="C35" s="31">
        <v>23</v>
      </c>
      <c r="D35" s="32">
        <f t="shared" si="0"/>
        <v>490</v>
      </c>
      <c r="E35" s="33">
        <f t="shared" si="1"/>
        <v>14700</v>
      </c>
      <c r="F35" s="31">
        <v>469</v>
      </c>
      <c r="G35" s="31">
        <v>15</v>
      </c>
      <c r="H35" s="32">
        <f t="shared" si="2"/>
        <v>484</v>
      </c>
      <c r="I35" s="33">
        <f t="shared" si="3"/>
        <v>14520</v>
      </c>
      <c r="J35" s="34">
        <f t="shared" si="4"/>
        <v>936</v>
      </c>
      <c r="K35" s="34">
        <f t="shared" si="5"/>
        <v>38</v>
      </c>
      <c r="L35" s="35">
        <f t="shared" si="6"/>
        <v>974</v>
      </c>
      <c r="M35" s="15">
        <f t="shared" si="7"/>
        <v>29220</v>
      </c>
      <c r="N35" s="14"/>
      <c r="O35" s="28">
        <v>81</v>
      </c>
      <c r="P35" s="27">
        <v>321</v>
      </c>
      <c r="Q35" s="27">
        <v>1</v>
      </c>
      <c r="R35" s="5">
        <f t="shared" si="8"/>
        <v>322</v>
      </c>
      <c r="S35" s="25">
        <f t="shared" si="9"/>
        <v>26082</v>
      </c>
      <c r="T35" s="27">
        <v>427</v>
      </c>
      <c r="U35" s="27">
        <v>1</v>
      </c>
      <c r="V35" s="5">
        <f t="shared" si="10"/>
        <v>428</v>
      </c>
      <c r="W35" s="25">
        <f t="shared" si="11"/>
        <v>34668</v>
      </c>
      <c r="X35" s="4">
        <f t="shared" si="12"/>
        <v>748</v>
      </c>
      <c r="Y35" s="4">
        <f t="shared" si="13"/>
        <v>2</v>
      </c>
      <c r="Z35" s="6">
        <f t="shared" si="14"/>
        <v>750</v>
      </c>
      <c r="AA35" s="13">
        <f t="shared" si="15"/>
        <v>60750</v>
      </c>
    </row>
    <row r="36" spans="1:27" ht="18.75" customHeight="1" x14ac:dyDescent="0.15">
      <c r="A36" s="9">
        <v>31</v>
      </c>
      <c r="B36" s="27">
        <v>529</v>
      </c>
      <c r="C36" s="27">
        <v>23</v>
      </c>
      <c r="D36" s="5">
        <f t="shared" si="0"/>
        <v>552</v>
      </c>
      <c r="E36" s="25">
        <f t="shared" si="1"/>
        <v>17112</v>
      </c>
      <c r="F36" s="27">
        <v>500</v>
      </c>
      <c r="G36" s="27">
        <v>7</v>
      </c>
      <c r="H36" s="5">
        <f t="shared" si="2"/>
        <v>507</v>
      </c>
      <c r="I36" s="25">
        <f t="shared" si="3"/>
        <v>15717</v>
      </c>
      <c r="J36" s="4">
        <f t="shared" si="4"/>
        <v>1029</v>
      </c>
      <c r="K36" s="4">
        <f t="shared" si="5"/>
        <v>30</v>
      </c>
      <c r="L36" s="6">
        <f t="shared" si="6"/>
        <v>1059</v>
      </c>
      <c r="M36" s="15">
        <f t="shared" si="7"/>
        <v>32829</v>
      </c>
      <c r="N36" s="14"/>
      <c r="O36" s="28">
        <v>82</v>
      </c>
      <c r="P36" s="27">
        <v>288</v>
      </c>
      <c r="Q36" s="27">
        <v>0</v>
      </c>
      <c r="R36" s="5">
        <f t="shared" si="8"/>
        <v>288</v>
      </c>
      <c r="S36" s="25">
        <f t="shared" si="9"/>
        <v>23616</v>
      </c>
      <c r="T36" s="27">
        <v>349</v>
      </c>
      <c r="U36" s="27">
        <v>0</v>
      </c>
      <c r="V36" s="5">
        <f t="shared" si="10"/>
        <v>349</v>
      </c>
      <c r="W36" s="25">
        <f t="shared" si="11"/>
        <v>28618</v>
      </c>
      <c r="X36" s="4">
        <f t="shared" si="12"/>
        <v>637</v>
      </c>
      <c r="Y36" s="4">
        <f t="shared" si="13"/>
        <v>0</v>
      </c>
      <c r="Z36" s="6">
        <f t="shared" si="14"/>
        <v>637</v>
      </c>
      <c r="AA36" s="13">
        <f t="shared" si="15"/>
        <v>52234</v>
      </c>
    </row>
    <row r="37" spans="1:27" ht="18.75" customHeight="1" x14ac:dyDescent="0.15">
      <c r="A37" s="9">
        <v>32</v>
      </c>
      <c r="B37" s="27">
        <v>540</v>
      </c>
      <c r="C37" s="27">
        <v>20</v>
      </c>
      <c r="D37" s="5">
        <f t="shared" ref="D37:D55" si="16">B37+C37</f>
        <v>560</v>
      </c>
      <c r="E37" s="25">
        <f t="shared" ref="E37:E55" si="17">A37*D37</f>
        <v>17920</v>
      </c>
      <c r="F37" s="27">
        <v>453</v>
      </c>
      <c r="G37" s="27">
        <v>14</v>
      </c>
      <c r="H37" s="5">
        <f t="shared" ref="H37:H55" si="18">F37+G37</f>
        <v>467</v>
      </c>
      <c r="I37" s="25">
        <f t="shared" ref="I37:I55" si="19">A37*H37</f>
        <v>14944</v>
      </c>
      <c r="J37" s="4">
        <f t="shared" ref="J37:J55" si="20">B37+F37</f>
        <v>993</v>
      </c>
      <c r="K37" s="4">
        <f t="shared" ref="K37:K55" si="21">C37+G37</f>
        <v>34</v>
      </c>
      <c r="L37" s="6">
        <f t="shared" ref="L37:L55" si="22">J37+K37</f>
        <v>1027</v>
      </c>
      <c r="M37" s="15">
        <f t="shared" ref="M37:M55" si="23">A37*L37</f>
        <v>32864</v>
      </c>
      <c r="N37" s="14"/>
      <c r="O37" s="28">
        <v>83</v>
      </c>
      <c r="P37" s="27">
        <v>223</v>
      </c>
      <c r="Q37" s="27">
        <v>0</v>
      </c>
      <c r="R37" s="5">
        <f t="shared" ref="R37:R59" si="24">P37+Q37</f>
        <v>223</v>
      </c>
      <c r="S37" s="25">
        <f t="shared" ref="S37:S53" si="25">O37*R37</f>
        <v>18509</v>
      </c>
      <c r="T37" s="27">
        <v>320</v>
      </c>
      <c r="U37" s="27">
        <v>1</v>
      </c>
      <c r="V37" s="5">
        <f t="shared" ref="V37:V59" si="26">T37+U37</f>
        <v>321</v>
      </c>
      <c r="W37" s="25">
        <f t="shared" ref="W37:W53" si="27">O37*V37</f>
        <v>26643</v>
      </c>
      <c r="X37" s="4">
        <f t="shared" ref="X37:X59" si="28">P37+T37</f>
        <v>543</v>
      </c>
      <c r="Y37" s="4">
        <f t="shared" ref="Y37:Y59" si="29">Q37+U37</f>
        <v>1</v>
      </c>
      <c r="Z37" s="6">
        <f t="shared" ref="Z37:Z59" si="30">X37+Y37</f>
        <v>544</v>
      </c>
      <c r="AA37" s="13">
        <f t="shared" ref="AA37:AA53" si="31">O37*Z37</f>
        <v>45152</v>
      </c>
    </row>
    <row r="38" spans="1:27" ht="18.75" customHeight="1" thickBot="1" x14ac:dyDescent="0.2">
      <c r="A38" s="9">
        <v>33</v>
      </c>
      <c r="B38" s="27">
        <v>490</v>
      </c>
      <c r="C38" s="27">
        <v>17</v>
      </c>
      <c r="D38" s="5">
        <f t="shared" si="16"/>
        <v>507</v>
      </c>
      <c r="E38" s="25">
        <f t="shared" si="17"/>
        <v>16731</v>
      </c>
      <c r="F38" s="27">
        <v>541</v>
      </c>
      <c r="G38" s="27">
        <v>15</v>
      </c>
      <c r="H38" s="5">
        <f t="shared" si="18"/>
        <v>556</v>
      </c>
      <c r="I38" s="25">
        <f t="shared" si="19"/>
        <v>18348</v>
      </c>
      <c r="J38" s="4">
        <f t="shared" si="20"/>
        <v>1031</v>
      </c>
      <c r="K38" s="4">
        <f t="shared" si="21"/>
        <v>32</v>
      </c>
      <c r="L38" s="6">
        <f t="shared" si="22"/>
        <v>1063</v>
      </c>
      <c r="M38" s="15">
        <f t="shared" si="23"/>
        <v>35079</v>
      </c>
      <c r="N38" s="14"/>
      <c r="O38" s="49">
        <v>84</v>
      </c>
      <c r="P38" s="37">
        <v>232</v>
      </c>
      <c r="Q38" s="37">
        <v>0</v>
      </c>
      <c r="R38" s="38">
        <f t="shared" si="24"/>
        <v>232</v>
      </c>
      <c r="S38" s="39">
        <f t="shared" si="25"/>
        <v>19488</v>
      </c>
      <c r="T38" s="37">
        <v>326</v>
      </c>
      <c r="U38" s="37">
        <v>0</v>
      </c>
      <c r="V38" s="38">
        <f t="shared" si="26"/>
        <v>326</v>
      </c>
      <c r="W38" s="39">
        <f t="shared" si="27"/>
        <v>27384</v>
      </c>
      <c r="X38" s="40">
        <f t="shared" si="28"/>
        <v>558</v>
      </c>
      <c r="Y38" s="40">
        <f t="shared" si="29"/>
        <v>0</v>
      </c>
      <c r="Z38" s="41">
        <f t="shared" si="30"/>
        <v>558</v>
      </c>
      <c r="AA38" s="13">
        <f t="shared" si="31"/>
        <v>46872</v>
      </c>
    </row>
    <row r="39" spans="1:27" ht="18.75" customHeight="1" thickBot="1" x14ac:dyDescent="0.2">
      <c r="A39" s="36">
        <v>34</v>
      </c>
      <c r="B39" s="37">
        <v>560</v>
      </c>
      <c r="C39" s="37">
        <v>26</v>
      </c>
      <c r="D39" s="38">
        <f t="shared" si="16"/>
        <v>586</v>
      </c>
      <c r="E39" s="39">
        <f t="shared" si="17"/>
        <v>19924</v>
      </c>
      <c r="F39" s="37">
        <v>527</v>
      </c>
      <c r="G39" s="37">
        <v>20</v>
      </c>
      <c r="H39" s="38">
        <f t="shared" si="18"/>
        <v>547</v>
      </c>
      <c r="I39" s="39">
        <f t="shared" si="19"/>
        <v>18598</v>
      </c>
      <c r="J39" s="40">
        <f t="shared" si="20"/>
        <v>1087</v>
      </c>
      <c r="K39" s="40">
        <f t="shared" si="21"/>
        <v>46</v>
      </c>
      <c r="L39" s="41">
        <f t="shared" si="22"/>
        <v>1133</v>
      </c>
      <c r="M39" s="15">
        <f t="shared" si="23"/>
        <v>38522</v>
      </c>
      <c r="N39" s="14"/>
      <c r="O39" s="48">
        <v>85</v>
      </c>
      <c r="P39" s="31">
        <v>189</v>
      </c>
      <c r="Q39" s="31">
        <v>0</v>
      </c>
      <c r="R39" s="32">
        <f t="shared" si="24"/>
        <v>189</v>
      </c>
      <c r="S39" s="33">
        <f t="shared" si="25"/>
        <v>16065</v>
      </c>
      <c r="T39" s="31">
        <v>292</v>
      </c>
      <c r="U39" s="31">
        <v>1</v>
      </c>
      <c r="V39" s="32">
        <f t="shared" si="26"/>
        <v>293</v>
      </c>
      <c r="W39" s="33">
        <f t="shared" si="27"/>
        <v>24905</v>
      </c>
      <c r="X39" s="34">
        <f t="shared" si="28"/>
        <v>481</v>
      </c>
      <c r="Y39" s="34">
        <f t="shared" si="29"/>
        <v>1</v>
      </c>
      <c r="Z39" s="35">
        <f t="shared" si="30"/>
        <v>482</v>
      </c>
      <c r="AA39" s="13">
        <f t="shared" si="31"/>
        <v>40970</v>
      </c>
    </row>
    <row r="40" spans="1:27" ht="18.75" customHeight="1" x14ac:dyDescent="0.15">
      <c r="A40" s="30">
        <v>35</v>
      </c>
      <c r="B40" s="31">
        <v>556</v>
      </c>
      <c r="C40" s="31">
        <v>18</v>
      </c>
      <c r="D40" s="32">
        <f t="shared" si="16"/>
        <v>574</v>
      </c>
      <c r="E40" s="33">
        <f t="shared" si="17"/>
        <v>20090</v>
      </c>
      <c r="F40" s="31">
        <v>484</v>
      </c>
      <c r="G40" s="31">
        <v>26</v>
      </c>
      <c r="H40" s="32">
        <f t="shared" si="18"/>
        <v>510</v>
      </c>
      <c r="I40" s="33">
        <f t="shared" si="19"/>
        <v>17850</v>
      </c>
      <c r="J40" s="34">
        <f t="shared" si="20"/>
        <v>1040</v>
      </c>
      <c r="K40" s="34">
        <f t="shared" si="21"/>
        <v>44</v>
      </c>
      <c r="L40" s="35">
        <f t="shared" si="22"/>
        <v>1084</v>
      </c>
      <c r="M40" s="15">
        <f t="shared" si="23"/>
        <v>37940</v>
      </c>
      <c r="N40" s="14"/>
      <c r="O40" s="28">
        <v>86</v>
      </c>
      <c r="P40" s="27">
        <v>155</v>
      </c>
      <c r="Q40" s="27">
        <v>0</v>
      </c>
      <c r="R40" s="5">
        <f t="shared" si="24"/>
        <v>155</v>
      </c>
      <c r="S40" s="25">
        <f t="shared" si="25"/>
        <v>13330</v>
      </c>
      <c r="T40" s="27">
        <v>282</v>
      </c>
      <c r="U40" s="27">
        <v>0</v>
      </c>
      <c r="V40" s="5">
        <f t="shared" si="26"/>
        <v>282</v>
      </c>
      <c r="W40" s="25">
        <f t="shared" si="27"/>
        <v>24252</v>
      </c>
      <c r="X40" s="4">
        <f t="shared" si="28"/>
        <v>437</v>
      </c>
      <c r="Y40" s="4">
        <f t="shared" si="29"/>
        <v>0</v>
      </c>
      <c r="Z40" s="6">
        <f t="shared" si="30"/>
        <v>437</v>
      </c>
      <c r="AA40" s="13">
        <f t="shared" si="31"/>
        <v>37582</v>
      </c>
    </row>
    <row r="41" spans="1:27" ht="18.75" customHeight="1" x14ac:dyDescent="0.15">
      <c r="A41" s="9">
        <v>36</v>
      </c>
      <c r="B41" s="27">
        <v>509</v>
      </c>
      <c r="C41" s="27">
        <v>10</v>
      </c>
      <c r="D41" s="5">
        <f t="shared" si="16"/>
        <v>519</v>
      </c>
      <c r="E41" s="25">
        <f t="shared" si="17"/>
        <v>18684</v>
      </c>
      <c r="F41" s="27">
        <v>484</v>
      </c>
      <c r="G41" s="27">
        <v>21</v>
      </c>
      <c r="H41" s="5">
        <f t="shared" si="18"/>
        <v>505</v>
      </c>
      <c r="I41" s="25">
        <f t="shared" si="19"/>
        <v>18180</v>
      </c>
      <c r="J41" s="4">
        <f t="shared" si="20"/>
        <v>993</v>
      </c>
      <c r="K41" s="4">
        <f t="shared" si="21"/>
        <v>31</v>
      </c>
      <c r="L41" s="6">
        <f t="shared" si="22"/>
        <v>1024</v>
      </c>
      <c r="M41" s="15">
        <f t="shared" si="23"/>
        <v>36864</v>
      </c>
      <c r="N41" s="14"/>
      <c r="O41" s="28">
        <v>87</v>
      </c>
      <c r="P41" s="27">
        <v>129</v>
      </c>
      <c r="Q41" s="27">
        <v>0</v>
      </c>
      <c r="R41" s="5">
        <f t="shared" si="24"/>
        <v>129</v>
      </c>
      <c r="S41" s="25">
        <f t="shared" si="25"/>
        <v>11223</v>
      </c>
      <c r="T41" s="27">
        <v>231</v>
      </c>
      <c r="U41" s="27">
        <v>0</v>
      </c>
      <c r="V41" s="5">
        <f t="shared" si="26"/>
        <v>231</v>
      </c>
      <c r="W41" s="25">
        <f t="shared" si="27"/>
        <v>20097</v>
      </c>
      <c r="X41" s="4">
        <f t="shared" si="28"/>
        <v>360</v>
      </c>
      <c r="Y41" s="4">
        <f t="shared" si="29"/>
        <v>0</v>
      </c>
      <c r="Z41" s="6">
        <f t="shared" si="30"/>
        <v>360</v>
      </c>
      <c r="AA41" s="13">
        <f t="shared" si="31"/>
        <v>31320</v>
      </c>
    </row>
    <row r="42" spans="1:27" ht="18.75" customHeight="1" x14ac:dyDescent="0.15">
      <c r="A42" s="9">
        <v>37</v>
      </c>
      <c r="B42" s="27">
        <v>605</v>
      </c>
      <c r="C42" s="27">
        <v>24</v>
      </c>
      <c r="D42" s="5">
        <f t="shared" si="16"/>
        <v>629</v>
      </c>
      <c r="E42" s="25">
        <f t="shared" si="17"/>
        <v>23273</v>
      </c>
      <c r="F42" s="27">
        <v>514</v>
      </c>
      <c r="G42" s="27">
        <v>14</v>
      </c>
      <c r="H42" s="5">
        <f t="shared" si="18"/>
        <v>528</v>
      </c>
      <c r="I42" s="25">
        <f t="shared" si="19"/>
        <v>19536</v>
      </c>
      <c r="J42" s="4">
        <f t="shared" si="20"/>
        <v>1119</v>
      </c>
      <c r="K42" s="4">
        <f t="shared" si="21"/>
        <v>38</v>
      </c>
      <c r="L42" s="6">
        <f t="shared" si="22"/>
        <v>1157</v>
      </c>
      <c r="M42" s="15">
        <f t="shared" si="23"/>
        <v>42809</v>
      </c>
      <c r="N42" s="14"/>
      <c r="O42" s="28">
        <v>88</v>
      </c>
      <c r="P42" s="27">
        <v>79</v>
      </c>
      <c r="Q42" s="27">
        <v>0</v>
      </c>
      <c r="R42" s="5">
        <f t="shared" si="24"/>
        <v>79</v>
      </c>
      <c r="S42" s="25">
        <f t="shared" si="25"/>
        <v>6952</v>
      </c>
      <c r="T42" s="27">
        <v>192</v>
      </c>
      <c r="U42" s="27">
        <v>1</v>
      </c>
      <c r="V42" s="5">
        <f t="shared" si="26"/>
        <v>193</v>
      </c>
      <c r="W42" s="25">
        <f t="shared" si="27"/>
        <v>16984</v>
      </c>
      <c r="X42" s="4">
        <f t="shared" si="28"/>
        <v>271</v>
      </c>
      <c r="Y42" s="4">
        <f t="shared" si="29"/>
        <v>1</v>
      </c>
      <c r="Z42" s="6">
        <f t="shared" si="30"/>
        <v>272</v>
      </c>
      <c r="AA42" s="13">
        <f t="shared" si="31"/>
        <v>23936</v>
      </c>
    </row>
    <row r="43" spans="1:27" ht="18.75" customHeight="1" thickBot="1" x14ac:dyDescent="0.2">
      <c r="A43" s="9">
        <v>38</v>
      </c>
      <c r="B43" s="27">
        <v>561</v>
      </c>
      <c r="C43" s="27">
        <v>20</v>
      </c>
      <c r="D43" s="5">
        <f t="shared" si="16"/>
        <v>581</v>
      </c>
      <c r="E43" s="25">
        <f t="shared" si="17"/>
        <v>22078</v>
      </c>
      <c r="F43" s="27">
        <v>524</v>
      </c>
      <c r="G43" s="27">
        <v>21</v>
      </c>
      <c r="H43" s="5">
        <f t="shared" si="18"/>
        <v>545</v>
      </c>
      <c r="I43" s="25">
        <f t="shared" si="19"/>
        <v>20710</v>
      </c>
      <c r="J43" s="4">
        <f t="shared" si="20"/>
        <v>1085</v>
      </c>
      <c r="K43" s="4">
        <f t="shared" si="21"/>
        <v>41</v>
      </c>
      <c r="L43" s="6">
        <f t="shared" si="22"/>
        <v>1126</v>
      </c>
      <c r="M43" s="15">
        <f t="shared" si="23"/>
        <v>42788</v>
      </c>
      <c r="N43" s="14"/>
      <c r="O43" s="49">
        <v>89</v>
      </c>
      <c r="P43" s="37">
        <v>94</v>
      </c>
      <c r="Q43" s="37">
        <v>1</v>
      </c>
      <c r="R43" s="38">
        <f t="shared" si="24"/>
        <v>95</v>
      </c>
      <c r="S43" s="39">
        <f t="shared" si="25"/>
        <v>8455</v>
      </c>
      <c r="T43" s="37">
        <v>163</v>
      </c>
      <c r="U43" s="37">
        <v>0</v>
      </c>
      <c r="V43" s="38">
        <f t="shared" si="26"/>
        <v>163</v>
      </c>
      <c r="W43" s="39">
        <f t="shared" si="27"/>
        <v>14507</v>
      </c>
      <c r="X43" s="40">
        <f t="shared" si="28"/>
        <v>257</v>
      </c>
      <c r="Y43" s="40">
        <f t="shared" si="29"/>
        <v>1</v>
      </c>
      <c r="Z43" s="41">
        <f t="shared" si="30"/>
        <v>258</v>
      </c>
      <c r="AA43" s="13">
        <f t="shared" si="31"/>
        <v>22962</v>
      </c>
    </row>
    <row r="44" spans="1:27" ht="18.75" customHeight="1" thickBot="1" x14ac:dyDescent="0.2">
      <c r="A44" s="36">
        <v>39</v>
      </c>
      <c r="B44" s="37">
        <v>647</v>
      </c>
      <c r="C44" s="37">
        <v>20</v>
      </c>
      <c r="D44" s="38">
        <f t="shared" si="16"/>
        <v>667</v>
      </c>
      <c r="E44" s="39">
        <f t="shared" si="17"/>
        <v>26013</v>
      </c>
      <c r="F44" s="37">
        <v>557</v>
      </c>
      <c r="G44" s="37">
        <v>13</v>
      </c>
      <c r="H44" s="38">
        <f t="shared" si="18"/>
        <v>570</v>
      </c>
      <c r="I44" s="39">
        <f t="shared" si="19"/>
        <v>22230</v>
      </c>
      <c r="J44" s="40">
        <f t="shared" si="20"/>
        <v>1204</v>
      </c>
      <c r="K44" s="40">
        <f t="shared" si="21"/>
        <v>33</v>
      </c>
      <c r="L44" s="41">
        <f t="shared" si="22"/>
        <v>1237</v>
      </c>
      <c r="M44" s="15">
        <f t="shared" si="23"/>
        <v>48243</v>
      </c>
      <c r="N44" s="14"/>
      <c r="O44" s="48">
        <v>90</v>
      </c>
      <c r="P44" s="31">
        <v>70</v>
      </c>
      <c r="Q44" s="31">
        <v>0</v>
      </c>
      <c r="R44" s="32">
        <f t="shared" si="24"/>
        <v>70</v>
      </c>
      <c r="S44" s="33">
        <f t="shared" si="25"/>
        <v>6300</v>
      </c>
      <c r="T44" s="31">
        <v>184</v>
      </c>
      <c r="U44" s="31">
        <v>0</v>
      </c>
      <c r="V44" s="32">
        <f t="shared" si="26"/>
        <v>184</v>
      </c>
      <c r="W44" s="33">
        <f t="shared" si="27"/>
        <v>16560</v>
      </c>
      <c r="X44" s="34">
        <f t="shared" si="28"/>
        <v>254</v>
      </c>
      <c r="Y44" s="34">
        <f t="shared" si="29"/>
        <v>0</v>
      </c>
      <c r="Z44" s="35">
        <f t="shared" si="30"/>
        <v>254</v>
      </c>
      <c r="AA44" s="13">
        <f t="shared" si="31"/>
        <v>22860</v>
      </c>
    </row>
    <row r="45" spans="1:27" ht="18.75" customHeight="1" x14ac:dyDescent="0.15">
      <c r="A45" s="30">
        <v>40</v>
      </c>
      <c r="B45" s="31">
        <v>634</v>
      </c>
      <c r="C45" s="31">
        <v>15</v>
      </c>
      <c r="D45" s="32">
        <f t="shared" si="16"/>
        <v>649</v>
      </c>
      <c r="E45" s="33">
        <f t="shared" si="17"/>
        <v>25960</v>
      </c>
      <c r="F45" s="31">
        <v>549</v>
      </c>
      <c r="G45" s="31">
        <v>25</v>
      </c>
      <c r="H45" s="32">
        <f t="shared" si="18"/>
        <v>574</v>
      </c>
      <c r="I45" s="33">
        <f t="shared" si="19"/>
        <v>22960</v>
      </c>
      <c r="J45" s="34">
        <f t="shared" si="20"/>
        <v>1183</v>
      </c>
      <c r="K45" s="34">
        <f t="shared" si="21"/>
        <v>40</v>
      </c>
      <c r="L45" s="35">
        <f t="shared" si="22"/>
        <v>1223</v>
      </c>
      <c r="M45" s="15">
        <f t="shared" si="23"/>
        <v>48920</v>
      </c>
      <c r="N45" s="14"/>
      <c r="O45" s="28">
        <v>91</v>
      </c>
      <c r="P45" s="27">
        <v>30</v>
      </c>
      <c r="Q45" s="27">
        <v>0</v>
      </c>
      <c r="R45" s="5">
        <f t="shared" si="24"/>
        <v>30</v>
      </c>
      <c r="S45" s="25">
        <f t="shared" si="25"/>
        <v>2730</v>
      </c>
      <c r="T45" s="27">
        <v>128</v>
      </c>
      <c r="U45" s="27">
        <v>0</v>
      </c>
      <c r="V45" s="5">
        <f t="shared" si="26"/>
        <v>128</v>
      </c>
      <c r="W45" s="25">
        <f t="shared" si="27"/>
        <v>11648</v>
      </c>
      <c r="X45" s="4">
        <f t="shared" si="28"/>
        <v>158</v>
      </c>
      <c r="Y45" s="4">
        <f t="shared" si="29"/>
        <v>0</v>
      </c>
      <c r="Z45" s="6">
        <f t="shared" si="30"/>
        <v>158</v>
      </c>
      <c r="AA45" s="13">
        <f t="shared" si="31"/>
        <v>14378</v>
      </c>
    </row>
    <row r="46" spans="1:27" ht="18.75" customHeight="1" x14ac:dyDescent="0.15">
      <c r="A46" s="9">
        <v>41</v>
      </c>
      <c r="B46" s="27">
        <v>621</v>
      </c>
      <c r="C46" s="27">
        <v>17</v>
      </c>
      <c r="D46" s="5">
        <f t="shared" si="16"/>
        <v>638</v>
      </c>
      <c r="E46" s="25">
        <f t="shared" si="17"/>
        <v>26158</v>
      </c>
      <c r="F46" s="27">
        <v>586</v>
      </c>
      <c r="G46" s="27">
        <v>19</v>
      </c>
      <c r="H46" s="5">
        <f t="shared" si="18"/>
        <v>605</v>
      </c>
      <c r="I46" s="25">
        <f t="shared" si="19"/>
        <v>24805</v>
      </c>
      <c r="J46" s="4">
        <f t="shared" si="20"/>
        <v>1207</v>
      </c>
      <c r="K46" s="4">
        <f t="shared" si="21"/>
        <v>36</v>
      </c>
      <c r="L46" s="6">
        <f t="shared" si="22"/>
        <v>1243</v>
      </c>
      <c r="M46" s="15">
        <f t="shared" si="23"/>
        <v>50963</v>
      </c>
      <c r="N46" s="14"/>
      <c r="O46" s="28">
        <v>92</v>
      </c>
      <c r="P46" s="27">
        <v>45</v>
      </c>
      <c r="Q46" s="27">
        <v>0</v>
      </c>
      <c r="R46" s="5">
        <f t="shared" si="24"/>
        <v>45</v>
      </c>
      <c r="S46" s="25">
        <f t="shared" si="25"/>
        <v>4140</v>
      </c>
      <c r="T46" s="27">
        <v>100</v>
      </c>
      <c r="U46" s="27">
        <v>0</v>
      </c>
      <c r="V46" s="5">
        <f t="shared" si="26"/>
        <v>100</v>
      </c>
      <c r="W46" s="25">
        <f t="shared" si="27"/>
        <v>9200</v>
      </c>
      <c r="X46" s="4">
        <f t="shared" si="28"/>
        <v>145</v>
      </c>
      <c r="Y46" s="4">
        <f t="shared" si="29"/>
        <v>0</v>
      </c>
      <c r="Z46" s="6">
        <f t="shared" si="30"/>
        <v>145</v>
      </c>
      <c r="AA46" s="13">
        <f t="shared" si="31"/>
        <v>13340</v>
      </c>
    </row>
    <row r="47" spans="1:27" ht="18.75" customHeight="1" x14ac:dyDescent="0.15">
      <c r="A47" s="9">
        <v>42</v>
      </c>
      <c r="B47" s="27">
        <v>697</v>
      </c>
      <c r="C47" s="27">
        <v>14</v>
      </c>
      <c r="D47" s="5">
        <f t="shared" si="16"/>
        <v>711</v>
      </c>
      <c r="E47" s="25">
        <f t="shared" si="17"/>
        <v>29862</v>
      </c>
      <c r="F47" s="27">
        <v>650</v>
      </c>
      <c r="G47" s="27">
        <v>12</v>
      </c>
      <c r="H47" s="5">
        <f t="shared" si="18"/>
        <v>662</v>
      </c>
      <c r="I47" s="25">
        <f t="shared" si="19"/>
        <v>27804</v>
      </c>
      <c r="J47" s="4">
        <f t="shared" si="20"/>
        <v>1347</v>
      </c>
      <c r="K47" s="4">
        <f t="shared" si="21"/>
        <v>26</v>
      </c>
      <c r="L47" s="6">
        <f t="shared" si="22"/>
        <v>1373</v>
      </c>
      <c r="M47" s="15">
        <f t="shared" si="23"/>
        <v>57666</v>
      </c>
      <c r="N47" s="14"/>
      <c r="O47" s="28">
        <v>93</v>
      </c>
      <c r="P47" s="27">
        <v>27</v>
      </c>
      <c r="Q47" s="27">
        <v>0</v>
      </c>
      <c r="R47" s="5">
        <f t="shared" si="24"/>
        <v>27</v>
      </c>
      <c r="S47" s="25">
        <f t="shared" si="25"/>
        <v>2511</v>
      </c>
      <c r="T47" s="27">
        <v>72</v>
      </c>
      <c r="U47" s="27">
        <v>0</v>
      </c>
      <c r="V47" s="5">
        <f t="shared" si="26"/>
        <v>72</v>
      </c>
      <c r="W47" s="25">
        <f t="shared" si="27"/>
        <v>6696</v>
      </c>
      <c r="X47" s="4">
        <f t="shared" si="28"/>
        <v>99</v>
      </c>
      <c r="Y47" s="4">
        <f t="shared" si="29"/>
        <v>0</v>
      </c>
      <c r="Z47" s="6">
        <f t="shared" si="30"/>
        <v>99</v>
      </c>
      <c r="AA47" s="13">
        <f t="shared" si="31"/>
        <v>9207</v>
      </c>
    </row>
    <row r="48" spans="1:27" ht="18.75" customHeight="1" thickBot="1" x14ac:dyDescent="0.2">
      <c r="A48" s="9">
        <v>43</v>
      </c>
      <c r="B48" s="27">
        <v>727</v>
      </c>
      <c r="C48" s="27">
        <v>13</v>
      </c>
      <c r="D48" s="5">
        <f t="shared" si="16"/>
        <v>740</v>
      </c>
      <c r="E48" s="25">
        <f t="shared" si="17"/>
        <v>31820</v>
      </c>
      <c r="F48" s="27">
        <v>621</v>
      </c>
      <c r="G48" s="27">
        <v>17</v>
      </c>
      <c r="H48" s="5">
        <f t="shared" si="18"/>
        <v>638</v>
      </c>
      <c r="I48" s="25">
        <f t="shared" si="19"/>
        <v>27434</v>
      </c>
      <c r="J48" s="4">
        <f t="shared" si="20"/>
        <v>1348</v>
      </c>
      <c r="K48" s="4">
        <f t="shared" si="21"/>
        <v>30</v>
      </c>
      <c r="L48" s="6">
        <f t="shared" si="22"/>
        <v>1378</v>
      </c>
      <c r="M48" s="15">
        <f t="shared" si="23"/>
        <v>59254</v>
      </c>
      <c r="N48" s="14"/>
      <c r="O48" s="49">
        <v>94</v>
      </c>
      <c r="P48" s="37">
        <v>16</v>
      </c>
      <c r="Q48" s="37">
        <v>0</v>
      </c>
      <c r="R48" s="38">
        <f t="shared" si="24"/>
        <v>16</v>
      </c>
      <c r="S48" s="39">
        <f t="shared" si="25"/>
        <v>1504</v>
      </c>
      <c r="T48" s="37">
        <v>73</v>
      </c>
      <c r="U48" s="37">
        <v>0</v>
      </c>
      <c r="V48" s="38">
        <f t="shared" si="26"/>
        <v>73</v>
      </c>
      <c r="W48" s="39">
        <f t="shared" si="27"/>
        <v>6862</v>
      </c>
      <c r="X48" s="40">
        <f t="shared" si="28"/>
        <v>89</v>
      </c>
      <c r="Y48" s="40">
        <f t="shared" si="29"/>
        <v>0</v>
      </c>
      <c r="Z48" s="41">
        <f t="shared" si="30"/>
        <v>89</v>
      </c>
      <c r="AA48" s="13">
        <f t="shared" si="31"/>
        <v>8366</v>
      </c>
    </row>
    <row r="49" spans="1:27" ht="18.75" customHeight="1" thickBot="1" x14ac:dyDescent="0.2">
      <c r="A49" s="36">
        <v>44</v>
      </c>
      <c r="B49" s="37">
        <v>719</v>
      </c>
      <c r="C49" s="37">
        <v>15</v>
      </c>
      <c r="D49" s="38">
        <f t="shared" si="16"/>
        <v>734</v>
      </c>
      <c r="E49" s="39">
        <f t="shared" si="17"/>
        <v>32296</v>
      </c>
      <c r="F49" s="37">
        <v>613</v>
      </c>
      <c r="G49" s="37">
        <v>9</v>
      </c>
      <c r="H49" s="38">
        <f t="shared" si="18"/>
        <v>622</v>
      </c>
      <c r="I49" s="39">
        <f t="shared" si="19"/>
        <v>27368</v>
      </c>
      <c r="J49" s="40">
        <f t="shared" si="20"/>
        <v>1332</v>
      </c>
      <c r="K49" s="40">
        <f t="shared" si="21"/>
        <v>24</v>
      </c>
      <c r="L49" s="41">
        <f t="shared" si="22"/>
        <v>1356</v>
      </c>
      <c r="M49" s="15">
        <f t="shared" si="23"/>
        <v>59664</v>
      </c>
      <c r="N49" s="14"/>
      <c r="O49" s="48">
        <v>95</v>
      </c>
      <c r="P49" s="31">
        <v>14</v>
      </c>
      <c r="Q49" s="31">
        <v>0</v>
      </c>
      <c r="R49" s="32">
        <f t="shared" si="24"/>
        <v>14</v>
      </c>
      <c r="S49" s="33">
        <f t="shared" si="25"/>
        <v>1330</v>
      </c>
      <c r="T49" s="31">
        <v>56</v>
      </c>
      <c r="U49" s="31">
        <v>0</v>
      </c>
      <c r="V49" s="32">
        <f t="shared" si="26"/>
        <v>56</v>
      </c>
      <c r="W49" s="33">
        <f t="shared" si="27"/>
        <v>5320</v>
      </c>
      <c r="X49" s="34">
        <f t="shared" si="28"/>
        <v>70</v>
      </c>
      <c r="Y49" s="34">
        <f t="shared" si="29"/>
        <v>0</v>
      </c>
      <c r="Z49" s="35">
        <f t="shared" si="30"/>
        <v>70</v>
      </c>
      <c r="AA49" s="13">
        <f t="shared" si="31"/>
        <v>6650</v>
      </c>
    </row>
    <row r="50" spans="1:27" ht="18.75" customHeight="1" x14ac:dyDescent="0.15">
      <c r="A50" s="30">
        <v>45</v>
      </c>
      <c r="B50" s="31">
        <v>722</v>
      </c>
      <c r="C50" s="31">
        <v>13</v>
      </c>
      <c r="D50" s="32">
        <f t="shared" si="16"/>
        <v>735</v>
      </c>
      <c r="E50" s="33">
        <f t="shared" si="17"/>
        <v>33075</v>
      </c>
      <c r="F50" s="31">
        <v>631</v>
      </c>
      <c r="G50" s="31">
        <v>22</v>
      </c>
      <c r="H50" s="32">
        <f t="shared" si="18"/>
        <v>653</v>
      </c>
      <c r="I50" s="33">
        <f t="shared" si="19"/>
        <v>29385</v>
      </c>
      <c r="J50" s="34">
        <f t="shared" si="20"/>
        <v>1353</v>
      </c>
      <c r="K50" s="34">
        <f t="shared" si="21"/>
        <v>35</v>
      </c>
      <c r="L50" s="35">
        <f t="shared" si="22"/>
        <v>1388</v>
      </c>
      <c r="M50" s="15">
        <f t="shared" si="23"/>
        <v>62460</v>
      </c>
      <c r="N50" s="14"/>
      <c r="O50" s="28">
        <v>96</v>
      </c>
      <c r="P50" s="27">
        <v>11</v>
      </c>
      <c r="Q50" s="27">
        <v>0</v>
      </c>
      <c r="R50" s="5">
        <f t="shared" si="24"/>
        <v>11</v>
      </c>
      <c r="S50" s="25">
        <f t="shared" si="25"/>
        <v>1056</v>
      </c>
      <c r="T50" s="27">
        <v>32</v>
      </c>
      <c r="U50" s="27">
        <v>0</v>
      </c>
      <c r="V50" s="5">
        <f t="shared" si="26"/>
        <v>32</v>
      </c>
      <c r="W50" s="25">
        <f t="shared" si="27"/>
        <v>3072</v>
      </c>
      <c r="X50" s="4">
        <f t="shared" si="28"/>
        <v>43</v>
      </c>
      <c r="Y50" s="4">
        <f t="shared" si="29"/>
        <v>0</v>
      </c>
      <c r="Z50" s="6">
        <f t="shared" si="30"/>
        <v>43</v>
      </c>
      <c r="AA50" s="13">
        <f t="shared" si="31"/>
        <v>4128</v>
      </c>
    </row>
    <row r="51" spans="1:27" ht="18.75" customHeight="1" x14ac:dyDescent="0.15">
      <c r="A51" s="9">
        <v>46</v>
      </c>
      <c r="B51" s="27">
        <v>667</v>
      </c>
      <c r="C51" s="27">
        <v>11</v>
      </c>
      <c r="D51" s="5">
        <f t="shared" si="16"/>
        <v>678</v>
      </c>
      <c r="E51" s="25">
        <f t="shared" si="17"/>
        <v>31188</v>
      </c>
      <c r="F51" s="27">
        <v>595</v>
      </c>
      <c r="G51" s="27">
        <v>18</v>
      </c>
      <c r="H51" s="5">
        <f t="shared" si="18"/>
        <v>613</v>
      </c>
      <c r="I51" s="25">
        <f t="shared" si="19"/>
        <v>28198</v>
      </c>
      <c r="J51" s="4">
        <f t="shared" si="20"/>
        <v>1262</v>
      </c>
      <c r="K51" s="4">
        <f t="shared" si="21"/>
        <v>29</v>
      </c>
      <c r="L51" s="6">
        <f t="shared" si="22"/>
        <v>1291</v>
      </c>
      <c r="M51" s="15">
        <f t="shared" si="23"/>
        <v>59386</v>
      </c>
      <c r="N51" s="14"/>
      <c r="O51" s="28">
        <v>97</v>
      </c>
      <c r="P51" s="27">
        <v>3</v>
      </c>
      <c r="Q51" s="27">
        <v>0</v>
      </c>
      <c r="R51" s="5">
        <f t="shared" si="24"/>
        <v>3</v>
      </c>
      <c r="S51" s="25">
        <f t="shared" si="25"/>
        <v>291</v>
      </c>
      <c r="T51" s="27">
        <v>35</v>
      </c>
      <c r="U51" s="27">
        <v>1</v>
      </c>
      <c r="V51" s="5">
        <f t="shared" si="26"/>
        <v>36</v>
      </c>
      <c r="W51" s="25">
        <f t="shared" si="27"/>
        <v>3492</v>
      </c>
      <c r="X51" s="4">
        <f t="shared" si="28"/>
        <v>38</v>
      </c>
      <c r="Y51" s="4">
        <f t="shared" si="29"/>
        <v>1</v>
      </c>
      <c r="Z51" s="6">
        <f t="shared" si="30"/>
        <v>39</v>
      </c>
      <c r="AA51" s="13">
        <f t="shared" si="31"/>
        <v>3783</v>
      </c>
    </row>
    <row r="52" spans="1:27" ht="18.75" customHeight="1" x14ac:dyDescent="0.15">
      <c r="A52" s="9">
        <v>47</v>
      </c>
      <c r="B52" s="27">
        <v>691</v>
      </c>
      <c r="C52" s="27">
        <v>19</v>
      </c>
      <c r="D52" s="5">
        <f t="shared" si="16"/>
        <v>710</v>
      </c>
      <c r="E52" s="25">
        <f t="shared" si="17"/>
        <v>33370</v>
      </c>
      <c r="F52" s="27">
        <v>649</v>
      </c>
      <c r="G52" s="27">
        <v>22</v>
      </c>
      <c r="H52" s="5">
        <f t="shared" si="18"/>
        <v>671</v>
      </c>
      <c r="I52" s="25">
        <f t="shared" si="19"/>
        <v>31537</v>
      </c>
      <c r="J52" s="4">
        <f t="shared" si="20"/>
        <v>1340</v>
      </c>
      <c r="K52" s="4">
        <f t="shared" si="21"/>
        <v>41</v>
      </c>
      <c r="L52" s="6">
        <f t="shared" si="22"/>
        <v>1381</v>
      </c>
      <c r="M52" s="15">
        <f t="shared" si="23"/>
        <v>64907</v>
      </c>
      <c r="N52" s="14"/>
      <c r="O52" s="28">
        <v>98</v>
      </c>
      <c r="P52" s="27">
        <v>0</v>
      </c>
      <c r="Q52" s="27">
        <v>0</v>
      </c>
      <c r="R52" s="5">
        <f t="shared" si="24"/>
        <v>0</v>
      </c>
      <c r="S52" s="25">
        <f t="shared" si="25"/>
        <v>0</v>
      </c>
      <c r="T52" s="27">
        <v>10</v>
      </c>
      <c r="U52" s="27">
        <v>0</v>
      </c>
      <c r="V52" s="5">
        <f t="shared" si="26"/>
        <v>10</v>
      </c>
      <c r="W52" s="25">
        <f t="shared" si="27"/>
        <v>980</v>
      </c>
      <c r="X52" s="4">
        <f t="shared" si="28"/>
        <v>10</v>
      </c>
      <c r="Y52" s="4">
        <f t="shared" si="29"/>
        <v>0</v>
      </c>
      <c r="Z52" s="6">
        <f t="shared" si="30"/>
        <v>10</v>
      </c>
      <c r="AA52" s="13">
        <f t="shared" si="31"/>
        <v>980</v>
      </c>
    </row>
    <row r="53" spans="1:27" ht="18.75" customHeight="1" thickBot="1" x14ac:dyDescent="0.2">
      <c r="A53" s="9">
        <v>48</v>
      </c>
      <c r="B53" s="27">
        <v>660</v>
      </c>
      <c r="C53" s="27">
        <v>10</v>
      </c>
      <c r="D53" s="5">
        <f t="shared" si="16"/>
        <v>670</v>
      </c>
      <c r="E53" s="25">
        <f t="shared" si="17"/>
        <v>32160</v>
      </c>
      <c r="F53" s="27">
        <v>583</v>
      </c>
      <c r="G53" s="27">
        <v>25</v>
      </c>
      <c r="H53" s="5">
        <f t="shared" si="18"/>
        <v>608</v>
      </c>
      <c r="I53" s="25">
        <f t="shared" si="19"/>
        <v>29184</v>
      </c>
      <c r="J53" s="4">
        <f t="shared" si="20"/>
        <v>1243</v>
      </c>
      <c r="K53" s="4">
        <f t="shared" si="21"/>
        <v>35</v>
      </c>
      <c r="L53" s="6">
        <f t="shared" si="22"/>
        <v>1278</v>
      </c>
      <c r="M53" s="15">
        <f t="shared" si="23"/>
        <v>61344</v>
      </c>
      <c r="N53" s="14"/>
      <c r="O53" s="49">
        <v>99</v>
      </c>
      <c r="P53" s="37">
        <v>5</v>
      </c>
      <c r="Q53" s="37">
        <v>0</v>
      </c>
      <c r="R53" s="38">
        <f t="shared" si="24"/>
        <v>5</v>
      </c>
      <c r="S53" s="39">
        <f t="shared" si="25"/>
        <v>495</v>
      </c>
      <c r="T53" s="37">
        <v>17</v>
      </c>
      <c r="U53" s="37">
        <v>0</v>
      </c>
      <c r="V53" s="38">
        <f t="shared" si="26"/>
        <v>17</v>
      </c>
      <c r="W53" s="39">
        <f t="shared" si="27"/>
        <v>1683</v>
      </c>
      <c r="X53" s="40">
        <f t="shared" si="28"/>
        <v>22</v>
      </c>
      <c r="Y53" s="40">
        <f t="shared" si="29"/>
        <v>0</v>
      </c>
      <c r="Z53" s="41">
        <f t="shared" si="30"/>
        <v>22</v>
      </c>
      <c r="AA53" s="13">
        <f t="shared" si="31"/>
        <v>2178</v>
      </c>
    </row>
    <row r="54" spans="1:27" ht="18.75" customHeight="1" thickBot="1" x14ac:dyDescent="0.2">
      <c r="A54" s="36">
        <v>49</v>
      </c>
      <c r="B54" s="37">
        <v>672</v>
      </c>
      <c r="C54" s="37">
        <v>9</v>
      </c>
      <c r="D54" s="38">
        <f t="shared" si="16"/>
        <v>681</v>
      </c>
      <c r="E54" s="39">
        <f t="shared" si="17"/>
        <v>33369</v>
      </c>
      <c r="F54" s="37">
        <v>561</v>
      </c>
      <c r="G54" s="37">
        <v>19</v>
      </c>
      <c r="H54" s="38">
        <f t="shared" si="18"/>
        <v>580</v>
      </c>
      <c r="I54" s="39">
        <f t="shared" si="19"/>
        <v>28420</v>
      </c>
      <c r="J54" s="40">
        <f t="shared" si="20"/>
        <v>1233</v>
      </c>
      <c r="K54" s="40">
        <f t="shared" si="21"/>
        <v>28</v>
      </c>
      <c r="L54" s="41">
        <f t="shared" si="22"/>
        <v>1261</v>
      </c>
      <c r="M54" s="15">
        <f t="shared" si="23"/>
        <v>61789</v>
      </c>
      <c r="N54" s="14"/>
      <c r="O54" s="48">
        <v>100</v>
      </c>
      <c r="P54" s="31">
        <v>2</v>
      </c>
      <c r="Q54" s="31">
        <v>0</v>
      </c>
      <c r="R54" s="32">
        <f t="shared" si="24"/>
        <v>2</v>
      </c>
      <c r="S54" s="33">
        <f>100*R54</f>
        <v>200</v>
      </c>
      <c r="T54" s="31">
        <v>8</v>
      </c>
      <c r="U54" s="31">
        <v>0</v>
      </c>
      <c r="V54" s="32">
        <f t="shared" si="26"/>
        <v>8</v>
      </c>
      <c r="W54" s="33">
        <f>100*V54</f>
        <v>800</v>
      </c>
      <c r="X54" s="34">
        <f t="shared" si="28"/>
        <v>10</v>
      </c>
      <c r="Y54" s="34">
        <f t="shared" si="29"/>
        <v>0</v>
      </c>
      <c r="Z54" s="35">
        <f t="shared" si="30"/>
        <v>10</v>
      </c>
      <c r="AA54" s="13">
        <f>100*Z54</f>
        <v>1000</v>
      </c>
    </row>
    <row r="55" spans="1:27" ht="18.75" customHeight="1" x14ac:dyDescent="0.15">
      <c r="A55" s="30">
        <v>50</v>
      </c>
      <c r="B55" s="31">
        <v>484</v>
      </c>
      <c r="C55" s="31">
        <v>8</v>
      </c>
      <c r="D55" s="32">
        <f t="shared" si="16"/>
        <v>492</v>
      </c>
      <c r="E55" s="33">
        <f t="shared" si="17"/>
        <v>24600</v>
      </c>
      <c r="F55" s="31">
        <v>466</v>
      </c>
      <c r="G55" s="31">
        <v>14</v>
      </c>
      <c r="H55" s="32">
        <f t="shared" si="18"/>
        <v>480</v>
      </c>
      <c r="I55" s="33">
        <f t="shared" si="19"/>
        <v>24000</v>
      </c>
      <c r="J55" s="34">
        <f t="shared" si="20"/>
        <v>950</v>
      </c>
      <c r="K55" s="34">
        <f t="shared" si="21"/>
        <v>22</v>
      </c>
      <c r="L55" s="35">
        <f t="shared" si="22"/>
        <v>972</v>
      </c>
      <c r="M55" s="15">
        <f t="shared" si="23"/>
        <v>48600</v>
      </c>
      <c r="N55" s="3"/>
      <c r="O55" s="48">
        <v>101</v>
      </c>
      <c r="P55" s="31">
        <v>0</v>
      </c>
      <c r="Q55" s="31">
        <v>0</v>
      </c>
      <c r="R55" s="32">
        <f t="shared" si="24"/>
        <v>0</v>
      </c>
      <c r="S55" s="33">
        <f>101*R55</f>
        <v>0</v>
      </c>
      <c r="T55" s="31">
        <v>6</v>
      </c>
      <c r="U55" s="31">
        <v>0</v>
      </c>
      <c r="V55" s="32">
        <f t="shared" si="26"/>
        <v>6</v>
      </c>
      <c r="W55" s="33">
        <f>101*V55</f>
        <v>606</v>
      </c>
      <c r="X55" s="34">
        <f t="shared" si="28"/>
        <v>6</v>
      </c>
      <c r="Y55" s="34">
        <f t="shared" si="29"/>
        <v>0</v>
      </c>
      <c r="Z55" s="35">
        <f t="shared" si="30"/>
        <v>6</v>
      </c>
      <c r="AA55" s="16">
        <f>101*Z55</f>
        <v>606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24"/>
        <v>0</v>
      </c>
      <c r="S56" s="33">
        <f t="shared" ref="S56:S59" si="32">O56*R56</f>
        <v>0</v>
      </c>
      <c r="T56" s="31">
        <v>4</v>
      </c>
      <c r="U56" s="31">
        <v>0</v>
      </c>
      <c r="V56" s="32">
        <f t="shared" si="26"/>
        <v>4</v>
      </c>
      <c r="W56" s="33">
        <f>102*V56</f>
        <v>408</v>
      </c>
      <c r="X56" s="34">
        <f t="shared" si="28"/>
        <v>4</v>
      </c>
      <c r="Y56" s="34">
        <f t="shared" si="29"/>
        <v>0</v>
      </c>
      <c r="Z56" s="35">
        <f t="shared" si="30"/>
        <v>4</v>
      </c>
      <c r="AA56" s="16">
        <f>102*Z56</f>
        <v>408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31">
        <v>0</v>
      </c>
      <c r="R57" s="32">
        <f t="shared" si="24"/>
        <v>0</v>
      </c>
      <c r="S57" s="33">
        <f t="shared" si="32"/>
        <v>0</v>
      </c>
      <c r="T57" s="31">
        <v>3</v>
      </c>
      <c r="U57" s="31">
        <v>0</v>
      </c>
      <c r="V57" s="32">
        <f t="shared" si="26"/>
        <v>3</v>
      </c>
      <c r="W57" s="33">
        <f t="shared" ref="W57:W58" si="33">S57*V57</f>
        <v>0</v>
      </c>
      <c r="X57" s="34">
        <f t="shared" si="28"/>
        <v>3</v>
      </c>
      <c r="Y57" s="34">
        <f t="shared" si="29"/>
        <v>0</v>
      </c>
      <c r="Z57" s="35">
        <f t="shared" si="30"/>
        <v>3</v>
      </c>
      <c r="AA57">
        <f>103*Z57</f>
        <v>309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24"/>
        <v>0</v>
      </c>
      <c r="S58" s="33">
        <f t="shared" si="32"/>
        <v>0</v>
      </c>
      <c r="T58" s="31">
        <v>2</v>
      </c>
      <c r="U58" s="31">
        <v>0</v>
      </c>
      <c r="V58" s="32">
        <f t="shared" si="26"/>
        <v>2</v>
      </c>
      <c r="W58" s="33">
        <f t="shared" si="33"/>
        <v>0</v>
      </c>
      <c r="X58" s="34">
        <f t="shared" si="28"/>
        <v>2</v>
      </c>
      <c r="Y58" s="34">
        <f t="shared" si="29"/>
        <v>0</v>
      </c>
      <c r="Z58" s="35">
        <f t="shared" si="30"/>
        <v>2</v>
      </c>
      <c r="AA58">
        <f>104*Z58</f>
        <v>208</v>
      </c>
    </row>
    <row r="59" spans="1:27" ht="18.75" customHeight="1" x14ac:dyDescent="0.15">
      <c r="A59" s="29" t="s">
        <v>7</v>
      </c>
      <c r="B59" s="7">
        <f>SUM(B5:B55)+SUM(P5:P59)</f>
        <v>44174</v>
      </c>
      <c r="C59" s="7">
        <f t="shared" ref="C59:L59" si="34">SUM(C5:C55)+SUM(Q5:Q59)</f>
        <v>985</v>
      </c>
      <c r="D59" s="7">
        <f t="shared" si="34"/>
        <v>45159</v>
      </c>
      <c r="E59" s="7">
        <f t="shared" si="34"/>
        <v>2027805</v>
      </c>
      <c r="F59" s="7">
        <f t="shared" si="34"/>
        <v>43925</v>
      </c>
      <c r="G59" s="7">
        <f t="shared" si="34"/>
        <v>872</v>
      </c>
      <c r="H59" s="7">
        <f t="shared" si="34"/>
        <v>44797</v>
      </c>
      <c r="I59" s="7">
        <f t="shared" si="34"/>
        <v>2109990</v>
      </c>
      <c r="J59" s="7">
        <f t="shared" si="34"/>
        <v>88099</v>
      </c>
      <c r="K59" s="7">
        <f t="shared" si="34"/>
        <v>1857</v>
      </c>
      <c r="L59" s="7">
        <f t="shared" si="34"/>
        <v>89956</v>
      </c>
      <c r="O59" s="61" t="s">
        <v>31</v>
      </c>
      <c r="P59" s="31">
        <v>0</v>
      </c>
      <c r="Q59" s="31">
        <v>0</v>
      </c>
      <c r="R59" s="32">
        <f t="shared" si="24"/>
        <v>0</v>
      </c>
      <c r="S59" s="33">
        <f t="shared" si="32"/>
        <v>0</v>
      </c>
      <c r="T59" s="31">
        <v>1</v>
      </c>
      <c r="U59" s="31">
        <v>0</v>
      </c>
      <c r="V59" s="32">
        <f t="shared" si="26"/>
        <v>1</v>
      </c>
      <c r="W59" s="33">
        <f>105*V59</f>
        <v>105</v>
      </c>
      <c r="X59" s="34">
        <f t="shared" si="28"/>
        <v>1</v>
      </c>
      <c r="Y59" s="34">
        <f t="shared" si="29"/>
        <v>0</v>
      </c>
      <c r="Z59" s="35">
        <f t="shared" si="30"/>
        <v>1</v>
      </c>
      <c r="AA59">
        <f>105*Z59</f>
        <v>105</v>
      </c>
    </row>
    <row r="60" spans="1:27" ht="18.75" customHeight="1" x14ac:dyDescent="0.15">
      <c r="S60">
        <f>(SUM(E5:E55)+SUM(S5:S59))/D59</f>
        <v>44.90367368630838</v>
      </c>
      <c r="W60">
        <f>(SUM(I5:I55)+SUM(W5:W59))/H59</f>
        <v>47.101145165970934</v>
      </c>
      <c r="AA60">
        <f>(SUM(M5:M55)+SUM(AA5:AA59))/L59</f>
        <v>46.003735159411271</v>
      </c>
    </row>
    <row r="61" spans="1:27" ht="18.75" customHeight="1" x14ac:dyDescent="0.15">
      <c r="A61" s="62" t="s">
        <v>14</v>
      </c>
      <c r="B61" s="53"/>
      <c r="C61" s="53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32</v>
      </c>
      <c r="H62" s="65" t="s">
        <v>10</v>
      </c>
      <c r="I62" s="66"/>
      <c r="J62" s="65" t="s">
        <v>11</v>
      </c>
      <c r="K62" s="67" t="s">
        <v>32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44.90367368630838</v>
      </c>
    </row>
    <row r="63" spans="1:27" ht="18.75" customHeight="1" x14ac:dyDescent="0.15">
      <c r="A63" s="56" t="s">
        <v>19</v>
      </c>
      <c r="B63" s="52"/>
      <c r="C63" s="52"/>
      <c r="D63" s="8">
        <f>SUM(B5:B10)</f>
        <v>2171</v>
      </c>
      <c r="F63" s="8">
        <f>SUM(C5:C10)</f>
        <v>40</v>
      </c>
      <c r="G63" s="11">
        <f>SUM(D5:D10)</f>
        <v>2211</v>
      </c>
      <c r="H63" s="8">
        <f>SUM(F5:F10)</f>
        <v>2003</v>
      </c>
      <c r="J63" s="8">
        <f>SUM(G5:G10)</f>
        <v>46</v>
      </c>
      <c r="K63" s="11">
        <f>SUM(H5:H10)</f>
        <v>2049</v>
      </c>
      <c r="L63" s="60">
        <f>SUM(J5:J10)</f>
        <v>4174</v>
      </c>
      <c r="M63" s="60">
        <f>SUM(K5:K10)</f>
        <v>86</v>
      </c>
      <c r="N63" s="107">
        <f>SUM(K5:K10)</f>
        <v>86</v>
      </c>
      <c r="O63" s="108"/>
      <c r="P63" s="112">
        <f>SUM(L5:L10)</f>
        <v>4260</v>
      </c>
      <c r="Q63" s="113"/>
      <c r="S63" s="23"/>
      <c r="T63" s="22"/>
      <c r="U63" s="23" t="s">
        <v>18</v>
      </c>
      <c r="V63" s="64"/>
      <c r="X63" s="63">
        <f>W60</f>
        <v>47.101145165970934</v>
      </c>
    </row>
    <row r="64" spans="1:27" ht="18.75" customHeight="1" x14ac:dyDescent="0.15">
      <c r="A64" s="56" t="s">
        <v>20</v>
      </c>
      <c r="B64" s="52"/>
      <c r="C64" s="52"/>
      <c r="D64" s="8">
        <f>SUM(B11:B16)</f>
        <v>2208</v>
      </c>
      <c r="F64" s="8">
        <f>SUM(C11:C16)</f>
        <v>47</v>
      </c>
      <c r="G64" s="11">
        <f>SUM(D11:D16)</f>
        <v>2255</v>
      </c>
      <c r="H64" s="8">
        <f>SUM(F11:F16)</f>
        <v>2155</v>
      </c>
      <c r="J64" s="8">
        <f>SUM(G11:G16)</f>
        <v>35</v>
      </c>
      <c r="K64" s="11">
        <f>SUM(H11:H16)</f>
        <v>2190</v>
      </c>
      <c r="L64" s="60">
        <f>SUM(J11:J16)</f>
        <v>4363</v>
      </c>
      <c r="M64" s="60">
        <f>SUM(K11:K16)</f>
        <v>82</v>
      </c>
      <c r="N64" s="107">
        <f>SUM(K11:K16)</f>
        <v>82</v>
      </c>
      <c r="O64" s="108"/>
      <c r="P64" s="112">
        <f>SUM(L11:L16)</f>
        <v>4445</v>
      </c>
      <c r="Q64" s="113"/>
      <c r="S64" s="23"/>
      <c r="T64" s="22"/>
      <c r="U64" s="23" t="s">
        <v>7</v>
      </c>
      <c r="V64" s="64"/>
      <c r="X64" s="63">
        <f>AA60</f>
        <v>46.003735159411271</v>
      </c>
    </row>
    <row r="65" spans="1:17" ht="18.75" customHeight="1" x14ac:dyDescent="0.15">
      <c r="A65" s="56" t="s">
        <v>21</v>
      </c>
      <c r="B65" s="52"/>
      <c r="C65" s="52"/>
      <c r="D65" s="8">
        <f>SUM(B17:B19)</f>
        <v>1112</v>
      </c>
      <c r="F65" s="8">
        <f>SUM(C17:C19)</f>
        <v>19</v>
      </c>
      <c r="G65" s="11">
        <f>SUM(D17:D19)</f>
        <v>1131</v>
      </c>
      <c r="H65" s="8">
        <f>SUM(F17:F19)</f>
        <v>1075</v>
      </c>
      <c r="J65" s="8">
        <f>SUM(G17:G19)</f>
        <v>17</v>
      </c>
      <c r="K65" s="11">
        <f>SUM(H17:H19)</f>
        <v>1092</v>
      </c>
      <c r="L65" s="60">
        <f>SUM(J17:J19)</f>
        <v>2187</v>
      </c>
      <c r="M65" s="60">
        <f>SUM(K17:K19)</f>
        <v>36</v>
      </c>
      <c r="N65" s="107">
        <f>SUM(K17:K19)</f>
        <v>36</v>
      </c>
      <c r="O65" s="108"/>
      <c r="P65" s="112">
        <f>SUM(L17:L19)</f>
        <v>2223</v>
      </c>
      <c r="Q65" s="113"/>
    </row>
    <row r="66" spans="1:17" ht="18.75" customHeight="1" x14ac:dyDescent="0.15">
      <c r="A66" s="56" t="s">
        <v>22</v>
      </c>
      <c r="B66" s="52"/>
      <c r="C66" s="52"/>
      <c r="D66" s="8">
        <f>SUM(B5:B24)</f>
        <v>7550</v>
      </c>
      <c r="F66" s="8">
        <f>SUM(C5:C24)</f>
        <v>155</v>
      </c>
      <c r="G66" s="11">
        <f>SUM(D5:D24)</f>
        <v>7705</v>
      </c>
      <c r="H66" s="8">
        <f>SUM(F5:F24)</f>
        <v>7227</v>
      </c>
      <c r="J66" s="8">
        <f>SUM(G5:G24)</f>
        <v>134</v>
      </c>
      <c r="K66" s="11">
        <f>SUM(H5:H24)</f>
        <v>7361</v>
      </c>
      <c r="L66" s="60">
        <f>SUM(J5:J24)</f>
        <v>14777</v>
      </c>
      <c r="M66" s="60">
        <f>SUM(K5:K24)</f>
        <v>289</v>
      </c>
      <c r="N66" s="107">
        <f>SUM(K5:K24)</f>
        <v>289</v>
      </c>
      <c r="O66" s="108"/>
      <c r="P66" s="112">
        <f>SUM(L5:L24)</f>
        <v>15066</v>
      </c>
      <c r="Q66" s="113"/>
    </row>
    <row r="67" spans="1:17" ht="18.75" customHeight="1" x14ac:dyDescent="0.15">
      <c r="A67" s="56" t="s">
        <v>23</v>
      </c>
      <c r="B67" s="52"/>
      <c r="C67" s="52"/>
      <c r="D67" s="8">
        <f>SUM(B45:B55)+SUM(P5:P18)</f>
        <v>15450</v>
      </c>
      <c r="F67" s="8">
        <f>SUM(C45:C55)+SUM(Q5:Q18)</f>
        <v>260</v>
      </c>
      <c r="G67" s="11">
        <f>SUM(D45:D55)+SUM(R5:R18)</f>
        <v>15710</v>
      </c>
      <c r="H67" s="8">
        <f>SUM(F45:F55)+SUM(T5:T18)</f>
        <v>14635</v>
      </c>
      <c r="J67" s="8">
        <f>SUM(G45:G55)+SUM(U5:U18)</f>
        <v>344</v>
      </c>
      <c r="K67" s="11">
        <f>SUM(H45:H55)+SUM(V5:V18)</f>
        <v>14979</v>
      </c>
      <c r="L67" s="60">
        <f>SUM(J45:J55)+SUM(X5:X18)</f>
        <v>30085</v>
      </c>
      <c r="M67" s="60">
        <f>SUM(K45:K55)+SUM(Y5:Y18)</f>
        <v>604</v>
      </c>
      <c r="N67" s="107">
        <f>SUM(K45:K55)+SUM(Y5:Y18)</f>
        <v>604</v>
      </c>
      <c r="O67" s="108"/>
      <c r="P67" s="112">
        <f>SUM(L45:L55)+SUM(Z5:Z18)</f>
        <v>30689</v>
      </c>
      <c r="Q67" s="113"/>
    </row>
    <row r="68" spans="1:17" ht="18.75" customHeight="1" x14ac:dyDescent="0.15">
      <c r="A68" s="56" t="s">
        <v>24</v>
      </c>
      <c r="B68" s="52"/>
      <c r="C68" s="52"/>
      <c r="D68" s="8">
        <f>SUM(P19:P28)</f>
        <v>6663</v>
      </c>
      <c r="F68" s="8">
        <f>SUM(Q19:Q28)</f>
        <v>18</v>
      </c>
      <c r="G68" s="11">
        <f>SUM(R19:R28)</f>
        <v>6681</v>
      </c>
      <c r="H68" s="8">
        <f>SUM(T19:T28)</f>
        <v>6850</v>
      </c>
      <c r="J68" s="8">
        <f>SUM(U19:U28)</f>
        <v>19</v>
      </c>
      <c r="K68" s="11">
        <f>SUM(V19:V28)</f>
        <v>6869</v>
      </c>
      <c r="L68" s="60">
        <f>SUM(X19:X28)</f>
        <v>13513</v>
      </c>
      <c r="M68" s="60">
        <f>SUM(Y19:Y28)</f>
        <v>37</v>
      </c>
      <c r="N68" s="107">
        <f>SUM(Y19:Y28)</f>
        <v>37</v>
      </c>
      <c r="O68" s="108"/>
      <c r="P68" s="112">
        <f>SUM(Z19:Z28)</f>
        <v>13550</v>
      </c>
      <c r="Q68" s="113"/>
    </row>
    <row r="69" spans="1:17" ht="18.75" customHeight="1" x14ac:dyDescent="0.15">
      <c r="A69" s="56" t="s">
        <v>25</v>
      </c>
      <c r="B69" s="52"/>
      <c r="C69" s="52"/>
      <c r="D69" s="8">
        <f>SUM(P19:P59)</f>
        <v>11144</v>
      </c>
      <c r="F69" s="8">
        <f>SUM(Q19:Q59)</f>
        <v>22</v>
      </c>
      <c r="G69" s="11">
        <f>SUM(R19:R59)</f>
        <v>11166</v>
      </c>
      <c r="H69" s="8">
        <f>SUM(T19:T59)</f>
        <v>12878</v>
      </c>
      <c r="J69" s="8">
        <f>SUM(U19:U59)</f>
        <v>31</v>
      </c>
      <c r="K69" s="11">
        <f>SUM(V19:V59)</f>
        <v>12909</v>
      </c>
      <c r="L69" s="60">
        <f>SUM(X19:X59)</f>
        <v>24022</v>
      </c>
      <c r="M69" s="60">
        <f>SUM(Y19:Y54)</f>
        <v>53</v>
      </c>
      <c r="N69" s="107">
        <f>SUM(Y19:Y54)</f>
        <v>53</v>
      </c>
      <c r="O69" s="108"/>
      <c r="P69" s="112">
        <f>SUM(Z19:Z59)</f>
        <v>24075</v>
      </c>
      <c r="Q69" s="113"/>
    </row>
    <row r="70" spans="1:17" ht="18.75" customHeight="1" x14ac:dyDescent="0.15">
      <c r="A70" s="57" t="s">
        <v>26</v>
      </c>
      <c r="B70" s="58"/>
      <c r="C70" s="58"/>
      <c r="D70" s="8">
        <f>SUM(P29:P59)</f>
        <v>4481</v>
      </c>
      <c r="F70" s="8">
        <f>SUM(Q29:Q59)</f>
        <v>4</v>
      </c>
      <c r="G70" s="11">
        <f>SUM(R29:R59)</f>
        <v>4485</v>
      </c>
      <c r="H70" s="8">
        <f>SUM(T29:T59)</f>
        <v>6028</v>
      </c>
      <c r="J70" s="8">
        <f>SUM(U29:U59)</f>
        <v>12</v>
      </c>
      <c r="K70" s="11">
        <f>SUM(V29:V59)</f>
        <v>6040</v>
      </c>
      <c r="L70" s="60">
        <f>SUM(X29:X59)</f>
        <v>10509</v>
      </c>
      <c r="M70" s="60">
        <f>SUM(Y29:Y54)</f>
        <v>16</v>
      </c>
      <c r="N70" s="107">
        <f>SUM(Y29:Y54)</f>
        <v>16</v>
      </c>
      <c r="O70" s="108"/>
      <c r="P70" s="112">
        <f>SUM(Z29:Z59)</f>
        <v>10525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P66:Q66"/>
    <mergeCell ref="P67:Q67"/>
    <mergeCell ref="P68:Q68"/>
    <mergeCell ref="P69:Q69"/>
    <mergeCell ref="P70:Q70"/>
    <mergeCell ref="X3:Z3"/>
    <mergeCell ref="B57:D57"/>
    <mergeCell ref="F57:H57"/>
    <mergeCell ref="J57:L57"/>
    <mergeCell ref="T3:V3"/>
    <mergeCell ref="P3:R3"/>
    <mergeCell ref="O3:O4"/>
    <mergeCell ref="A3:A4"/>
    <mergeCell ref="B3:D3"/>
    <mergeCell ref="F3:H3"/>
    <mergeCell ref="J3:L3"/>
    <mergeCell ref="D61:G61"/>
    <mergeCell ref="H61:K61"/>
    <mergeCell ref="N62:O62"/>
    <mergeCell ref="N63:O63"/>
    <mergeCell ref="N64:O64"/>
    <mergeCell ref="N65:O65"/>
    <mergeCell ref="L61:Q61"/>
    <mergeCell ref="P62:Q62"/>
    <mergeCell ref="P63:Q63"/>
    <mergeCell ref="P64:Q64"/>
    <mergeCell ref="P65:Q65"/>
    <mergeCell ref="N66:O66"/>
    <mergeCell ref="N67:O67"/>
    <mergeCell ref="N68:O68"/>
    <mergeCell ref="N69:O69"/>
    <mergeCell ref="N70:O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topLeftCell="A37" colorId="22" zoomScale="87" zoomScaleNormal="87" workbookViewId="0">
      <selection activeCell="U60" sqref="U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">
        <v>42</v>
      </c>
      <c r="Y1" s="51" t="s">
        <v>30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315</v>
      </c>
      <c r="C5" s="27">
        <v>9</v>
      </c>
      <c r="D5" s="5">
        <f t="shared" ref="D5:D55" si="0">B5+C5</f>
        <v>324</v>
      </c>
      <c r="E5" s="25">
        <f t="shared" ref="E5:E55" si="1">A5*D5</f>
        <v>0</v>
      </c>
      <c r="F5" s="27">
        <v>299</v>
      </c>
      <c r="G5" s="27">
        <v>13</v>
      </c>
      <c r="H5" s="5">
        <f t="shared" ref="H5:H55" si="2">F5+G5</f>
        <v>312</v>
      </c>
      <c r="I5" s="25">
        <f t="shared" ref="I5:I55" si="3">A5*H5</f>
        <v>0</v>
      </c>
      <c r="J5" s="4">
        <f t="shared" ref="J5:K36" si="4">B5+F5</f>
        <v>614</v>
      </c>
      <c r="K5" s="4">
        <f t="shared" si="4"/>
        <v>22</v>
      </c>
      <c r="L5" s="6">
        <f t="shared" ref="L5:L55" si="5">J5+K5</f>
        <v>636</v>
      </c>
      <c r="M5" s="15">
        <f t="shared" ref="M5:M55" si="6">A5*L5</f>
        <v>0</v>
      </c>
      <c r="N5" s="14"/>
      <c r="O5" s="28">
        <v>51</v>
      </c>
      <c r="P5" s="27">
        <v>424</v>
      </c>
      <c r="Q5" s="27">
        <v>8</v>
      </c>
      <c r="R5" s="5">
        <f t="shared" ref="R5:R59" si="7">P5+Q5</f>
        <v>432</v>
      </c>
      <c r="S5" s="25">
        <f t="shared" ref="S5:S53" si="8">O5*R5</f>
        <v>22032</v>
      </c>
      <c r="T5" s="27">
        <v>423</v>
      </c>
      <c r="U5" s="27">
        <v>17</v>
      </c>
      <c r="V5" s="5">
        <f t="shared" ref="V5:V59" si="9">T5+U5</f>
        <v>440</v>
      </c>
      <c r="W5" s="25">
        <f t="shared" ref="W5:W53" si="10">O5*V5</f>
        <v>22440</v>
      </c>
      <c r="X5" s="4">
        <f t="shared" ref="X5:Y36" si="11">P5+T5</f>
        <v>847</v>
      </c>
      <c r="Y5" s="4">
        <f t="shared" si="11"/>
        <v>25</v>
      </c>
      <c r="Z5" s="6">
        <f t="shared" ref="Z5:Z59" si="12">X5+Y5</f>
        <v>872</v>
      </c>
      <c r="AA5" s="13">
        <f t="shared" ref="AA5:AA53" si="13">O5*Z5</f>
        <v>44472</v>
      </c>
    </row>
    <row r="6" spans="1:27" ht="18.75" customHeight="1" x14ac:dyDescent="0.15">
      <c r="A6" s="9">
        <v>1</v>
      </c>
      <c r="B6" s="27">
        <v>370</v>
      </c>
      <c r="C6" s="27">
        <v>10</v>
      </c>
      <c r="D6" s="5">
        <f t="shared" si="0"/>
        <v>380</v>
      </c>
      <c r="E6" s="25">
        <f t="shared" si="1"/>
        <v>380</v>
      </c>
      <c r="F6" s="27">
        <v>296</v>
      </c>
      <c r="G6" s="27">
        <v>4</v>
      </c>
      <c r="H6" s="5">
        <f t="shared" si="2"/>
        <v>300</v>
      </c>
      <c r="I6" s="25">
        <f t="shared" si="3"/>
        <v>300</v>
      </c>
      <c r="J6" s="4">
        <f t="shared" si="4"/>
        <v>666</v>
      </c>
      <c r="K6" s="4">
        <f t="shared" si="4"/>
        <v>14</v>
      </c>
      <c r="L6" s="6">
        <f t="shared" si="5"/>
        <v>680</v>
      </c>
      <c r="M6" s="15">
        <f t="shared" si="6"/>
        <v>680</v>
      </c>
      <c r="N6" s="14"/>
      <c r="O6" s="28">
        <v>52</v>
      </c>
      <c r="P6" s="27">
        <v>571</v>
      </c>
      <c r="Q6" s="27">
        <v>14</v>
      </c>
      <c r="R6" s="5">
        <f t="shared" si="7"/>
        <v>585</v>
      </c>
      <c r="S6" s="25">
        <f t="shared" si="8"/>
        <v>30420</v>
      </c>
      <c r="T6" s="27">
        <v>531</v>
      </c>
      <c r="U6" s="27">
        <v>15</v>
      </c>
      <c r="V6" s="5">
        <f t="shared" si="9"/>
        <v>546</v>
      </c>
      <c r="W6" s="25">
        <f t="shared" si="10"/>
        <v>28392</v>
      </c>
      <c r="X6" s="4">
        <f t="shared" si="11"/>
        <v>1102</v>
      </c>
      <c r="Y6" s="4">
        <f t="shared" si="11"/>
        <v>29</v>
      </c>
      <c r="Z6" s="6">
        <f t="shared" si="12"/>
        <v>1131</v>
      </c>
      <c r="AA6" s="13">
        <f t="shared" si="13"/>
        <v>58812</v>
      </c>
    </row>
    <row r="7" spans="1:27" ht="18.75" customHeight="1" x14ac:dyDescent="0.15">
      <c r="A7" s="9">
        <v>2</v>
      </c>
      <c r="B7" s="27">
        <v>375</v>
      </c>
      <c r="C7" s="27">
        <v>7</v>
      </c>
      <c r="D7" s="5">
        <f t="shared" si="0"/>
        <v>382</v>
      </c>
      <c r="E7" s="25">
        <f t="shared" si="1"/>
        <v>764</v>
      </c>
      <c r="F7" s="27">
        <v>346</v>
      </c>
      <c r="G7" s="27">
        <v>9</v>
      </c>
      <c r="H7" s="5">
        <f t="shared" si="2"/>
        <v>355</v>
      </c>
      <c r="I7" s="25">
        <f t="shared" si="3"/>
        <v>710</v>
      </c>
      <c r="J7" s="4">
        <f t="shared" si="4"/>
        <v>721</v>
      </c>
      <c r="K7" s="4">
        <f t="shared" si="4"/>
        <v>16</v>
      </c>
      <c r="L7" s="6">
        <f t="shared" si="5"/>
        <v>737</v>
      </c>
      <c r="M7" s="15">
        <f t="shared" si="6"/>
        <v>1474</v>
      </c>
      <c r="N7" s="14"/>
      <c r="O7" s="28">
        <v>53</v>
      </c>
      <c r="P7" s="27">
        <v>517</v>
      </c>
      <c r="Q7" s="27">
        <v>2</v>
      </c>
      <c r="R7" s="5">
        <f t="shared" si="7"/>
        <v>519</v>
      </c>
      <c r="S7" s="25">
        <f t="shared" si="8"/>
        <v>27507</v>
      </c>
      <c r="T7" s="27">
        <v>524</v>
      </c>
      <c r="U7" s="27">
        <v>15</v>
      </c>
      <c r="V7" s="5">
        <f t="shared" si="9"/>
        <v>539</v>
      </c>
      <c r="W7" s="25">
        <f t="shared" si="10"/>
        <v>28567</v>
      </c>
      <c r="X7" s="4">
        <f t="shared" si="11"/>
        <v>1041</v>
      </c>
      <c r="Y7" s="4">
        <f t="shared" si="11"/>
        <v>17</v>
      </c>
      <c r="Z7" s="6">
        <f t="shared" si="12"/>
        <v>1058</v>
      </c>
      <c r="AA7" s="13">
        <f t="shared" si="13"/>
        <v>56074</v>
      </c>
    </row>
    <row r="8" spans="1:27" ht="18.75" customHeight="1" thickBot="1" x14ac:dyDescent="0.2">
      <c r="A8" s="9">
        <v>3</v>
      </c>
      <c r="B8" s="27">
        <v>339</v>
      </c>
      <c r="C8" s="27">
        <v>8</v>
      </c>
      <c r="D8" s="5">
        <f t="shared" si="0"/>
        <v>347</v>
      </c>
      <c r="E8" s="25">
        <f t="shared" si="1"/>
        <v>1041</v>
      </c>
      <c r="F8" s="27">
        <v>352</v>
      </c>
      <c r="G8" s="27">
        <v>6</v>
      </c>
      <c r="H8" s="5">
        <f t="shared" si="2"/>
        <v>358</v>
      </c>
      <c r="I8" s="25">
        <f t="shared" si="3"/>
        <v>1074</v>
      </c>
      <c r="J8" s="4">
        <f t="shared" si="4"/>
        <v>691</v>
      </c>
      <c r="K8" s="4">
        <f t="shared" si="4"/>
        <v>14</v>
      </c>
      <c r="L8" s="6">
        <f t="shared" si="5"/>
        <v>705</v>
      </c>
      <c r="M8" s="15">
        <f t="shared" si="6"/>
        <v>2115</v>
      </c>
      <c r="N8" s="14"/>
      <c r="O8" s="49">
        <v>54</v>
      </c>
      <c r="P8" s="37">
        <v>545</v>
      </c>
      <c r="Q8" s="37">
        <v>10</v>
      </c>
      <c r="R8" s="38">
        <f t="shared" si="7"/>
        <v>555</v>
      </c>
      <c r="S8" s="39">
        <f t="shared" si="8"/>
        <v>29970</v>
      </c>
      <c r="T8" s="37">
        <v>525</v>
      </c>
      <c r="U8" s="37">
        <v>18</v>
      </c>
      <c r="V8" s="38">
        <f t="shared" si="9"/>
        <v>543</v>
      </c>
      <c r="W8" s="39">
        <f t="shared" si="10"/>
        <v>29322</v>
      </c>
      <c r="X8" s="40">
        <f t="shared" si="11"/>
        <v>1070</v>
      </c>
      <c r="Y8" s="40">
        <f t="shared" si="11"/>
        <v>28</v>
      </c>
      <c r="Z8" s="41">
        <f t="shared" si="12"/>
        <v>1098</v>
      </c>
      <c r="AA8" s="13">
        <f t="shared" si="13"/>
        <v>59292</v>
      </c>
    </row>
    <row r="9" spans="1:27" ht="18.75" customHeight="1" thickBot="1" x14ac:dyDescent="0.2">
      <c r="A9" s="36">
        <v>4</v>
      </c>
      <c r="B9" s="37">
        <v>391</v>
      </c>
      <c r="C9" s="37">
        <v>8</v>
      </c>
      <c r="D9" s="38">
        <f t="shared" si="0"/>
        <v>399</v>
      </c>
      <c r="E9" s="39">
        <f t="shared" si="1"/>
        <v>1596</v>
      </c>
      <c r="F9" s="37">
        <v>324</v>
      </c>
      <c r="G9" s="37">
        <v>5</v>
      </c>
      <c r="H9" s="38">
        <f t="shared" si="2"/>
        <v>329</v>
      </c>
      <c r="I9" s="39">
        <f t="shared" si="3"/>
        <v>1316</v>
      </c>
      <c r="J9" s="40">
        <f t="shared" si="4"/>
        <v>715</v>
      </c>
      <c r="K9" s="40">
        <f t="shared" si="4"/>
        <v>13</v>
      </c>
      <c r="L9" s="41">
        <f t="shared" si="5"/>
        <v>728</v>
      </c>
      <c r="M9" s="15">
        <f t="shared" si="6"/>
        <v>2912</v>
      </c>
      <c r="N9" s="14"/>
      <c r="O9" s="48">
        <v>55</v>
      </c>
      <c r="P9" s="31">
        <v>532</v>
      </c>
      <c r="Q9" s="31">
        <v>12</v>
      </c>
      <c r="R9" s="32">
        <f t="shared" si="7"/>
        <v>544</v>
      </c>
      <c r="S9" s="33">
        <f t="shared" si="8"/>
        <v>29920</v>
      </c>
      <c r="T9" s="31">
        <v>528</v>
      </c>
      <c r="U9" s="31">
        <v>15</v>
      </c>
      <c r="V9" s="32">
        <f t="shared" si="9"/>
        <v>543</v>
      </c>
      <c r="W9" s="33">
        <f t="shared" si="10"/>
        <v>29865</v>
      </c>
      <c r="X9" s="34">
        <f t="shared" si="11"/>
        <v>1060</v>
      </c>
      <c r="Y9" s="34">
        <f t="shared" si="11"/>
        <v>27</v>
      </c>
      <c r="Z9" s="35">
        <f t="shared" si="12"/>
        <v>1087</v>
      </c>
      <c r="AA9" s="13">
        <f t="shared" si="13"/>
        <v>59785</v>
      </c>
    </row>
    <row r="10" spans="1:27" ht="18.75" customHeight="1" x14ac:dyDescent="0.15">
      <c r="A10" s="30">
        <v>5</v>
      </c>
      <c r="B10" s="31">
        <v>339</v>
      </c>
      <c r="C10" s="31">
        <v>6</v>
      </c>
      <c r="D10" s="32">
        <f t="shared" si="0"/>
        <v>345</v>
      </c>
      <c r="E10" s="33">
        <f t="shared" si="1"/>
        <v>1725</v>
      </c>
      <c r="F10" s="31">
        <v>359</v>
      </c>
      <c r="G10" s="31">
        <v>6</v>
      </c>
      <c r="H10" s="32">
        <f t="shared" si="2"/>
        <v>365</v>
      </c>
      <c r="I10" s="33">
        <f t="shared" si="3"/>
        <v>1825</v>
      </c>
      <c r="J10" s="34">
        <f t="shared" si="4"/>
        <v>698</v>
      </c>
      <c r="K10" s="34">
        <f t="shared" si="4"/>
        <v>12</v>
      </c>
      <c r="L10" s="35">
        <f t="shared" si="5"/>
        <v>710</v>
      </c>
      <c r="M10" s="15">
        <f t="shared" si="6"/>
        <v>3550</v>
      </c>
      <c r="N10" s="14"/>
      <c r="O10" s="28">
        <v>56</v>
      </c>
      <c r="P10" s="27">
        <v>551</v>
      </c>
      <c r="Q10" s="27">
        <v>13</v>
      </c>
      <c r="R10" s="5">
        <f t="shared" si="7"/>
        <v>564</v>
      </c>
      <c r="S10" s="25">
        <f t="shared" si="8"/>
        <v>31584</v>
      </c>
      <c r="T10" s="27">
        <v>533</v>
      </c>
      <c r="U10" s="27">
        <v>5</v>
      </c>
      <c r="V10" s="5">
        <f t="shared" si="9"/>
        <v>538</v>
      </c>
      <c r="W10" s="25">
        <f t="shared" si="10"/>
        <v>30128</v>
      </c>
      <c r="X10" s="4">
        <f t="shared" si="11"/>
        <v>1084</v>
      </c>
      <c r="Y10" s="4">
        <f t="shared" si="11"/>
        <v>18</v>
      </c>
      <c r="Z10" s="6">
        <f t="shared" si="12"/>
        <v>1102</v>
      </c>
      <c r="AA10" s="13">
        <f t="shared" si="13"/>
        <v>61712</v>
      </c>
    </row>
    <row r="11" spans="1:27" ht="18.75" customHeight="1" x14ac:dyDescent="0.15">
      <c r="A11" s="9">
        <v>6</v>
      </c>
      <c r="B11" s="27">
        <v>399</v>
      </c>
      <c r="C11" s="27">
        <v>3</v>
      </c>
      <c r="D11" s="5">
        <f t="shared" si="0"/>
        <v>402</v>
      </c>
      <c r="E11" s="25">
        <f t="shared" si="1"/>
        <v>2412</v>
      </c>
      <c r="F11" s="27">
        <v>343</v>
      </c>
      <c r="G11" s="27">
        <v>8</v>
      </c>
      <c r="H11" s="5">
        <f t="shared" si="2"/>
        <v>351</v>
      </c>
      <c r="I11" s="25">
        <f t="shared" si="3"/>
        <v>2106</v>
      </c>
      <c r="J11" s="4">
        <f t="shared" si="4"/>
        <v>742</v>
      </c>
      <c r="K11" s="4">
        <f t="shared" si="4"/>
        <v>11</v>
      </c>
      <c r="L11" s="6">
        <f t="shared" si="5"/>
        <v>753</v>
      </c>
      <c r="M11" s="15">
        <f t="shared" si="6"/>
        <v>4518</v>
      </c>
      <c r="N11" s="14"/>
      <c r="O11" s="28">
        <v>57</v>
      </c>
      <c r="P11" s="27">
        <v>522</v>
      </c>
      <c r="Q11" s="27">
        <v>5</v>
      </c>
      <c r="R11" s="5">
        <f t="shared" si="7"/>
        <v>527</v>
      </c>
      <c r="S11" s="25">
        <f t="shared" si="8"/>
        <v>30039</v>
      </c>
      <c r="T11" s="27">
        <v>560</v>
      </c>
      <c r="U11" s="27">
        <v>10</v>
      </c>
      <c r="V11" s="5">
        <f t="shared" si="9"/>
        <v>570</v>
      </c>
      <c r="W11" s="25">
        <f t="shared" si="10"/>
        <v>32490</v>
      </c>
      <c r="X11" s="4">
        <f t="shared" si="11"/>
        <v>1082</v>
      </c>
      <c r="Y11" s="4">
        <f t="shared" si="11"/>
        <v>15</v>
      </c>
      <c r="Z11" s="6">
        <f t="shared" si="12"/>
        <v>1097</v>
      </c>
      <c r="AA11" s="13">
        <f t="shared" si="13"/>
        <v>62529</v>
      </c>
    </row>
    <row r="12" spans="1:27" ht="18.75" customHeight="1" x14ac:dyDescent="0.15">
      <c r="A12" s="9">
        <v>7</v>
      </c>
      <c r="B12" s="27">
        <v>370</v>
      </c>
      <c r="C12" s="27">
        <v>10</v>
      </c>
      <c r="D12" s="5">
        <f t="shared" si="0"/>
        <v>380</v>
      </c>
      <c r="E12" s="25">
        <f t="shared" si="1"/>
        <v>2660</v>
      </c>
      <c r="F12" s="27">
        <v>382</v>
      </c>
      <c r="G12" s="27">
        <v>4</v>
      </c>
      <c r="H12" s="5">
        <f t="shared" si="2"/>
        <v>386</v>
      </c>
      <c r="I12" s="25">
        <f t="shared" si="3"/>
        <v>2702</v>
      </c>
      <c r="J12" s="4">
        <f t="shared" si="4"/>
        <v>752</v>
      </c>
      <c r="K12" s="4">
        <f t="shared" si="4"/>
        <v>14</v>
      </c>
      <c r="L12" s="6">
        <f t="shared" si="5"/>
        <v>766</v>
      </c>
      <c r="M12" s="15">
        <f t="shared" si="6"/>
        <v>5362</v>
      </c>
      <c r="N12" s="14"/>
      <c r="O12" s="28">
        <v>58</v>
      </c>
      <c r="P12" s="27">
        <v>572</v>
      </c>
      <c r="Q12" s="27">
        <v>14</v>
      </c>
      <c r="R12" s="5">
        <f t="shared" si="7"/>
        <v>586</v>
      </c>
      <c r="S12" s="25">
        <f t="shared" si="8"/>
        <v>33988</v>
      </c>
      <c r="T12" s="27">
        <v>601</v>
      </c>
      <c r="U12" s="27">
        <v>10</v>
      </c>
      <c r="V12" s="5">
        <f t="shared" si="9"/>
        <v>611</v>
      </c>
      <c r="W12" s="25">
        <f t="shared" si="10"/>
        <v>35438</v>
      </c>
      <c r="X12" s="4">
        <f t="shared" si="11"/>
        <v>1173</v>
      </c>
      <c r="Y12" s="4">
        <f t="shared" si="11"/>
        <v>24</v>
      </c>
      <c r="Z12" s="6">
        <f t="shared" si="12"/>
        <v>1197</v>
      </c>
      <c r="AA12" s="13">
        <f t="shared" si="13"/>
        <v>69426</v>
      </c>
    </row>
    <row r="13" spans="1:27" ht="18.75" customHeight="1" thickBot="1" x14ac:dyDescent="0.2">
      <c r="A13" s="9">
        <v>8</v>
      </c>
      <c r="B13" s="27">
        <v>392</v>
      </c>
      <c r="C13" s="27">
        <v>9</v>
      </c>
      <c r="D13" s="5">
        <f t="shared" si="0"/>
        <v>401</v>
      </c>
      <c r="E13" s="25">
        <f t="shared" si="1"/>
        <v>3208</v>
      </c>
      <c r="F13" s="27">
        <v>335</v>
      </c>
      <c r="G13" s="27">
        <v>7</v>
      </c>
      <c r="H13" s="5">
        <f t="shared" si="2"/>
        <v>342</v>
      </c>
      <c r="I13" s="25">
        <f t="shared" si="3"/>
        <v>2736</v>
      </c>
      <c r="J13" s="4">
        <f t="shared" si="4"/>
        <v>727</v>
      </c>
      <c r="K13" s="4">
        <f t="shared" si="4"/>
        <v>16</v>
      </c>
      <c r="L13" s="6">
        <f t="shared" si="5"/>
        <v>743</v>
      </c>
      <c r="M13" s="15">
        <f t="shared" si="6"/>
        <v>5944</v>
      </c>
      <c r="N13" s="14"/>
      <c r="O13" s="49">
        <v>59</v>
      </c>
      <c r="P13" s="37">
        <v>595</v>
      </c>
      <c r="Q13" s="37">
        <v>10</v>
      </c>
      <c r="R13" s="38">
        <f t="shared" si="7"/>
        <v>605</v>
      </c>
      <c r="S13" s="39">
        <f t="shared" si="8"/>
        <v>35695</v>
      </c>
      <c r="T13" s="37">
        <v>564</v>
      </c>
      <c r="U13" s="37">
        <v>8</v>
      </c>
      <c r="V13" s="38">
        <f t="shared" si="9"/>
        <v>572</v>
      </c>
      <c r="W13" s="39">
        <f t="shared" si="10"/>
        <v>33748</v>
      </c>
      <c r="X13" s="40">
        <f t="shared" si="11"/>
        <v>1159</v>
      </c>
      <c r="Y13" s="40">
        <f t="shared" si="11"/>
        <v>18</v>
      </c>
      <c r="Z13" s="41">
        <f t="shared" si="12"/>
        <v>1177</v>
      </c>
      <c r="AA13" s="13">
        <f t="shared" si="13"/>
        <v>69443</v>
      </c>
    </row>
    <row r="14" spans="1:27" ht="18.75" customHeight="1" thickBot="1" x14ac:dyDescent="0.2">
      <c r="A14" s="36">
        <v>9</v>
      </c>
      <c r="B14" s="37">
        <v>368</v>
      </c>
      <c r="C14" s="37">
        <v>10</v>
      </c>
      <c r="D14" s="38">
        <f t="shared" si="0"/>
        <v>378</v>
      </c>
      <c r="E14" s="39">
        <f t="shared" si="1"/>
        <v>3402</v>
      </c>
      <c r="F14" s="37">
        <v>377</v>
      </c>
      <c r="G14" s="37">
        <v>6</v>
      </c>
      <c r="H14" s="38">
        <f t="shared" si="2"/>
        <v>383</v>
      </c>
      <c r="I14" s="39">
        <f t="shared" si="3"/>
        <v>3447</v>
      </c>
      <c r="J14" s="40">
        <f t="shared" si="4"/>
        <v>745</v>
      </c>
      <c r="K14" s="40">
        <f t="shared" si="4"/>
        <v>16</v>
      </c>
      <c r="L14" s="41">
        <f t="shared" si="5"/>
        <v>761</v>
      </c>
      <c r="M14" s="15">
        <f t="shared" si="6"/>
        <v>6849</v>
      </c>
      <c r="N14" s="14"/>
      <c r="O14" s="48">
        <v>60</v>
      </c>
      <c r="P14" s="31">
        <v>565</v>
      </c>
      <c r="Q14" s="31">
        <v>9</v>
      </c>
      <c r="R14" s="32">
        <f t="shared" si="7"/>
        <v>574</v>
      </c>
      <c r="S14" s="33">
        <f t="shared" si="8"/>
        <v>34440</v>
      </c>
      <c r="T14" s="31">
        <v>597</v>
      </c>
      <c r="U14" s="31">
        <v>11</v>
      </c>
      <c r="V14" s="32">
        <f t="shared" si="9"/>
        <v>608</v>
      </c>
      <c r="W14" s="33">
        <f t="shared" si="10"/>
        <v>36480</v>
      </c>
      <c r="X14" s="34">
        <f t="shared" si="11"/>
        <v>1162</v>
      </c>
      <c r="Y14" s="34">
        <f t="shared" si="11"/>
        <v>20</v>
      </c>
      <c r="Z14" s="35">
        <f t="shared" si="12"/>
        <v>1182</v>
      </c>
      <c r="AA14" s="13">
        <f t="shared" si="13"/>
        <v>70920</v>
      </c>
    </row>
    <row r="15" spans="1:27" ht="18.75" customHeight="1" x14ac:dyDescent="0.15">
      <c r="A15" s="30">
        <v>10</v>
      </c>
      <c r="B15" s="31">
        <v>344</v>
      </c>
      <c r="C15" s="31">
        <v>10</v>
      </c>
      <c r="D15" s="32">
        <f t="shared" si="0"/>
        <v>354</v>
      </c>
      <c r="E15" s="33">
        <f t="shared" si="1"/>
        <v>3540</v>
      </c>
      <c r="F15" s="31">
        <v>344</v>
      </c>
      <c r="G15" s="31">
        <v>2</v>
      </c>
      <c r="H15" s="32">
        <f t="shared" si="2"/>
        <v>346</v>
      </c>
      <c r="I15" s="33">
        <f t="shared" si="3"/>
        <v>3460</v>
      </c>
      <c r="J15" s="34">
        <f t="shared" si="4"/>
        <v>688</v>
      </c>
      <c r="K15" s="34">
        <f t="shared" si="4"/>
        <v>12</v>
      </c>
      <c r="L15" s="35">
        <f t="shared" si="5"/>
        <v>700</v>
      </c>
      <c r="M15" s="15">
        <f t="shared" si="6"/>
        <v>7000</v>
      </c>
      <c r="N15" s="14"/>
      <c r="O15" s="28">
        <v>61</v>
      </c>
      <c r="P15" s="27">
        <v>582</v>
      </c>
      <c r="Q15" s="27">
        <v>3</v>
      </c>
      <c r="R15" s="5">
        <f t="shared" si="7"/>
        <v>585</v>
      </c>
      <c r="S15" s="25">
        <f t="shared" si="8"/>
        <v>35685</v>
      </c>
      <c r="T15" s="27">
        <v>582</v>
      </c>
      <c r="U15" s="27">
        <v>4</v>
      </c>
      <c r="V15" s="5">
        <f t="shared" si="9"/>
        <v>586</v>
      </c>
      <c r="W15" s="25">
        <f t="shared" si="10"/>
        <v>35746</v>
      </c>
      <c r="X15" s="4">
        <f t="shared" si="11"/>
        <v>1164</v>
      </c>
      <c r="Y15" s="4">
        <f t="shared" si="11"/>
        <v>7</v>
      </c>
      <c r="Z15" s="6">
        <f t="shared" si="12"/>
        <v>1171</v>
      </c>
      <c r="AA15" s="13">
        <f t="shared" si="13"/>
        <v>71431</v>
      </c>
    </row>
    <row r="16" spans="1:27" ht="18.75" customHeight="1" x14ac:dyDescent="0.15">
      <c r="A16" s="9">
        <v>11</v>
      </c>
      <c r="B16" s="27">
        <v>349</v>
      </c>
      <c r="C16" s="27">
        <v>8</v>
      </c>
      <c r="D16" s="5">
        <f t="shared" si="0"/>
        <v>357</v>
      </c>
      <c r="E16" s="25">
        <f t="shared" si="1"/>
        <v>3927</v>
      </c>
      <c r="F16" s="27">
        <v>368</v>
      </c>
      <c r="G16" s="27">
        <v>9</v>
      </c>
      <c r="H16" s="5">
        <f t="shared" si="2"/>
        <v>377</v>
      </c>
      <c r="I16" s="25">
        <f t="shared" si="3"/>
        <v>4147</v>
      </c>
      <c r="J16" s="4">
        <f t="shared" si="4"/>
        <v>717</v>
      </c>
      <c r="K16" s="4">
        <f t="shared" si="4"/>
        <v>17</v>
      </c>
      <c r="L16" s="6">
        <f t="shared" si="5"/>
        <v>734</v>
      </c>
      <c r="M16" s="15">
        <f t="shared" si="6"/>
        <v>8074</v>
      </c>
      <c r="N16" s="14"/>
      <c r="O16" s="28">
        <v>62</v>
      </c>
      <c r="P16" s="27">
        <v>638</v>
      </c>
      <c r="Q16" s="27">
        <v>4</v>
      </c>
      <c r="R16" s="5">
        <f t="shared" si="7"/>
        <v>642</v>
      </c>
      <c r="S16" s="25">
        <f t="shared" si="8"/>
        <v>39804</v>
      </c>
      <c r="T16" s="27">
        <v>645</v>
      </c>
      <c r="U16" s="27">
        <v>11</v>
      </c>
      <c r="V16" s="5">
        <f t="shared" si="9"/>
        <v>656</v>
      </c>
      <c r="W16" s="25">
        <f t="shared" si="10"/>
        <v>40672</v>
      </c>
      <c r="X16" s="4">
        <f t="shared" si="11"/>
        <v>1283</v>
      </c>
      <c r="Y16" s="4">
        <f t="shared" si="11"/>
        <v>15</v>
      </c>
      <c r="Z16" s="6">
        <f t="shared" si="12"/>
        <v>1298</v>
      </c>
      <c r="AA16" s="13">
        <f t="shared" si="13"/>
        <v>80476</v>
      </c>
    </row>
    <row r="17" spans="1:27" ht="18.75" customHeight="1" x14ac:dyDescent="0.15">
      <c r="A17" s="9">
        <v>12</v>
      </c>
      <c r="B17" s="27">
        <v>385</v>
      </c>
      <c r="C17" s="27">
        <v>5</v>
      </c>
      <c r="D17" s="5">
        <f t="shared" si="0"/>
        <v>390</v>
      </c>
      <c r="E17" s="25">
        <f t="shared" si="1"/>
        <v>4680</v>
      </c>
      <c r="F17" s="27">
        <v>374</v>
      </c>
      <c r="G17" s="27">
        <v>6</v>
      </c>
      <c r="H17" s="5">
        <f t="shared" si="2"/>
        <v>380</v>
      </c>
      <c r="I17" s="25">
        <f t="shared" si="3"/>
        <v>4560</v>
      </c>
      <c r="J17" s="4">
        <f t="shared" si="4"/>
        <v>759</v>
      </c>
      <c r="K17" s="4">
        <f t="shared" si="4"/>
        <v>11</v>
      </c>
      <c r="L17" s="6">
        <f t="shared" si="5"/>
        <v>770</v>
      </c>
      <c r="M17" s="15">
        <f t="shared" si="6"/>
        <v>9240</v>
      </c>
      <c r="N17" s="14"/>
      <c r="O17" s="28">
        <v>63</v>
      </c>
      <c r="P17" s="27">
        <v>672</v>
      </c>
      <c r="Q17" s="27">
        <v>7</v>
      </c>
      <c r="R17" s="5">
        <f t="shared" si="7"/>
        <v>679</v>
      </c>
      <c r="S17" s="25">
        <f t="shared" si="8"/>
        <v>42777</v>
      </c>
      <c r="T17" s="27">
        <v>584</v>
      </c>
      <c r="U17" s="27">
        <v>3</v>
      </c>
      <c r="V17" s="5">
        <f t="shared" si="9"/>
        <v>587</v>
      </c>
      <c r="W17" s="25">
        <f t="shared" si="10"/>
        <v>36981</v>
      </c>
      <c r="X17" s="4">
        <f t="shared" si="11"/>
        <v>1256</v>
      </c>
      <c r="Y17" s="4">
        <f t="shared" si="11"/>
        <v>10</v>
      </c>
      <c r="Z17" s="6">
        <f t="shared" si="12"/>
        <v>1266</v>
      </c>
      <c r="AA17" s="13">
        <f t="shared" si="13"/>
        <v>79758</v>
      </c>
    </row>
    <row r="18" spans="1:27" ht="18.75" customHeight="1" thickBot="1" x14ac:dyDescent="0.2">
      <c r="A18" s="9">
        <v>13</v>
      </c>
      <c r="B18" s="27">
        <v>388</v>
      </c>
      <c r="C18" s="27">
        <v>7</v>
      </c>
      <c r="D18" s="5">
        <f t="shared" si="0"/>
        <v>395</v>
      </c>
      <c r="E18" s="25">
        <f t="shared" si="1"/>
        <v>5135</v>
      </c>
      <c r="F18" s="27">
        <v>377</v>
      </c>
      <c r="G18" s="27">
        <v>5</v>
      </c>
      <c r="H18" s="5">
        <f t="shared" si="2"/>
        <v>382</v>
      </c>
      <c r="I18" s="25">
        <f t="shared" si="3"/>
        <v>4966</v>
      </c>
      <c r="J18" s="4">
        <f t="shared" si="4"/>
        <v>765</v>
      </c>
      <c r="K18" s="4">
        <f t="shared" si="4"/>
        <v>12</v>
      </c>
      <c r="L18" s="6">
        <f t="shared" si="5"/>
        <v>777</v>
      </c>
      <c r="M18" s="15">
        <f t="shared" si="6"/>
        <v>10101</v>
      </c>
      <c r="N18" s="14"/>
      <c r="O18" s="49">
        <v>64</v>
      </c>
      <c r="P18" s="37">
        <v>713</v>
      </c>
      <c r="Q18" s="37">
        <v>8</v>
      </c>
      <c r="R18" s="38">
        <f t="shared" si="7"/>
        <v>721</v>
      </c>
      <c r="S18" s="39">
        <f t="shared" si="8"/>
        <v>46144</v>
      </c>
      <c r="T18" s="37">
        <v>690</v>
      </c>
      <c r="U18" s="37">
        <v>5</v>
      </c>
      <c r="V18" s="38">
        <f t="shared" si="9"/>
        <v>695</v>
      </c>
      <c r="W18" s="39">
        <f t="shared" si="10"/>
        <v>44480</v>
      </c>
      <c r="X18" s="40">
        <f t="shared" si="11"/>
        <v>1403</v>
      </c>
      <c r="Y18" s="40">
        <f t="shared" si="11"/>
        <v>13</v>
      </c>
      <c r="Z18" s="41">
        <f t="shared" si="12"/>
        <v>1416</v>
      </c>
      <c r="AA18" s="13">
        <f t="shared" si="13"/>
        <v>90624</v>
      </c>
    </row>
    <row r="19" spans="1:27" ht="18.75" customHeight="1" thickBot="1" x14ac:dyDescent="0.2">
      <c r="A19" s="36">
        <v>14</v>
      </c>
      <c r="B19" s="37">
        <v>374</v>
      </c>
      <c r="C19" s="37">
        <v>6</v>
      </c>
      <c r="D19" s="38">
        <f t="shared" si="0"/>
        <v>380</v>
      </c>
      <c r="E19" s="39">
        <f t="shared" si="1"/>
        <v>5320</v>
      </c>
      <c r="F19" s="37">
        <v>313</v>
      </c>
      <c r="G19" s="37">
        <v>6</v>
      </c>
      <c r="H19" s="38">
        <f t="shared" si="2"/>
        <v>319</v>
      </c>
      <c r="I19" s="39">
        <f t="shared" si="3"/>
        <v>4466</v>
      </c>
      <c r="J19" s="40">
        <f t="shared" si="4"/>
        <v>687</v>
      </c>
      <c r="K19" s="40">
        <f t="shared" si="4"/>
        <v>12</v>
      </c>
      <c r="L19" s="41">
        <f t="shared" si="5"/>
        <v>699</v>
      </c>
      <c r="M19" s="15">
        <f t="shared" si="6"/>
        <v>9786</v>
      </c>
      <c r="N19" s="14"/>
      <c r="O19" s="48">
        <v>65</v>
      </c>
      <c r="P19" s="31">
        <v>686</v>
      </c>
      <c r="Q19" s="31">
        <v>5</v>
      </c>
      <c r="R19" s="32">
        <f t="shared" si="7"/>
        <v>691</v>
      </c>
      <c r="S19" s="33">
        <f t="shared" si="8"/>
        <v>44915</v>
      </c>
      <c r="T19" s="31">
        <v>758</v>
      </c>
      <c r="U19" s="31">
        <v>2</v>
      </c>
      <c r="V19" s="32">
        <f t="shared" si="9"/>
        <v>760</v>
      </c>
      <c r="W19" s="33">
        <f t="shared" si="10"/>
        <v>49400</v>
      </c>
      <c r="X19" s="34">
        <f t="shared" si="11"/>
        <v>1444</v>
      </c>
      <c r="Y19" s="34">
        <f t="shared" si="11"/>
        <v>7</v>
      </c>
      <c r="Z19" s="35">
        <f t="shared" si="12"/>
        <v>1451</v>
      </c>
      <c r="AA19" s="13">
        <f t="shared" si="13"/>
        <v>94315</v>
      </c>
    </row>
    <row r="20" spans="1:27" ht="18.75" customHeight="1" x14ac:dyDescent="0.15">
      <c r="A20" s="30">
        <v>15</v>
      </c>
      <c r="B20" s="31">
        <v>362</v>
      </c>
      <c r="C20" s="31">
        <v>6</v>
      </c>
      <c r="D20" s="32">
        <f t="shared" si="0"/>
        <v>368</v>
      </c>
      <c r="E20" s="33">
        <f t="shared" si="1"/>
        <v>5520</v>
      </c>
      <c r="F20" s="31">
        <v>382</v>
      </c>
      <c r="G20" s="31">
        <v>5</v>
      </c>
      <c r="H20" s="32">
        <f t="shared" si="2"/>
        <v>387</v>
      </c>
      <c r="I20" s="33">
        <f t="shared" si="3"/>
        <v>5805</v>
      </c>
      <c r="J20" s="34">
        <f t="shared" si="4"/>
        <v>744</v>
      </c>
      <c r="K20" s="34">
        <f t="shared" si="4"/>
        <v>11</v>
      </c>
      <c r="L20" s="35">
        <f t="shared" si="5"/>
        <v>755</v>
      </c>
      <c r="M20" s="15">
        <f t="shared" si="6"/>
        <v>11325</v>
      </c>
      <c r="N20" s="14"/>
      <c r="O20" s="28">
        <v>66</v>
      </c>
      <c r="P20" s="27">
        <v>727</v>
      </c>
      <c r="Q20" s="27">
        <v>4</v>
      </c>
      <c r="R20" s="5">
        <f t="shared" si="7"/>
        <v>731</v>
      </c>
      <c r="S20" s="25">
        <f t="shared" si="8"/>
        <v>48246</v>
      </c>
      <c r="T20" s="27">
        <v>707</v>
      </c>
      <c r="U20" s="27">
        <v>6</v>
      </c>
      <c r="V20" s="5">
        <f t="shared" si="9"/>
        <v>713</v>
      </c>
      <c r="W20" s="25">
        <f t="shared" si="10"/>
        <v>47058</v>
      </c>
      <c r="X20" s="4">
        <f t="shared" si="11"/>
        <v>1434</v>
      </c>
      <c r="Y20" s="4">
        <f t="shared" si="11"/>
        <v>10</v>
      </c>
      <c r="Z20" s="6">
        <f t="shared" si="12"/>
        <v>1444</v>
      </c>
      <c r="AA20" s="13">
        <f t="shared" si="13"/>
        <v>95304</v>
      </c>
    </row>
    <row r="21" spans="1:27" ht="18.75" customHeight="1" x14ac:dyDescent="0.15">
      <c r="A21" s="9">
        <v>16</v>
      </c>
      <c r="B21" s="27">
        <v>393</v>
      </c>
      <c r="C21" s="27">
        <v>8</v>
      </c>
      <c r="D21" s="5">
        <f t="shared" si="0"/>
        <v>401</v>
      </c>
      <c r="E21" s="25">
        <f t="shared" si="1"/>
        <v>6416</v>
      </c>
      <c r="F21" s="27">
        <v>393</v>
      </c>
      <c r="G21" s="27">
        <v>6</v>
      </c>
      <c r="H21" s="5">
        <f t="shared" si="2"/>
        <v>399</v>
      </c>
      <c r="I21" s="25">
        <f t="shared" si="3"/>
        <v>6384</v>
      </c>
      <c r="J21" s="4">
        <f t="shared" si="4"/>
        <v>786</v>
      </c>
      <c r="K21" s="4">
        <f t="shared" si="4"/>
        <v>14</v>
      </c>
      <c r="L21" s="6">
        <f t="shared" si="5"/>
        <v>800</v>
      </c>
      <c r="M21" s="15">
        <f t="shared" si="6"/>
        <v>12800</v>
      </c>
      <c r="N21" s="14"/>
      <c r="O21" s="28">
        <v>67</v>
      </c>
      <c r="P21" s="27">
        <v>738</v>
      </c>
      <c r="Q21" s="27">
        <v>0</v>
      </c>
      <c r="R21" s="5">
        <f t="shared" si="7"/>
        <v>738</v>
      </c>
      <c r="S21" s="25">
        <f t="shared" si="8"/>
        <v>49446</v>
      </c>
      <c r="T21" s="27">
        <v>774</v>
      </c>
      <c r="U21" s="27">
        <v>2</v>
      </c>
      <c r="V21" s="5">
        <f t="shared" si="9"/>
        <v>776</v>
      </c>
      <c r="W21" s="25">
        <f t="shared" si="10"/>
        <v>51992</v>
      </c>
      <c r="X21" s="4">
        <f t="shared" si="11"/>
        <v>1512</v>
      </c>
      <c r="Y21" s="4">
        <f t="shared" si="11"/>
        <v>2</v>
      </c>
      <c r="Z21" s="6">
        <f t="shared" si="12"/>
        <v>1514</v>
      </c>
      <c r="AA21" s="13">
        <f t="shared" si="13"/>
        <v>101438</v>
      </c>
    </row>
    <row r="22" spans="1:27" ht="18.75" customHeight="1" x14ac:dyDescent="0.15">
      <c r="A22" s="9">
        <v>17</v>
      </c>
      <c r="B22" s="27">
        <v>394</v>
      </c>
      <c r="C22" s="27">
        <v>7</v>
      </c>
      <c r="D22" s="5">
        <f t="shared" si="0"/>
        <v>401</v>
      </c>
      <c r="E22" s="25">
        <f t="shared" si="1"/>
        <v>6817</v>
      </c>
      <c r="F22" s="27">
        <v>376</v>
      </c>
      <c r="G22" s="27">
        <v>8</v>
      </c>
      <c r="H22" s="5">
        <f t="shared" si="2"/>
        <v>384</v>
      </c>
      <c r="I22" s="25">
        <f t="shared" si="3"/>
        <v>6528</v>
      </c>
      <c r="J22" s="4">
        <f t="shared" si="4"/>
        <v>770</v>
      </c>
      <c r="K22" s="4">
        <f t="shared" si="4"/>
        <v>15</v>
      </c>
      <c r="L22" s="6">
        <f t="shared" si="5"/>
        <v>785</v>
      </c>
      <c r="M22" s="15">
        <f t="shared" si="6"/>
        <v>13345</v>
      </c>
      <c r="N22" s="14"/>
      <c r="O22" s="28">
        <v>68</v>
      </c>
      <c r="P22" s="27">
        <v>868</v>
      </c>
      <c r="Q22" s="27">
        <v>4</v>
      </c>
      <c r="R22" s="5">
        <f t="shared" si="7"/>
        <v>872</v>
      </c>
      <c r="S22" s="25">
        <f t="shared" si="8"/>
        <v>59296</v>
      </c>
      <c r="T22" s="27">
        <v>827</v>
      </c>
      <c r="U22" s="27">
        <v>2</v>
      </c>
      <c r="V22" s="5">
        <f t="shared" si="9"/>
        <v>829</v>
      </c>
      <c r="W22" s="25">
        <f t="shared" si="10"/>
        <v>56372</v>
      </c>
      <c r="X22" s="4">
        <f t="shared" si="11"/>
        <v>1695</v>
      </c>
      <c r="Y22" s="4">
        <f t="shared" si="11"/>
        <v>6</v>
      </c>
      <c r="Z22" s="6">
        <f t="shared" si="12"/>
        <v>1701</v>
      </c>
      <c r="AA22" s="13">
        <f t="shared" si="13"/>
        <v>115668</v>
      </c>
    </row>
    <row r="23" spans="1:27" ht="18.75" customHeight="1" thickBot="1" x14ac:dyDescent="0.2">
      <c r="A23" s="9">
        <v>18</v>
      </c>
      <c r="B23" s="27">
        <v>387</v>
      </c>
      <c r="C23" s="27">
        <v>6</v>
      </c>
      <c r="D23" s="5">
        <f t="shared" si="0"/>
        <v>393</v>
      </c>
      <c r="E23" s="25">
        <f t="shared" si="1"/>
        <v>7074</v>
      </c>
      <c r="F23" s="27">
        <v>375</v>
      </c>
      <c r="G23" s="27">
        <v>9</v>
      </c>
      <c r="H23" s="5">
        <f t="shared" si="2"/>
        <v>384</v>
      </c>
      <c r="I23" s="25">
        <f t="shared" si="3"/>
        <v>6912</v>
      </c>
      <c r="J23" s="4">
        <f t="shared" si="4"/>
        <v>762</v>
      </c>
      <c r="K23" s="4">
        <f t="shared" si="4"/>
        <v>15</v>
      </c>
      <c r="L23" s="6">
        <f t="shared" si="5"/>
        <v>777</v>
      </c>
      <c r="M23" s="15">
        <f t="shared" si="6"/>
        <v>13986</v>
      </c>
      <c r="N23" s="14"/>
      <c r="O23" s="49">
        <v>69</v>
      </c>
      <c r="P23" s="37">
        <v>777</v>
      </c>
      <c r="Q23" s="37">
        <v>2</v>
      </c>
      <c r="R23" s="38">
        <f t="shared" si="7"/>
        <v>779</v>
      </c>
      <c r="S23" s="39">
        <f t="shared" si="8"/>
        <v>53751</v>
      </c>
      <c r="T23" s="37">
        <v>807</v>
      </c>
      <c r="U23" s="37">
        <v>3</v>
      </c>
      <c r="V23" s="38">
        <f t="shared" si="9"/>
        <v>810</v>
      </c>
      <c r="W23" s="39">
        <f t="shared" si="10"/>
        <v>55890</v>
      </c>
      <c r="X23" s="40">
        <f t="shared" si="11"/>
        <v>1584</v>
      </c>
      <c r="Y23" s="40">
        <f t="shared" si="11"/>
        <v>5</v>
      </c>
      <c r="Z23" s="41">
        <f t="shared" si="12"/>
        <v>1589</v>
      </c>
      <c r="AA23" s="13">
        <f t="shared" si="13"/>
        <v>109641</v>
      </c>
    </row>
    <row r="24" spans="1:27" ht="18.75" customHeight="1" thickBot="1" x14ac:dyDescent="0.2">
      <c r="A24" s="42">
        <v>19</v>
      </c>
      <c r="B24" s="43">
        <v>471</v>
      </c>
      <c r="C24" s="43">
        <v>23</v>
      </c>
      <c r="D24" s="44">
        <f t="shared" si="0"/>
        <v>494</v>
      </c>
      <c r="E24" s="45">
        <f t="shared" si="1"/>
        <v>9386</v>
      </c>
      <c r="F24" s="43">
        <v>429</v>
      </c>
      <c r="G24" s="43">
        <v>14</v>
      </c>
      <c r="H24" s="44">
        <f t="shared" si="2"/>
        <v>443</v>
      </c>
      <c r="I24" s="45">
        <f t="shared" si="3"/>
        <v>8417</v>
      </c>
      <c r="J24" s="46">
        <f t="shared" si="4"/>
        <v>900</v>
      </c>
      <c r="K24" s="46">
        <f t="shared" si="4"/>
        <v>37</v>
      </c>
      <c r="L24" s="47">
        <f t="shared" si="5"/>
        <v>937</v>
      </c>
      <c r="M24" s="15">
        <f t="shared" si="6"/>
        <v>17803</v>
      </c>
      <c r="N24" s="14"/>
      <c r="O24" s="48">
        <v>70</v>
      </c>
      <c r="P24" s="31">
        <v>829</v>
      </c>
      <c r="Q24" s="31">
        <v>2</v>
      </c>
      <c r="R24" s="32">
        <f t="shared" si="7"/>
        <v>831</v>
      </c>
      <c r="S24" s="33">
        <f t="shared" si="8"/>
        <v>58170</v>
      </c>
      <c r="T24" s="31">
        <v>790</v>
      </c>
      <c r="U24" s="31">
        <v>1</v>
      </c>
      <c r="V24" s="32">
        <f t="shared" si="9"/>
        <v>791</v>
      </c>
      <c r="W24" s="33">
        <f t="shared" si="10"/>
        <v>55370</v>
      </c>
      <c r="X24" s="34">
        <f t="shared" si="11"/>
        <v>1619</v>
      </c>
      <c r="Y24" s="34">
        <f t="shared" si="11"/>
        <v>3</v>
      </c>
      <c r="Z24" s="35">
        <f t="shared" si="12"/>
        <v>1622</v>
      </c>
      <c r="AA24" s="13">
        <f t="shared" si="13"/>
        <v>113540</v>
      </c>
    </row>
    <row r="25" spans="1:27" ht="18.75" customHeight="1" x14ac:dyDescent="0.15">
      <c r="A25" s="30">
        <v>20</v>
      </c>
      <c r="B25" s="31">
        <v>455</v>
      </c>
      <c r="C25" s="31">
        <v>29</v>
      </c>
      <c r="D25" s="32">
        <f t="shared" si="0"/>
        <v>484</v>
      </c>
      <c r="E25" s="33">
        <f t="shared" si="1"/>
        <v>9680</v>
      </c>
      <c r="F25" s="31">
        <v>453</v>
      </c>
      <c r="G25" s="31">
        <v>26</v>
      </c>
      <c r="H25" s="32">
        <f t="shared" si="2"/>
        <v>479</v>
      </c>
      <c r="I25" s="33">
        <f t="shared" si="3"/>
        <v>9580</v>
      </c>
      <c r="J25" s="34">
        <f t="shared" si="4"/>
        <v>908</v>
      </c>
      <c r="K25" s="34">
        <f t="shared" si="4"/>
        <v>55</v>
      </c>
      <c r="L25" s="35">
        <f t="shared" si="5"/>
        <v>963</v>
      </c>
      <c r="M25" s="15">
        <f t="shared" si="6"/>
        <v>19260</v>
      </c>
      <c r="N25" s="14"/>
      <c r="O25" s="28">
        <v>71</v>
      </c>
      <c r="P25" s="27">
        <v>545</v>
      </c>
      <c r="Q25" s="27">
        <v>2</v>
      </c>
      <c r="R25" s="5">
        <f t="shared" si="7"/>
        <v>547</v>
      </c>
      <c r="S25" s="25">
        <f t="shared" si="8"/>
        <v>38837</v>
      </c>
      <c r="T25" s="27">
        <v>594</v>
      </c>
      <c r="U25" s="27">
        <v>1</v>
      </c>
      <c r="V25" s="5">
        <f t="shared" si="9"/>
        <v>595</v>
      </c>
      <c r="W25" s="25">
        <f t="shared" si="10"/>
        <v>42245</v>
      </c>
      <c r="X25" s="4">
        <f t="shared" si="11"/>
        <v>1139</v>
      </c>
      <c r="Y25" s="4">
        <f t="shared" si="11"/>
        <v>3</v>
      </c>
      <c r="Z25" s="6">
        <f t="shared" si="12"/>
        <v>1142</v>
      </c>
      <c r="AA25" s="13">
        <f t="shared" si="13"/>
        <v>81082</v>
      </c>
    </row>
    <row r="26" spans="1:27" ht="18.75" customHeight="1" x14ac:dyDescent="0.15">
      <c r="A26" s="9">
        <v>21</v>
      </c>
      <c r="B26" s="27">
        <v>429</v>
      </c>
      <c r="C26" s="27">
        <v>40</v>
      </c>
      <c r="D26" s="5">
        <f t="shared" si="0"/>
        <v>469</v>
      </c>
      <c r="E26" s="25">
        <f t="shared" si="1"/>
        <v>9849</v>
      </c>
      <c r="F26" s="27">
        <v>416</v>
      </c>
      <c r="G26" s="27">
        <v>30</v>
      </c>
      <c r="H26" s="5">
        <f t="shared" si="2"/>
        <v>446</v>
      </c>
      <c r="I26" s="25">
        <f t="shared" si="3"/>
        <v>9366</v>
      </c>
      <c r="J26" s="4">
        <f t="shared" si="4"/>
        <v>845</v>
      </c>
      <c r="K26" s="4">
        <f t="shared" si="4"/>
        <v>70</v>
      </c>
      <c r="L26" s="6">
        <f t="shared" si="5"/>
        <v>915</v>
      </c>
      <c r="M26" s="15">
        <f t="shared" si="6"/>
        <v>19215</v>
      </c>
      <c r="N26" s="14"/>
      <c r="O26" s="28">
        <v>72</v>
      </c>
      <c r="P26" s="27">
        <v>426</v>
      </c>
      <c r="Q26" s="27">
        <v>2</v>
      </c>
      <c r="R26" s="5">
        <f t="shared" si="7"/>
        <v>428</v>
      </c>
      <c r="S26" s="25">
        <f t="shared" si="8"/>
        <v>30816</v>
      </c>
      <c r="T26" s="27">
        <v>472</v>
      </c>
      <c r="U26" s="27">
        <v>1</v>
      </c>
      <c r="V26" s="5">
        <f t="shared" si="9"/>
        <v>473</v>
      </c>
      <c r="W26" s="25">
        <f t="shared" si="10"/>
        <v>34056</v>
      </c>
      <c r="X26" s="4">
        <f t="shared" si="11"/>
        <v>898</v>
      </c>
      <c r="Y26" s="4">
        <f t="shared" si="11"/>
        <v>3</v>
      </c>
      <c r="Z26" s="6">
        <f t="shared" si="12"/>
        <v>901</v>
      </c>
      <c r="AA26" s="13">
        <f t="shared" si="13"/>
        <v>64872</v>
      </c>
    </row>
    <row r="27" spans="1:27" ht="18.75" customHeight="1" x14ac:dyDescent="0.15">
      <c r="A27" s="9">
        <v>22</v>
      </c>
      <c r="B27" s="27">
        <v>437</v>
      </c>
      <c r="C27" s="27">
        <v>48</v>
      </c>
      <c r="D27" s="5">
        <f t="shared" si="0"/>
        <v>485</v>
      </c>
      <c r="E27" s="25">
        <f t="shared" si="1"/>
        <v>10670</v>
      </c>
      <c r="F27" s="27">
        <v>424</v>
      </c>
      <c r="G27" s="27">
        <v>22</v>
      </c>
      <c r="H27" s="5">
        <f t="shared" si="2"/>
        <v>446</v>
      </c>
      <c r="I27" s="25">
        <f t="shared" si="3"/>
        <v>9812</v>
      </c>
      <c r="J27" s="4">
        <f t="shared" si="4"/>
        <v>861</v>
      </c>
      <c r="K27" s="4">
        <f t="shared" si="4"/>
        <v>70</v>
      </c>
      <c r="L27" s="6">
        <f t="shared" si="5"/>
        <v>931</v>
      </c>
      <c r="M27" s="15">
        <f t="shared" si="6"/>
        <v>20482</v>
      </c>
      <c r="N27" s="14"/>
      <c r="O27" s="28">
        <v>73</v>
      </c>
      <c r="P27" s="27">
        <v>552</v>
      </c>
      <c r="Q27" s="27">
        <v>0</v>
      </c>
      <c r="R27" s="5">
        <f t="shared" si="7"/>
        <v>552</v>
      </c>
      <c r="S27" s="25">
        <f t="shared" si="8"/>
        <v>40296</v>
      </c>
      <c r="T27" s="27">
        <v>609</v>
      </c>
      <c r="U27" s="27">
        <v>2</v>
      </c>
      <c r="V27" s="5">
        <f t="shared" si="9"/>
        <v>611</v>
      </c>
      <c r="W27" s="25">
        <f t="shared" si="10"/>
        <v>44603</v>
      </c>
      <c r="X27" s="4">
        <f t="shared" si="11"/>
        <v>1161</v>
      </c>
      <c r="Y27" s="4">
        <f t="shared" si="11"/>
        <v>2</v>
      </c>
      <c r="Z27" s="6">
        <f t="shared" si="12"/>
        <v>1163</v>
      </c>
      <c r="AA27" s="13">
        <f t="shared" si="13"/>
        <v>84899</v>
      </c>
    </row>
    <row r="28" spans="1:27" ht="18.75" customHeight="1" thickBot="1" x14ac:dyDescent="0.2">
      <c r="A28" s="9">
        <v>23</v>
      </c>
      <c r="B28" s="27">
        <v>473</v>
      </c>
      <c r="C28" s="27">
        <v>48</v>
      </c>
      <c r="D28" s="5">
        <f t="shared" si="0"/>
        <v>521</v>
      </c>
      <c r="E28" s="25">
        <f t="shared" si="1"/>
        <v>11983</v>
      </c>
      <c r="F28" s="27">
        <v>374</v>
      </c>
      <c r="G28" s="27">
        <v>23</v>
      </c>
      <c r="H28" s="5">
        <f t="shared" si="2"/>
        <v>397</v>
      </c>
      <c r="I28" s="25">
        <f t="shared" si="3"/>
        <v>9131</v>
      </c>
      <c r="J28" s="4">
        <f t="shared" si="4"/>
        <v>847</v>
      </c>
      <c r="K28" s="4">
        <f t="shared" si="4"/>
        <v>71</v>
      </c>
      <c r="L28" s="6">
        <f t="shared" si="5"/>
        <v>918</v>
      </c>
      <c r="M28" s="15">
        <f t="shared" si="6"/>
        <v>21114</v>
      </c>
      <c r="N28" s="14"/>
      <c r="O28" s="49">
        <v>74</v>
      </c>
      <c r="P28" s="37">
        <v>572</v>
      </c>
      <c r="Q28" s="37">
        <v>0</v>
      </c>
      <c r="R28" s="38">
        <f t="shared" si="7"/>
        <v>572</v>
      </c>
      <c r="S28" s="39">
        <f t="shared" si="8"/>
        <v>42328</v>
      </c>
      <c r="T28" s="37">
        <v>622</v>
      </c>
      <c r="U28" s="37">
        <v>1</v>
      </c>
      <c r="V28" s="38">
        <f t="shared" si="9"/>
        <v>623</v>
      </c>
      <c r="W28" s="39">
        <f t="shared" si="10"/>
        <v>46102</v>
      </c>
      <c r="X28" s="40">
        <f t="shared" si="11"/>
        <v>1194</v>
      </c>
      <c r="Y28" s="40">
        <f t="shared" si="11"/>
        <v>1</v>
      </c>
      <c r="Z28" s="41">
        <f t="shared" si="12"/>
        <v>1195</v>
      </c>
      <c r="AA28" s="13">
        <f t="shared" si="13"/>
        <v>88430</v>
      </c>
    </row>
    <row r="29" spans="1:27" ht="18.75" customHeight="1" thickBot="1" x14ac:dyDescent="0.2">
      <c r="A29" s="36">
        <v>24</v>
      </c>
      <c r="B29" s="37">
        <v>398</v>
      </c>
      <c r="C29" s="37">
        <v>58</v>
      </c>
      <c r="D29" s="38">
        <f t="shared" si="0"/>
        <v>456</v>
      </c>
      <c r="E29" s="39">
        <f t="shared" si="1"/>
        <v>10944</v>
      </c>
      <c r="F29" s="37">
        <v>389</v>
      </c>
      <c r="G29" s="37">
        <v>34</v>
      </c>
      <c r="H29" s="38">
        <f t="shared" si="2"/>
        <v>423</v>
      </c>
      <c r="I29" s="39">
        <f t="shared" si="3"/>
        <v>10152</v>
      </c>
      <c r="J29" s="40">
        <f t="shared" si="4"/>
        <v>787</v>
      </c>
      <c r="K29" s="40">
        <f t="shared" si="4"/>
        <v>92</v>
      </c>
      <c r="L29" s="41">
        <f t="shared" si="5"/>
        <v>879</v>
      </c>
      <c r="M29" s="15">
        <f t="shared" si="6"/>
        <v>21096</v>
      </c>
      <c r="N29" s="14"/>
      <c r="O29" s="48">
        <v>75</v>
      </c>
      <c r="P29" s="31">
        <v>536</v>
      </c>
      <c r="Q29" s="31">
        <v>3</v>
      </c>
      <c r="R29" s="32">
        <f t="shared" si="7"/>
        <v>539</v>
      </c>
      <c r="S29" s="33">
        <f t="shared" si="8"/>
        <v>40425</v>
      </c>
      <c r="T29" s="31">
        <v>576</v>
      </c>
      <c r="U29" s="31">
        <v>0</v>
      </c>
      <c r="V29" s="32">
        <f t="shared" si="9"/>
        <v>576</v>
      </c>
      <c r="W29" s="33">
        <f t="shared" si="10"/>
        <v>43200</v>
      </c>
      <c r="X29" s="34">
        <f t="shared" si="11"/>
        <v>1112</v>
      </c>
      <c r="Y29" s="34">
        <f t="shared" si="11"/>
        <v>3</v>
      </c>
      <c r="Z29" s="35">
        <f t="shared" si="12"/>
        <v>1115</v>
      </c>
      <c r="AA29" s="13">
        <f t="shared" si="13"/>
        <v>83625</v>
      </c>
    </row>
    <row r="30" spans="1:27" ht="18.75" customHeight="1" x14ac:dyDescent="0.15">
      <c r="A30" s="30">
        <v>25</v>
      </c>
      <c r="B30" s="31">
        <v>436</v>
      </c>
      <c r="C30" s="31">
        <v>37</v>
      </c>
      <c r="D30" s="32">
        <f t="shared" si="0"/>
        <v>473</v>
      </c>
      <c r="E30" s="33">
        <f t="shared" si="1"/>
        <v>11825</v>
      </c>
      <c r="F30" s="31">
        <v>382</v>
      </c>
      <c r="G30" s="31">
        <v>16</v>
      </c>
      <c r="H30" s="32">
        <f t="shared" si="2"/>
        <v>398</v>
      </c>
      <c r="I30" s="33">
        <f t="shared" si="3"/>
        <v>9950</v>
      </c>
      <c r="J30" s="34">
        <f t="shared" si="4"/>
        <v>818</v>
      </c>
      <c r="K30" s="34">
        <f t="shared" si="4"/>
        <v>53</v>
      </c>
      <c r="L30" s="35">
        <f t="shared" si="5"/>
        <v>871</v>
      </c>
      <c r="M30" s="15">
        <f t="shared" si="6"/>
        <v>21775</v>
      </c>
      <c r="N30" s="14"/>
      <c r="O30" s="28">
        <v>76</v>
      </c>
      <c r="P30" s="27">
        <v>528</v>
      </c>
      <c r="Q30" s="27">
        <v>0</v>
      </c>
      <c r="R30" s="5">
        <f t="shared" si="7"/>
        <v>528</v>
      </c>
      <c r="S30" s="25">
        <f t="shared" si="8"/>
        <v>40128</v>
      </c>
      <c r="T30" s="27">
        <v>548</v>
      </c>
      <c r="U30" s="27">
        <v>1</v>
      </c>
      <c r="V30" s="5">
        <f t="shared" si="9"/>
        <v>549</v>
      </c>
      <c r="W30" s="25">
        <f t="shared" si="10"/>
        <v>41724</v>
      </c>
      <c r="X30" s="4">
        <f t="shared" si="11"/>
        <v>1076</v>
      </c>
      <c r="Y30" s="4">
        <f t="shared" si="11"/>
        <v>1</v>
      </c>
      <c r="Z30" s="6">
        <f t="shared" si="12"/>
        <v>1077</v>
      </c>
      <c r="AA30" s="13">
        <f t="shared" si="13"/>
        <v>81852</v>
      </c>
    </row>
    <row r="31" spans="1:27" ht="18.75" customHeight="1" x14ac:dyDescent="0.15">
      <c r="A31" s="9">
        <v>26</v>
      </c>
      <c r="B31" s="27">
        <v>440</v>
      </c>
      <c r="C31" s="27">
        <v>50</v>
      </c>
      <c r="D31" s="5">
        <f t="shared" si="0"/>
        <v>490</v>
      </c>
      <c r="E31" s="25">
        <f t="shared" si="1"/>
        <v>12740</v>
      </c>
      <c r="F31" s="27">
        <v>398</v>
      </c>
      <c r="G31" s="27">
        <v>21</v>
      </c>
      <c r="H31" s="5">
        <f t="shared" si="2"/>
        <v>419</v>
      </c>
      <c r="I31" s="25">
        <f t="shared" si="3"/>
        <v>10894</v>
      </c>
      <c r="J31" s="4">
        <f t="shared" si="4"/>
        <v>838</v>
      </c>
      <c r="K31" s="4">
        <f t="shared" si="4"/>
        <v>71</v>
      </c>
      <c r="L31" s="6">
        <f t="shared" si="5"/>
        <v>909</v>
      </c>
      <c r="M31" s="15">
        <f t="shared" si="6"/>
        <v>23634</v>
      </c>
      <c r="N31" s="14"/>
      <c r="O31" s="28">
        <v>77</v>
      </c>
      <c r="P31" s="27">
        <v>481</v>
      </c>
      <c r="Q31" s="27">
        <v>0</v>
      </c>
      <c r="R31" s="5">
        <f t="shared" si="7"/>
        <v>481</v>
      </c>
      <c r="S31" s="25">
        <f t="shared" si="8"/>
        <v>37037</v>
      </c>
      <c r="T31" s="27">
        <v>503</v>
      </c>
      <c r="U31" s="27">
        <v>2</v>
      </c>
      <c r="V31" s="5">
        <f t="shared" si="9"/>
        <v>505</v>
      </c>
      <c r="W31" s="25">
        <f t="shared" si="10"/>
        <v>38885</v>
      </c>
      <c r="X31" s="4">
        <f t="shared" si="11"/>
        <v>984</v>
      </c>
      <c r="Y31" s="4">
        <f t="shared" si="11"/>
        <v>2</v>
      </c>
      <c r="Z31" s="6">
        <f t="shared" si="12"/>
        <v>986</v>
      </c>
      <c r="AA31" s="13">
        <f t="shared" si="13"/>
        <v>75922</v>
      </c>
    </row>
    <row r="32" spans="1:27" ht="18.75" customHeight="1" x14ac:dyDescent="0.15">
      <c r="A32" s="9">
        <v>27</v>
      </c>
      <c r="B32" s="27">
        <v>426</v>
      </c>
      <c r="C32" s="27">
        <v>54</v>
      </c>
      <c r="D32" s="5">
        <f t="shared" si="0"/>
        <v>480</v>
      </c>
      <c r="E32" s="25">
        <f t="shared" si="1"/>
        <v>12960</v>
      </c>
      <c r="F32" s="27">
        <v>383</v>
      </c>
      <c r="G32" s="27">
        <v>19</v>
      </c>
      <c r="H32" s="5">
        <f t="shared" si="2"/>
        <v>402</v>
      </c>
      <c r="I32" s="25">
        <f t="shared" si="3"/>
        <v>10854</v>
      </c>
      <c r="J32" s="4">
        <f t="shared" si="4"/>
        <v>809</v>
      </c>
      <c r="K32" s="4">
        <f t="shared" si="4"/>
        <v>73</v>
      </c>
      <c r="L32" s="6">
        <f t="shared" si="5"/>
        <v>882</v>
      </c>
      <c r="M32" s="15">
        <f t="shared" si="6"/>
        <v>23814</v>
      </c>
      <c r="N32" s="14"/>
      <c r="O32" s="28">
        <v>78</v>
      </c>
      <c r="P32" s="27">
        <v>412</v>
      </c>
      <c r="Q32" s="27">
        <v>1</v>
      </c>
      <c r="R32" s="5">
        <f t="shared" si="7"/>
        <v>413</v>
      </c>
      <c r="S32" s="25">
        <f t="shared" si="8"/>
        <v>32214</v>
      </c>
      <c r="T32" s="27">
        <v>413</v>
      </c>
      <c r="U32" s="27">
        <v>1</v>
      </c>
      <c r="V32" s="5">
        <f t="shared" si="9"/>
        <v>414</v>
      </c>
      <c r="W32" s="25">
        <f t="shared" si="10"/>
        <v>32292</v>
      </c>
      <c r="X32" s="4">
        <f t="shared" si="11"/>
        <v>825</v>
      </c>
      <c r="Y32" s="4">
        <f t="shared" si="11"/>
        <v>2</v>
      </c>
      <c r="Z32" s="6">
        <f t="shared" si="12"/>
        <v>827</v>
      </c>
      <c r="AA32" s="13">
        <f t="shared" si="13"/>
        <v>64506</v>
      </c>
    </row>
    <row r="33" spans="1:27" ht="18.75" customHeight="1" thickBot="1" x14ac:dyDescent="0.2">
      <c r="A33" s="9">
        <v>28</v>
      </c>
      <c r="B33" s="27">
        <v>491</v>
      </c>
      <c r="C33" s="27">
        <v>34</v>
      </c>
      <c r="D33" s="5">
        <f t="shared" si="0"/>
        <v>525</v>
      </c>
      <c r="E33" s="25">
        <f t="shared" si="1"/>
        <v>14700</v>
      </c>
      <c r="F33" s="27">
        <v>386</v>
      </c>
      <c r="G33" s="27">
        <v>26</v>
      </c>
      <c r="H33" s="5">
        <f t="shared" si="2"/>
        <v>412</v>
      </c>
      <c r="I33" s="25">
        <f t="shared" si="3"/>
        <v>11536</v>
      </c>
      <c r="J33" s="4">
        <f t="shared" si="4"/>
        <v>877</v>
      </c>
      <c r="K33" s="4">
        <f t="shared" si="4"/>
        <v>60</v>
      </c>
      <c r="L33" s="6">
        <f t="shared" si="5"/>
        <v>937</v>
      </c>
      <c r="M33" s="15">
        <f t="shared" si="6"/>
        <v>26236</v>
      </c>
      <c r="N33" s="14"/>
      <c r="O33" s="49">
        <v>79</v>
      </c>
      <c r="P33" s="37">
        <v>346</v>
      </c>
      <c r="Q33" s="37">
        <v>0</v>
      </c>
      <c r="R33" s="38">
        <f t="shared" si="7"/>
        <v>346</v>
      </c>
      <c r="S33" s="39">
        <f t="shared" si="8"/>
        <v>27334</v>
      </c>
      <c r="T33" s="37">
        <v>362</v>
      </c>
      <c r="U33" s="37">
        <v>1</v>
      </c>
      <c r="V33" s="38">
        <f t="shared" si="9"/>
        <v>363</v>
      </c>
      <c r="W33" s="39">
        <f t="shared" si="10"/>
        <v>28677</v>
      </c>
      <c r="X33" s="40">
        <f t="shared" si="11"/>
        <v>708</v>
      </c>
      <c r="Y33" s="40">
        <f t="shared" si="11"/>
        <v>1</v>
      </c>
      <c r="Z33" s="41">
        <f t="shared" si="12"/>
        <v>709</v>
      </c>
      <c r="AA33" s="13">
        <f t="shared" si="13"/>
        <v>56011</v>
      </c>
    </row>
    <row r="34" spans="1:27" ht="18.75" customHeight="1" thickBot="1" x14ac:dyDescent="0.2">
      <c r="A34" s="36">
        <v>29</v>
      </c>
      <c r="B34" s="37">
        <v>497</v>
      </c>
      <c r="C34" s="37">
        <v>37</v>
      </c>
      <c r="D34" s="38">
        <f t="shared" si="0"/>
        <v>534</v>
      </c>
      <c r="E34" s="39">
        <f t="shared" si="1"/>
        <v>15486</v>
      </c>
      <c r="F34" s="37">
        <v>448</v>
      </c>
      <c r="G34" s="37">
        <v>18</v>
      </c>
      <c r="H34" s="38">
        <f t="shared" si="2"/>
        <v>466</v>
      </c>
      <c r="I34" s="39">
        <f t="shared" si="3"/>
        <v>13514</v>
      </c>
      <c r="J34" s="40">
        <f t="shared" si="4"/>
        <v>945</v>
      </c>
      <c r="K34" s="40">
        <f t="shared" si="4"/>
        <v>55</v>
      </c>
      <c r="L34" s="41">
        <f t="shared" si="5"/>
        <v>1000</v>
      </c>
      <c r="M34" s="15">
        <f t="shared" si="6"/>
        <v>29000</v>
      </c>
      <c r="N34" s="14"/>
      <c r="O34" s="48">
        <v>80</v>
      </c>
      <c r="P34" s="31">
        <v>361</v>
      </c>
      <c r="Q34" s="31">
        <v>0</v>
      </c>
      <c r="R34" s="32">
        <f t="shared" si="7"/>
        <v>361</v>
      </c>
      <c r="S34" s="33">
        <f t="shared" si="8"/>
        <v>28880</v>
      </c>
      <c r="T34" s="31">
        <v>400</v>
      </c>
      <c r="U34" s="31">
        <v>2</v>
      </c>
      <c r="V34" s="32">
        <f t="shared" si="9"/>
        <v>402</v>
      </c>
      <c r="W34" s="33">
        <f t="shared" si="10"/>
        <v>32160</v>
      </c>
      <c r="X34" s="34">
        <f t="shared" si="11"/>
        <v>761</v>
      </c>
      <c r="Y34" s="34">
        <f t="shared" si="11"/>
        <v>2</v>
      </c>
      <c r="Z34" s="35">
        <f t="shared" si="12"/>
        <v>763</v>
      </c>
      <c r="AA34" s="13">
        <f t="shared" si="13"/>
        <v>61040</v>
      </c>
    </row>
    <row r="35" spans="1:27" ht="18.75" customHeight="1" x14ac:dyDescent="0.15">
      <c r="A35" s="30">
        <v>30</v>
      </c>
      <c r="B35" s="31">
        <v>497</v>
      </c>
      <c r="C35" s="31">
        <v>31</v>
      </c>
      <c r="D35" s="32">
        <f t="shared" si="0"/>
        <v>528</v>
      </c>
      <c r="E35" s="33">
        <f t="shared" si="1"/>
        <v>15840</v>
      </c>
      <c r="F35" s="31">
        <v>446</v>
      </c>
      <c r="G35" s="31">
        <v>24</v>
      </c>
      <c r="H35" s="32">
        <f t="shared" si="2"/>
        <v>470</v>
      </c>
      <c r="I35" s="33">
        <f t="shared" si="3"/>
        <v>14100</v>
      </c>
      <c r="J35" s="34">
        <f t="shared" si="4"/>
        <v>943</v>
      </c>
      <c r="K35" s="34">
        <f t="shared" si="4"/>
        <v>55</v>
      </c>
      <c r="L35" s="35">
        <f t="shared" si="5"/>
        <v>998</v>
      </c>
      <c r="M35" s="15">
        <f t="shared" si="6"/>
        <v>29940</v>
      </c>
      <c r="N35" s="14"/>
      <c r="O35" s="28">
        <v>81</v>
      </c>
      <c r="P35" s="27">
        <v>294</v>
      </c>
      <c r="Q35" s="27">
        <v>1</v>
      </c>
      <c r="R35" s="5">
        <f t="shared" si="7"/>
        <v>295</v>
      </c>
      <c r="S35" s="25">
        <f t="shared" si="8"/>
        <v>23895</v>
      </c>
      <c r="T35" s="27">
        <v>409</v>
      </c>
      <c r="U35" s="27">
        <v>1</v>
      </c>
      <c r="V35" s="5">
        <f t="shared" si="9"/>
        <v>410</v>
      </c>
      <c r="W35" s="25">
        <f t="shared" si="10"/>
        <v>33210</v>
      </c>
      <c r="X35" s="4">
        <f t="shared" si="11"/>
        <v>703</v>
      </c>
      <c r="Y35" s="4">
        <f t="shared" si="11"/>
        <v>2</v>
      </c>
      <c r="Z35" s="6">
        <f t="shared" si="12"/>
        <v>705</v>
      </c>
      <c r="AA35" s="13">
        <f t="shared" si="13"/>
        <v>57105</v>
      </c>
    </row>
    <row r="36" spans="1:27" ht="18.75" customHeight="1" x14ac:dyDescent="0.15">
      <c r="A36" s="9">
        <v>31</v>
      </c>
      <c r="B36" s="27">
        <v>497</v>
      </c>
      <c r="C36" s="27">
        <v>23</v>
      </c>
      <c r="D36" s="5">
        <f t="shared" si="0"/>
        <v>520</v>
      </c>
      <c r="E36" s="25">
        <f t="shared" si="1"/>
        <v>16120</v>
      </c>
      <c r="F36" s="27">
        <v>493</v>
      </c>
      <c r="G36" s="27">
        <v>13</v>
      </c>
      <c r="H36" s="5">
        <f t="shared" si="2"/>
        <v>506</v>
      </c>
      <c r="I36" s="25">
        <f t="shared" si="3"/>
        <v>15686</v>
      </c>
      <c r="J36" s="4">
        <f t="shared" si="4"/>
        <v>990</v>
      </c>
      <c r="K36" s="4">
        <f t="shared" si="4"/>
        <v>36</v>
      </c>
      <c r="L36" s="6">
        <f t="shared" si="5"/>
        <v>1026</v>
      </c>
      <c r="M36" s="15">
        <f t="shared" si="6"/>
        <v>31806</v>
      </c>
      <c r="N36" s="14"/>
      <c r="O36" s="28">
        <v>82</v>
      </c>
      <c r="P36" s="27">
        <v>310</v>
      </c>
      <c r="Q36" s="27">
        <v>0</v>
      </c>
      <c r="R36" s="5">
        <f t="shared" si="7"/>
        <v>310</v>
      </c>
      <c r="S36" s="25">
        <f t="shared" si="8"/>
        <v>25420</v>
      </c>
      <c r="T36" s="27">
        <v>409</v>
      </c>
      <c r="U36" s="27">
        <v>0</v>
      </c>
      <c r="V36" s="5">
        <f t="shared" si="9"/>
        <v>409</v>
      </c>
      <c r="W36" s="25">
        <f t="shared" si="10"/>
        <v>33538</v>
      </c>
      <c r="X36" s="4">
        <f t="shared" si="11"/>
        <v>719</v>
      </c>
      <c r="Y36" s="4">
        <f t="shared" si="11"/>
        <v>0</v>
      </c>
      <c r="Z36" s="6">
        <f t="shared" si="12"/>
        <v>719</v>
      </c>
      <c r="AA36" s="13">
        <f t="shared" si="13"/>
        <v>58958</v>
      </c>
    </row>
    <row r="37" spans="1:27" ht="18.75" customHeight="1" x14ac:dyDescent="0.15">
      <c r="A37" s="9">
        <v>32</v>
      </c>
      <c r="B37" s="27">
        <v>516</v>
      </c>
      <c r="C37" s="27">
        <v>25</v>
      </c>
      <c r="D37" s="5">
        <f t="shared" si="0"/>
        <v>541</v>
      </c>
      <c r="E37" s="25">
        <f t="shared" si="1"/>
        <v>17312</v>
      </c>
      <c r="F37" s="27">
        <v>499</v>
      </c>
      <c r="G37" s="27">
        <v>9</v>
      </c>
      <c r="H37" s="5">
        <f t="shared" si="2"/>
        <v>508</v>
      </c>
      <c r="I37" s="25">
        <f t="shared" si="3"/>
        <v>16256</v>
      </c>
      <c r="J37" s="4">
        <f t="shared" ref="J37:K55" si="14">B37+F37</f>
        <v>1015</v>
      </c>
      <c r="K37" s="4">
        <f t="shared" si="14"/>
        <v>34</v>
      </c>
      <c r="L37" s="6">
        <f t="shared" si="5"/>
        <v>1049</v>
      </c>
      <c r="M37" s="15">
        <f t="shared" si="6"/>
        <v>33568</v>
      </c>
      <c r="N37" s="14"/>
      <c r="O37" s="28">
        <v>83</v>
      </c>
      <c r="P37" s="27">
        <v>255</v>
      </c>
      <c r="Q37" s="27">
        <v>0</v>
      </c>
      <c r="R37" s="5">
        <f t="shared" si="7"/>
        <v>255</v>
      </c>
      <c r="S37" s="25">
        <f t="shared" si="8"/>
        <v>21165</v>
      </c>
      <c r="T37" s="27">
        <v>324</v>
      </c>
      <c r="U37" s="27">
        <v>0</v>
      </c>
      <c r="V37" s="5">
        <f t="shared" si="9"/>
        <v>324</v>
      </c>
      <c r="W37" s="25">
        <f t="shared" si="10"/>
        <v>26892</v>
      </c>
      <c r="X37" s="4">
        <f t="shared" ref="X37:Y59" si="15">P37+T37</f>
        <v>579</v>
      </c>
      <c r="Y37" s="4">
        <f t="shared" si="15"/>
        <v>0</v>
      </c>
      <c r="Z37" s="6">
        <f t="shared" si="12"/>
        <v>579</v>
      </c>
      <c r="AA37" s="13">
        <f t="shared" si="13"/>
        <v>48057</v>
      </c>
    </row>
    <row r="38" spans="1:27" ht="18.75" customHeight="1" thickBot="1" x14ac:dyDescent="0.2">
      <c r="A38" s="9">
        <v>33</v>
      </c>
      <c r="B38" s="27">
        <v>546</v>
      </c>
      <c r="C38" s="27">
        <v>22</v>
      </c>
      <c r="D38" s="5">
        <f t="shared" si="0"/>
        <v>568</v>
      </c>
      <c r="E38" s="25">
        <f t="shared" si="1"/>
        <v>18744</v>
      </c>
      <c r="F38" s="27">
        <v>469</v>
      </c>
      <c r="G38" s="27">
        <v>13</v>
      </c>
      <c r="H38" s="5">
        <f t="shared" si="2"/>
        <v>482</v>
      </c>
      <c r="I38" s="25">
        <f t="shared" si="3"/>
        <v>15906</v>
      </c>
      <c r="J38" s="4">
        <f t="shared" si="14"/>
        <v>1015</v>
      </c>
      <c r="K38" s="4">
        <f t="shared" si="14"/>
        <v>35</v>
      </c>
      <c r="L38" s="6">
        <f t="shared" si="5"/>
        <v>1050</v>
      </c>
      <c r="M38" s="15">
        <f t="shared" si="6"/>
        <v>34650</v>
      </c>
      <c r="N38" s="14"/>
      <c r="O38" s="49">
        <v>84</v>
      </c>
      <c r="P38" s="37">
        <v>213</v>
      </c>
      <c r="Q38" s="27">
        <v>0</v>
      </c>
      <c r="R38" s="38">
        <f t="shared" si="7"/>
        <v>213</v>
      </c>
      <c r="S38" s="39">
        <f t="shared" si="8"/>
        <v>17892</v>
      </c>
      <c r="T38" s="37">
        <v>324</v>
      </c>
      <c r="U38" s="37">
        <v>1</v>
      </c>
      <c r="V38" s="38">
        <f t="shared" si="9"/>
        <v>325</v>
      </c>
      <c r="W38" s="39">
        <f t="shared" si="10"/>
        <v>27300</v>
      </c>
      <c r="X38" s="40">
        <f t="shared" si="15"/>
        <v>537</v>
      </c>
      <c r="Y38" s="40">
        <f t="shared" si="15"/>
        <v>1</v>
      </c>
      <c r="Z38" s="41">
        <f t="shared" si="12"/>
        <v>538</v>
      </c>
      <c r="AA38" s="13">
        <f t="shared" si="13"/>
        <v>45192</v>
      </c>
    </row>
    <row r="39" spans="1:27" ht="18.75" customHeight="1" thickBot="1" x14ac:dyDescent="0.2">
      <c r="A39" s="36">
        <v>34</v>
      </c>
      <c r="B39" s="37">
        <v>494</v>
      </c>
      <c r="C39" s="37">
        <v>23</v>
      </c>
      <c r="D39" s="38">
        <f t="shared" si="0"/>
        <v>517</v>
      </c>
      <c r="E39" s="39">
        <f t="shared" si="1"/>
        <v>17578</v>
      </c>
      <c r="F39" s="37">
        <v>535</v>
      </c>
      <c r="G39" s="37">
        <v>18</v>
      </c>
      <c r="H39" s="38">
        <f t="shared" si="2"/>
        <v>553</v>
      </c>
      <c r="I39" s="39">
        <f t="shared" si="3"/>
        <v>18802</v>
      </c>
      <c r="J39" s="40">
        <f t="shared" si="14"/>
        <v>1029</v>
      </c>
      <c r="K39" s="40">
        <f t="shared" si="14"/>
        <v>41</v>
      </c>
      <c r="L39" s="41">
        <f t="shared" si="5"/>
        <v>1070</v>
      </c>
      <c r="M39" s="15">
        <f t="shared" si="6"/>
        <v>36380</v>
      </c>
      <c r="N39" s="14"/>
      <c r="O39" s="48">
        <v>85</v>
      </c>
      <c r="P39" s="31">
        <v>192</v>
      </c>
      <c r="Q39" s="27">
        <v>0</v>
      </c>
      <c r="R39" s="32">
        <f t="shared" si="7"/>
        <v>192</v>
      </c>
      <c r="S39" s="33">
        <f t="shared" si="8"/>
        <v>16320</v>
      </c>
      <c r="T39" s="31">
        <v>312</v>
      </c>
      <c r="U39" s="31">
        <v>0</v>
      </c>
      <c r="V39" s="32">
        <f t="shared" si="9"/>
        <v>312</v>
      </c>
      <c r="W39" s="33">
        <f t="shared" si="10"/>
        <v>26520</v>
      </c>
      <c r="X39" s="34">
        <f t="shared" si="15"/>
        <v>504</v>
      </c>
      <c r="Y39" s="34">
        <f t="shared" si="15"/>
        <v>0</v>
      </c>
      <c r="Z39" s="35">
        <f t="shared" si="12"/>
        <v>504</v>
      </c>
      <c r="AA39" s="13">
        <f t="shared" si="13"/>
        <v>42840</v>
      </c>
    </row>
    <row r="40" spans="1:27" ht="18.75" customHeight="1" x14ac:dyDescent="0.15">
      <c r="A40" s="30">
        <v>35</v>
      </c>
      <c r="B40" s="31">
        <v>550</v>
      </c>
      <c r="C40" s="31">
        <v>27</v>
      </c>
      <c r="D40" s="32">
        <f t="shared" si="0"/>
        <v>577</v>
      </c>
      <c r="E40" s="33">
        <f t="shared" si="1"/>
        <v>20195</v>
      </c>
      <c r="F40" s="31">
        <v>529</v>
      </c>
      <c r="G40" s="31">
        <v>23</v>
      </c>
      <c r="H40" s="32">
        <f t="shared" si="2"/>
        <v>552</v>
      </c>
      <c r="I40" s="33">
        <f t="shared" si="3"/>
        <v>19320</v>
      </c>
      <c r="J40" s="34">
        <f t="shared" si="14"/>
        <v>1079</v>
      </c>
      <c r="K40" s="34">
        <f t="shared" si="14"/>
        <v>50</v>
      </c>
      <c r="L40" s="35">
        <f t="shared" si="5"/>
        <v>1129</v>
      </c>
      <c r="M40" s="15">
        <f t="shared" si="6"/>
        <v>39515</v>
      </c>
      <c r="N40" s="14"/>
      <c r="O40" s="28">
        <v>86</v>
      </c>
      <c r="P40" s="27">
        <v>172</v>
      </c>
      <c r="Q40" s="27">
        <v>0</v>
      </c>
      <c r="R40" s="5">
        <f t="shared" si="7"/>
        <v>172</v>
      </c>
      <c r="S40" s="25">
        <f t="shared" si="8"/>
        <v>14792</v>
      </c>
      <c r="T40" s="27">
        <v>266</v>
      </c>
      <c r="U40" s="27">
        <v>1</v>
      </c>
      <c r="V40" s="5">
        <f t="shared" si="9"/>
        <v>267</v>
      </c>
      <c r="W40" s="25">
        <f t="shared" si="10"/>
        <v>22962</v>
      </c>
      <c r="X40" s="4">
        <f t="shared" si="15"/>
        <v>438</v>
      </c>
      <c r="Y40" s="4">
        <f t="shared" si="15"/>
        <v>1</v>
      </c>
      <c r="Z40" s="6">
        <f t="shared" si="12"/>
        <v>439</v>
      </c>
      <c r="AA40" s="13">
        <f t="shared" si="13"/>
        <v>37754</v>
      </c>
    </row>
    <row r="41" spans="1:27" ht="18.75" customHeight="1" x14ac:dyDescent="0.15">
      <c r="A41" s="9">
        <v>36</v>
      </c>
      <c r="B41" s="27">
        <v>548</v>
      </c>
      <c r="C41" s="27">
        <v>17</v>
      </c>
      <c r="D41" s="5">
        <f t="shared" si="0"/>
        <v>565</v>
      </c>
      <c r="E41" s="25">
        <f t="shared" si="1"/>
        <v>20340</v>
      </c>
      <c r="F41" s="27">
        <v>467</v>
      </c>
      <c r="G41" s="27">
        <v>21</v>
      </c>
      <c r="H41" s="5">
        <f t="shared" si="2"/>
        <v>488</v>
      </c>
      <c r="I41" s="25">
        <f t="shared" si="3"/>
        <v>17568</v>
      </c>
      <c r="J41" s="4">
        <f t="shared" si="14"/>
        <v>1015</v>
      </c>
      <c r="K41" s="4">
        <f t="shared" si="14"/>
        <v>38</v>
      </c>
      <c r="L41" s="6">
        <f t="shared" si="5"/>
        <v>1053</v>
      </c>
      <c r="M41" s="15">
        <f t="shared" si="6"/>
        <v>37908</v>
      </c>
      <c r="N41" s="14"/>
      <c r="O41" s="28">
        <v>87</v>
      </c>
      <c r="P41" s="27">
        <v>136</v>
      </c>
      <c r="Q41" s="27">
        <v>0</v>
      </c>
      <c r="R41" s="5">
        <f t="shared" si="7"/>
        <v>136</v>
      </c>
      <c r="S41" s="25">
        <f t="shared" si="8"/>
        <v>11832</v>
      </c>
      <c r="T41" s="27">
        <v>248</v>
      </c>
      <c r="U41" s="27">
        <v>0</v>
      </c>
      <c r="V41" s="5">
        <f t="shared" si="9"/>
        <v>248</v>
      </c>
      <c r="W41" s="25">
        <f t="shared" si="10"/>
        <v>21576</v>
      </c>
      <c r="X41" s="4">
        <f t="shared" si="15"/>
        <v>384</v>
      </c>
      <c r="Y41" s="4">
        <f t="shared" si="15"/>
        <v>0</v>
      </c>
      <c r="Z41" s="6">
        <f t="shared" si="12"/>
        <v>384</v>
      </c>
      <c r="AA41" s="13">
        <f t="shared" si="13"/>
        <v>33408</v>
      </c>
    </row>
    <row r="42" spans="1:27" ht="18.75" customHeight="1" x14ac:dyDescent="0.15">
      <c r="A42" s="9">
        <v>37</v>
      </c>
      <c r="B42" s="27">
        <v>532</v>
      </c>
      <c r="C42" s="27">
        <v>11</v>
      </c>
      <c r="D42" s="5">
        <f t="shared" si="0"/>
        <v>543</v>
      </c>
      <c r="E42" s="25">
        <f t="shared" si="1"/>
        <v>20091</v>
      </c>
      <c r="F42" s="27">
        <v>505</v>
      </c>
      <c r="G42" s="27">
        <v>18</v>
      </c>
      <c r="H42" s="5">
        <f t="shared" si="2"/>
        <v>523</v>
      </c>
      <c r="I42" s="25">
        <f t="shared" si="3"/>
        <v>19351</v>
      </c>
      <c r="J42" s="4">
        <f t="shared" si="14"/>
        <v>1037</v>
      </c>
      <c r="K42" s="4">
        <f t="shared" si="14"/>
        <v>29</v>
      </c>
      <c r="L42" s="6">
        <f t="shared" si="5"/>
        <v>1066</v>
      </c>
      <c r="M42" s="15">
        <f t="shared" si="6"/>
        <v>39442</v>
      </c>
      <c r="N42" s="14"/>
      <c r="O42" s="28">
        <v>88</v>
      </c>
      <c r="P42" s="27">
        <v>95</v>
      </c>
      <c r="Q42" s="27">
        <v>0</v>
      </c>
      <c r="R42" s="5">
        <f t="shared" si="7"/>
        <v>95</v>
      </c>
      <c r="S42" s="25">
        <f t="shared" si="8"/>
        <v>8360</v>
      </c>
      <c r="T42" s="27">
        <v>217</v>
      </c>
      <c r="U42" s="27">
        <v>0</v>
      </c>
      <c r="V42" s="5">
        <f t="shared" si="9"/>
        <v>217</v>
      </c>
      <c r="W42" s="25">
        <f t="shared" si="10"/>
        <v>19096</v>
      </c>
      <c r="X42" s="4">
        <f t="shared" si="15"/>
        <v>312</v>
      </c>
      <c r="Y42" s="4">
        <f t="shared" si="15"/>
        <v>0</v>
      </c>
      <c r="Z42" s="6">
        <f t="shared" si="12"/>
        <v>312</v>
      </c>
      <c r="AA42" s="13">
        <f t="shared" si="13"/>
        <v>27456</v>
      </c>
    </row>
    <row r="43" spans="1:27" ht="18.75" customHeight="1" thickBot="1" x14ac:dyDescent="0.2">
      <c r="A43" s="9">
        <v>38</v>
      </c>
      <c r="B43" s="27">
        <v>590</v>
      </c>
      <c r="C43" s="27">
        <v>29</v>
      </c>
      <c r="D43" s="5">
        <f t="shared" si="0"/>
        <v>619</v>
      </c>
      <c r="E43" s="25">
        <f t="shared" si="1"/>
        <v>23522</v>
      </c>
      <c r="F43" s="27">
        <v>522</v>
      </c>
      <c r="G43" s="27">
        <v>17</v>
      </c>
      <c r="H43" s="5">
        <f t="shared" si="2"/>
        <v>539</v>
      </c>
      <c r="I43" s="25">
        <f t="shared" si="3"/>
        <v>20482</v>
      </c>
      <c r="J43" s="4">
        <f t="shared" si="14"/>
        <v>1112</v>
      </c>
      <c r="K43" s="4">
        <f t="shared" si="14"/>
        <v>46</v>
      </c>
      <c r="L43" s="6">
        <f t="shared" si="5"/>
        <v>1158</v>
      </c>
      <c r="M43" s="15">
        <f t="shared" si="6"/>
        <v>44004</v>
      </c>
      <c r="N43" s="14"/>
      <c r="O43" s="49">
        <v>89</v>
      </c>
      <c r="P43" s="37">
        <v>69</v>
      </c>
      <c r="Q43" s="27">
        <v>0</v>
      </c>
      <c r="R43" s="38">
        <f t="shared" si="7"/>
        <v>69</v>
      </c>
      <c r="S43" s="39">
        <f t="shared" si="8"/>
        <v>6141</v>
      </c>
      <c r="T43" s="37">
        <v>160</v>
      </c>
      <c r="U43" s="37">
        <v>1</v>
      </c>
      <c r="V43" s="38">
        <f t="shared" si="9"/>
        <v>161</v>
      </c>
      <c r="W43" s="39">
        <f t="shared" si="10"/>
        <v>14329</v>
      </c>
      <c r="X43" s="40">
        <f t="shared" si="15"/>
        <v>229</v>
      </c>
      <c r="Y43" s="40">
        <f t="shared" si="15"/>
        <v>1</v>
      </c>
      <c r="Z43" s="41">
        <f t="shared" si="12"/>
        <v>230</v>
      </c>
      <c r="AA43" s="13">
        <f t="shared" si="13"/>
        <v>20470</v>
      </c>
    </row>
    <row r="44" spans="1:27" ht="18.75" customHeight="1" thickBot="1" x14ac:dyDescent="0.2">
      <c r="A44" s="36">
        <v>39</v>
      </c>
      <c r="B44" s="37">
        <v>592</v>
      </c>
      <c r="C44" s="37">
        <v>22</v>
      </c>
      <c r="D44" s="38">
        <f t="shared" si="0"/>
        <v>614</v>
      </c>
      <c r="E44" s="39">
        <f t="shared" si="1"/>
        <v>23946</v>
      </c>
      <c r="F44" s="37">
        <v>537</v>
      </c>
      <c r="G44" s="37">
        <v>20</v>
      </c>
      <c r="H44" s="38">
        <f t="shared" si="2"/>
        <v>557</v>
      </c>
      <c r="I44" s="39">
        <f t="shared" si="3"/>
        <v>21723</v>
      </c>
      <c r="J44" s="40">
        <f t="shared" si="14"/>
        <v>1129</v>
      </c>
      <c r="K44" s="40">
        <f t="shared" si="14"/>
        <v>42</v>
      </c>
      <c r="L44" s="41">
        <f t="shared" si="5"/>
        <v>1171</v>
      </c>
      <c r="M44" s="15">
        <f t="shared" si="6"/>
        <v>45669</v>
      </c>
      <c r="N44" s="14"/>
      <c r="O44" s="48">
        <v>90</v>
      </c>
      <c r="P44" s="31">
        <v>84</v>
      </c>
      <c r="Q44" s="27">
        <v>0</v>
      </c>
      <c r="R44" s="32">
        <f t="shared" si="7"/>
        <v>84</v>
      </c>
      <c r="S44" s="33">
        <f t="shared" si="8"/>
        <v>7560</v>
      </c>
      <c r="T44" s="31">
        <v>150</v>
      </c>
      <c r="U44" s="31">
        <v>1</v>
      </c>
      <c r="V44" s="32">
        <f t="shared" si="9"/>
        <v>151</v>
      </c>
      <c r="W44" s="33">
        <f t="shared" si="10"/>
        <v>13590</v>
      </c>
      <c r="X44" s="34">
        <f t="shared" si="15"/>
        <v>234</v>
      </c>
      <c r="Y44" s="34">
        <f t="shared" si="15"/>
        <v>1</v>
      </c>
      <c r="Z44" s="35">
        <f t="shared" si="12"/>
        <v>235</v>
      </c>
      <c r="AA44" s="13">
        <f t="shared" si="13"/>
        <v>21150</v>
      </c>
    </row>
    <row r="45" spans="1:27" ht="18.75" customHeight="1" x14ac:dyDescent="0.15">
      <c r="A45" s="30">
        <v>40</v>
      </c>
      <c r="B45" s="31">
        <v>642</v>
      </c>
      <c r="C45" s="31">
        <v>15</v>
      </c>
      <c r="D45" s="32">
        <f t="shared" si="0"/>
        <v>657</v>
      </c>
      <c r="E45" s="33">
        <f t="shared" si="1"/>
        <v>26280</v>
      </c>
      <c r="F45" s="31">
        <v>545</v>
      </c>
      <c r="G45" s="31">
        <v>15</v>
      </c>
      <c r="H45" s="32">
        <f t="shared" si="2"/>
        <v>560</v>
      </c>
      <c r="I45" s="33">
        <f t="shared" si="3"/>
        <v>22400</v>
      </c>
      <c r="J45" s="34">
        <f t="shared" si="14"/>
        <v>1187</v>
      </c>
      <c r="K45" s="34">
        <f t="shared" si="14"/>
        <v>30</v>
      </c>
      <c r="L45" s="35">
        <f t="shared" si="5"/>
        <v>1217</v>
      </c>
      <c r="M45" s="15">
        <f t="shared" si="6"/>
        <v>48680</v>
      </c>
      <c r="N45" s="14"/>
      <c r="O45" s="28">
        <v>91</v>
      </c>
      <c r="P45" s="27">
        <v>58</v>
      </c>
      <c r="Q45" s="27">
        <v>0</v>
      </c>
      <c r="R45" s="5">
        <f t="shared" si="7"/>
        <v>58</v>
      </c>
      <c r="S45" s="25">
        <f t="shared" si="8"/>
        <v>5278</v>
      </c>
      <c r="T45" s="27">
        <v>159</v>
      </c>
      <c r="U45" s="27">
        <v>0</v>
      </c>
      <c r="V45" s="5">
        <f t="shared" si="9"/>
        <v>159</v>
      </c>
      <c r="W45" s="25">
        <f t="shared" si="10"/>
        <v>14469</v>
      </c>
      <c r="X45" s="4">
        <f t="shared" si="15"/>
        <v>217</v>
      </c>
      <c r="Y45" s="4">
        <f t="shared" si="15"/>
        <v>0</v>
      </c>
      <c r="Z45" s="6">
        <f t="shared" si="12"/>
        <v>217</v>
      </c>
      <c r="AA45" s="13">
        <f t="shared" si="13"/>
        <v>19747</v>
      </c>
    </row>
    <row r="46" spans="1:27" ht="18.75" customHeight="1" x14ac:dyDescent="0.15">
      <c r="A46" s="9">
        <v>41</v>
      </c>
      <c r="B46" s="27">
        <v>645</v>
      </c>
      <c r="C46" s="27">
        <v>18</v>
      </c>
      <c r="D46" s="5">
        <f t="shared" si="0"/>
        <v>663</v>
      </c>
      <c r="E46" s="25">
        <f t="shared" si="1"/>
        <v>27183</v>
      </c>
      <c r="F46" s="27">
        <v>569</v>
      </c>
      <c r="G46" s="27">
        <v>21</v>
      </c>
      <c r="H46" s="5">
        <f t="shared" si="2"/>
        <v>590</v>
      </c>
      <c r="I46" s="25">
        <f t="shared" si="3"/>
        <v>24190</v>
      </c>
      <c r="J46" s="4">
        <f t="shared" si="14"/>
        <v>1214</v>
      </c>
      <c r="K46" s="4">
        <f t="shared" si="14"/>
        <v>39</v>
      </c>
      <c r="L46" s="6">
        <f t="shared" si="5"/>
        <v>1253</v>
      </c>
      <c r="M46" s="15">
        <f t="shared" si="6"/>
        <v>51373</v>
      </c>
      <c r="N46" s="14"/>
      <c r="O46" s="28">
        <v>92</v>
      </c>
      <c r="P46" s="27">
        <v>36</v>
      </c>
      <c r="Q46" s="27">
        <v>0</v>
      </c>
      <c r="R46" s="5">
        <f t="shared" si="7"/>
        <v>36</v>
      </c>
      <c r="S46" s="25">
        <f t="shared" si="8"/>
        <v>3312</v>
      </c>
      <c r="T46" s="27">
        <v>102</v>
      </c>
      <c r="U46" s="27">
        <v>0</v>
      </c>
      <c r="V46" s="5">
        <f t="shared" si="9"/>
        <v>102</v>
      </c>
      <c r="W46" s="25">
        <f t="shared" si="10"/>
        <v>9384</v>
      </c>
      <c r="X46" s="4">
        <f t="shared" si="15"/>
        <v>138</v>
      </c>
      <c r="Y46" s="4">
        <f t="shared" si="15"/>
        <v>0</v>
      </c>
      <c r="Z46" s="6">
        <f t="shared" si="12"/>
        <v>138</v>
      </c>
      <c r="AA46" s="13">
        <f t="shared" si="13"/>
        <v>12696</v>
      </c>
    </row>
    <row r="47" spans="1:27" ht="18.75" customHeight="1" x14ac:dyDescent="0.15">
      <c r="A47" s="9">
        <v>42</v>
      </c>
      <c r="B47" s="27">
        <v>640</v>
      </c>
      <c r="C47" s="27">
        <v>15</v>
      </c>
      <c r="D47" s="5">
        <f t="shared" si="0"/>
        <v>655</v>
      </c>
      <c r="E47" s="25">
        <f t="shared" si="1"/>
        <v>27510</v>
      </c>
      <c r="F47" s="27">
        <v>617</v>
      </c>
      <c r="G47" s="27">
        <v>14</v>
      </c>
      <c r="H47" s="5">
        <f t="shared" si="2"/>
        <v>631</v>
      </c>
      <c r="I47" s="25">
        <f t="shared" si="3"/>
        <v>26502</v>
      </c>
      <c r="J47" s="4">
        <f t="shared" si="14"/>
        <v>1257</v>
      </c>
      <c r="K47" s="4">
        <f t="shared" si="14"/>
        <v>29</v>
      </c>
      <c r="L47" s="6">
        <f t="shared" si="5"/>
        <v>1286</v>
      </c>
      <c r="M47" s="15">
        <f t="shared" si="6"/>
        <v>54012</v>
      </c>
      <c r="N47" s="14"/>
      <c r="O47" s="28">
        <v>93</v>
      </c>
      <c r="P47" s="27">
        <v>28</v>
      </c>
      <c r="Q47" s="27">
        <v>0</v>
      </c>
      <c r="R47" s="5">
        <f t="shared" si="7"/>
        <v>28</v>
      </c>
      <c r="S47" s="25">
        <f t="shared" si="8"/>
        <v>2604</v>
      </c>
      <c r="T47" s="27">
        <v>77</v>
      </c>
      <c r="U47" s="27">
        <v>0</v>
      </c>
      <c r="V47" s="5">
        <f t="shared" si="9"/>
        <v>77</v>
      </c>
      <c r="W47" s="25">
        <f t="shared" si="10"/>
        <v>7161</v>
      </c>
      <c r="X47" s="4">
        <f t="shared" si="15"/>
        <v>105</v>
      </c>
      <c r="Y47" s="4">
        <f t="shared" si="15"/>
        <v>0</v>
      </c>
      <c r="Z47" s="6">
        <f t="shared" si="12"/>
        <v>105</v>
      </c>
      <c r="AA47" s="13">
        <f t="shared" si="13"/>
        <v>9765</v>
      </c>
    </row>
    <row r="48" spans="1:27" ht="18.75" customHeight="1" thickBot="1" x14ac:dyDescent="0.2">
      <c r="A48" s="9">
        <v>43</v>
      </c>
      <c r="B48" s="27">
        <v>716</v>
      </c>
      <c r="C48" s="27">
        <v>19</v>
      </c>
      <c r="D48" s="5">
        <f t="shared" si="0"/>
        <v>735</v>
      </c>
      <c r="E48" s="25">
        <f t="shared" si="1"/>
        <v>31605</v>
      </c>
      <c r="F48" s="27">
        <v>632</v>
      </c>
      <c r="G48" s="27">
        <v>17</v>
      </c>
      <c r="H48" s="5">
        <f t="shared" si="2"/>
        <v>649</v>
      </c>
      <c r="I48" s="25">
        <f t="shared" si="3"/>
        <v>27907</v>
      </c>
      <c r="J48" s="4">
        <f t="shared" si="14"/>
        <v>1348</v>
      </c>
      <c r="K48" s="4">
        <f t="shared" si="14"/>
        <v>36</v>
      </c>
      <c r="L48" s="6">
        <f t="shared" si="5"/>
        <v>1384</v>
      </c>
      <c r="M48" s="15">
        <f t="shared" si="6"/>
        <v>59512</v>
      </c>
      <c r="N48" s="14"/>
      <c r="O48" s="49">
        <v>94</v>
      </c>
      <c r="P48" s="37">
        <v>22</v>
      </c>
      <c r="Q48" s="27">
        <v>0</v>
      </c>
      <c r="R48" s="38">
        <f t="shared" si="7"/>
        <v>22</v>
      </c>
      <c r="S48" s="39">
        <f t="shared" si="8"/>
        <v>2068</v>
      </c>
      <c r="T48" s="37">
        <v>67</v>
      </c>
      <c r="U48" s="37">
        <v>0</v>
      </c>
      <c r="V48" s="38">
        <f t="shared" si="9"/>
        <v>67</v>
      </c>
      <c r="W48" s="39">
        <f t="shared" si="10"/>
        <v>6298</v>
      </c>
      <c r="X48" s="40">
        <f t="shared" si="15"/>
        <v>89</v>
      </c>
      <c r="Y48" s="40">
        <f t="shared" si="15"/>
        <v>0</v>
      </c>
      <c r="Z48" s="41">
        <f t="shared" si="12"/>
        <v>89</v>
      </c>
      <c r="AA48" s="13">
        <f t="shared" si="13"/>
        <v>8366</v>
      </c>
    </row>
    <row r="49" spans="1:27" ht="18.75" customHeight="1" thickBot="1" x14ac:dyDescent="0.2">
      <c r="A49" s="36">
        <v>44</v>
      </c>
      <c r="B49" s="37">
        <v>759</v>
      </c>
      <c r="C49" s="37">
        <v>12</v>
      </c>
      <c r="D49" s="38">
        <f t="shared" si="0"/>
        <v>771</v>
      </c>
      <c r="E49" s="39">
        <f t="shared" si="1"/>
        <v>33924</v>
      </c>
      <c r="F49" s="37">
        <v>648</v>
      </c>
      <c r="G49" s="37">
        <v>12</v>
      </c>
      <c r="H49" s="38">
        <f t="shared" si="2"/>
        <v>660</v>
      </c>
      <c r="I49" s="39">
        <f t="shared" si="3"/>
        <v>29040</v>
      </c>
      <c r="J49" s="40">
        <f t="shared" si="14"/>
        <v>1407</v>
      </c>
      <c r="K49" s="40">
        <f t="shared" si="14"/>
        <v>24</v>
      </c>
      <c r="L49" s="41">
        <f t="shared" si="5"/>
        <v>1431</v>
      </c>
      <c r="M49" s="15">
        <f t="shared" si="6"/>
        <v>62964</v>
      </c>
      <c r="N49" s="14"/>
      <c r="O49" s="48">
        <v>95</v>
      </c>
      <c r="P49" s="31">
        <v>13</v>
      </c>
      <c r="Q49" s="27">
        <v>0</v>
      </c>
      <c r="R49" s="32">
        <f t="shared" si="7"/>
        <v>13</v>
      </c>
      <c r="S49" s="33">
        <f t="shared" si="8"/>
        <v>1235</v>
      </c>
      <c r="T49" s="31">
        <v>60</v>
      </c>
      <c r="U49" s="31">
        <v>0</v>
      </c>
      <c r="V49" s="32">
        <f t="shared" si="9"/>
        <v>60</v>
      </c>
      <c r="W49" s="33">
        <f t="shared" si="10"/>
        <v>5700</v>
      </c>
      <c r="X49" s="34">
        <f t="shared" si="15"/>
        <v>73</v>
      </c>
      <c r="Y49" s="34">
        <f t="shared" si="15"/>
        <v>0</v>
      </c>
      <c r="Z49" s="35">
        <f t="shared" si="12"/>
        <v>73</v>
      </c>
      <c r="AA49" s="13">
        <f t="shared" si="13"/>
        <v>6935</v>
      </c>
    </row>
    <row r="50" spans="1:27" ht="18.75" customHeight="1" x14ac:dyDescent="0.15">
      <c r="A50" s="30">
        <v>45</v>
      </c>
      <c r="B50" s="31">
        <v>707</v>
      </c>
      <c r="C50" s="31">
        <v>16</v>
      </c>
      <c r="D50" s="32">
        <f t="shared" si="0"/>
        <v>723</v>
      </c>
      <c r="E50" s="33">
        <f t="shared" si="1"/>
        <v>32535</v>
      </c>
      <c r="F50" s="31">
        <v>601</v>
      </c>
      <c r="G50" s="31">
        <v>15</v>
      </c>
      <c r="H50" s="32">
        <f t="shared" si="2"/>
        <v>616</v>
      </c>
      <c r="I50" s="33">
        <f t="shared" si="3"/>
        <v>27720</v>
      </c>
      <c r="J50" s="34">
        <f t="shared" si="14"/>
        <v>1308</v>
      </c>
      <c r="K50" s="34">
        <f t="shared" si="14"/>
        <v>31</v>
      </c>
      <c r="L50" s="35">
        <f t="shared" si="5"/>
        <v>1339</v>
      </c>
      <c r="M50" s="15">
        <f t="shared" si="6"/>
        <v>60255</v>
      </c>
      <c r="N50" s="14"/>
      <c r="O50" s="28">
        <v>96</v>
      </c>
      <c r="P50" s="27">
        <v>10</v>
      </c>
      <c r="Q50" s="27">
        <v>0</v>
      </c>
      <c r="R50" s="5">
        <f t="shared" si="7"/>
        <v>10</v>
      </c>
      <c r="S50" s="25">
        <f t="shared" si="8"/>
        <v>960</v>
      </c>
      <c r="T50" s="27">
        <v>36</v>
      </c>
      <c r="U50" s="27">
        <v>0</v>
      </c>
      <c r="V50" s="5">
        <f t="shared" si="9"/>
        <v>36</v>
      </c>
      <c r="W50" s="25">
        <f t="shared" si="10"/>
        <v>3456</v>
      </c>
      <c r="X50" s="4">
        <f t="shared" si="15"/>
        <v>46</v>
      </c>
      <c r="Y50" s="4">
        <f t="shared" si="15"/>
        <v>0</v>
      </c>
      <c r="Z50" s="6">
        <f t="shared" si="12"/>
        <v>46</v>
      </c>
      <c r="AA50" s="13">
        <f t="shared" si="13"/>
        <v>4416</v>
      </c>
    </row>
    <row r="51" spans="1:27" ht="18.75" customHeight="1" x14ac:dyDescent="0.15">
      <c r="A51" s="9">
        <v>46</v>
      </c>
      <c r="B51" s="27">
        <v>711</v>
      </c>
      <c r="C51" s="27">
        <v>12</v>
      </c>
      <c r="D51" s="5">
        <f t="shared" si="0"/>
        <v>723</v>
      </c>
      <c r="E51" s="25">
        <f t="shared" si="1"/>
        <v>33258</v>
      </c>
      <c r="F51" s="27">
        <v>622</v>
      </c>
      <c r="G51" s="27">
        <v>21</v>
      </c>
      <c r="H51" s="5">
        <f t="shared" si="2"/>
        <v>643</v>
      </c>
      <c r="I51" s="25">
        <f t="shared" si="3"/>
        <v>29578</v>
      </c>
      <c r="J51" s="4">
        <f t="shared" si="14"/>
        <v>1333</v>
      </c>
      <c r="K51" s="4">
        <f t="shared" si="14"/>
        <v>33</v>
      </c>
      <c r="L51" s="6">
        <f t="shared" si="5"/>
        <v>1366</v>
      </c>
      <c r="M51" s="15">
        <f t="shared" si="6"/>
        <v>62836</v>
      </c>
      <c r="N51" s="14"/>
      <c r="O51" s="28">
        <v>97</v>
      </c>
      <c r="P51" s="27">
        <v>8</v>
      </c>
      <c r="Q51" s="27">
        <v>0</v>
      </c>
      <c r="R51" s="5">
        <f t="shared" si="7"/>
        <v>8</v>
      </c>
      <c r="S51" s="25">
        <f t="shared" si="8"/>
        <v>776</v>
      </c>
      <c r="T51" s="27">
        <v>32</v>
      </c>
      <c r="U51" s="27">
        <v>1</v>
      </c>
      <c r="V51" s="5">
        <f t="shared" si="9"/>
        <v>33</v>
      </c>
      <c r="W51" s="25">
        <f t="shared" si="10"/>
        <v>3201</v>
      </c>
      <c r="X51" s="4">
        <f t="shared" si="15"/>
        <v>40</v>
      </c>
      <c r="Y51" s="4">
        <f t="shared" si="15"/>
        <v>1</v>
      </c>
      <c r="Z51" s="6">
        <f t="shared" si="12"/>
        <v>41</v>
      </c>
      <c r="AA51" s="13">
        <f t="shared" si="13"/>
        <v>3977</v>
      </c>
    </row>
    <row r="52" spans="1:27" ht="18.75" customHeight="1" x14ac:dyDescent="0.15">
      <c r="A52" s="9">
        <v>47</v>
      </c>
      <c r="B52" s="27">
        <v>670</v>
      </c>
      <c r="C52" s="27">
        <v>16</v>
      </c>
      <c r="D52" s="5">
        <f t="shared" si="0"/>
        <v>686</v>
      </c>
      <c r="E52" s="25">
        <f t="shared" si="1"/>
        <v>32242</v>
      </c>
      <c r="F52" s="27">
        <v>619</v>
      </c>
      <c r="G52" s="27">
        <v>19</v>
      </c>
      <c r="H52" s="5">
        <f t="shared" si="2"/>
        <v>638</v>
      </c>
      <c r="I52" s="25">
        <f t="shared" si="3"/>
        <v>29986</v>
      </c>
      <c r="J52" s="4">
        <f t="shared" si="14"/>
        <v>1289</v>
      </c>
      <c r="K52" s="4">
        <f t="shared" si="14"/>
        <v>35</v>
      </c>
      <c r="L52" s="6">
        <f t="shared" si="5"/>
        <v>1324</v>
      </c>
      <c r="M52" s="15">
        <f t="shared" si="6"/>
        <v>62228</v>
      </c>
      <c r="N52" s="14"/>
      <c r="O52" s="28">
        <v>98</v>
      </c>
      <c r="P52" s="27">
        <v>2</v>
      </c>
      <c r="Q52" s="27">
        <v>0</v>
      </c>
      <c r="R52" s="5">
        <f t="shared" si="7"/>
        <v>2</v>
      </c>
      <c r="S52" s="25">
        <f t="shared" si="8"/>
        <v>196</v>
      </c>
      <c r="T52" s="27">
        <v>20</v>
      </c>
      <c r="U52" s="27">
        <v>0</v>
      </c>
      <c r="V52" s="5">
        <f t="shared" si="9"/>
        <v>20</v>
      </c>
      <c r="W52" s="25">
        <f t="shared" si="10"/>
        <v>1960</v>
      </c>
      <c r="X52" s="4">
        <f t="shared" si="15"/>
        <v>22</v>
      </c>
      <c r="Y52" s="4">
        <f t="shared" si="15"/>
        <v>0</v>
      </c>
      <c r="Z52" s="6">
        <f t="shared" si="12"/>
        <v>22</v>
      </c>
      <c r="AA52" s="13">
        <f t="shared" si="13"/>
        <v>2156</v>
      </c>
    </row>
    <row r="53" spans="1:27" ht="18.75" customHeight="1" thickBot="1" x14ac:dyDescent="0.2">
      <c r="A53" s="9">
        <v>48</v>
      </c>
      <c r="B53" s="27">
        <v>691</v>
      </c>
      <c r="C53" s="27">
        <v>15</v>
      </c>
      <c r="D53" s="5">
        <f t="shared" si="0"/>
        <v>706</v>
      </c>
      <c r="E53" s="25">
        <f t="shared" si="1"/>
        <v>33888</v>
      </c>
      <c r="F53" s="27">
        <v>634</v>
      </c>
      <c r="G53" s="27">
        <v>22</v>
      </c>
      <c r="H53" s="5">
        <f t="shared" si="2"/>
        <v>656</v>
      </c>
      <c r="I53" s="25">
        <f t="shared" si="3"/>
        <v>31488</v>
      </c>
      <c r="J53" s="4">
        <f t="shared" si="14"/>
        <v>1325</v>
      </c>
      <c r="K53" s="4">
        <f t="shared" si="14"/>
        <v>37</v>
      </c>
      <c r="L53" s="6">
        <f t="shared" si="5"/>
        <v>1362</v>
      </c>
      <c r="M53" s="15">
        <f t="shared" si="6"/>
        <v>65376</v>
      </c>
      <c r="N53" s="14"/>
      <c r="O53" s="49">
        <v>99</v>
      </c>
      <c r="P53" s="37">
        <v>1</v>
      </c>
      <c r="Q53" s="27">
        <v>0</v>
      </c>
      <c r="R53" s="38">
        <f t="shared" si="7"/>
        <v>1</v>
      </c>
      <c r="S53" s="39">
        <f t="shared" si="8"/>
        <v>99</v>
      </c>
      <c r="T53" s="37">
        <v>10</v>
      </c>
      <c r="U53" s="37">
        <v>0</v>
      </c>
      <c r="V53" s="38">
        <f t="shared" si="9"/>
        <v>10</v>
      </c>
      <c r="W53" s="39">
        <f t="shared" si="10"/>
        <v>990</v>
      </c>
      <c r="X53" s="40">
        <f t="shared" si="15"/>
        <v>11</v>
      </c>
      <c r="Y53" s="40">
        <f t="shared" si="15"/>
        <v>0</v>
      </c>
      <c r="Z53" s="41">
        <f t="shared" si="12"/>
        <v>11</v>
      </c>
      <c r="AA53" s="13">
        <f t="shared" si="13"/>
        <v>1089</v>
      </c>
    </row>
    <row r="54" spans="1:27" ht="18.75" customHeight="1" thickBot="1" x14ac:dyDescent="0.2">
      <c r="A54" s="36">
        <v>49</v>
      </c>
      <c r="B54" s="37">
        <v>637</v>
      </c>
      <c r="C54" s="37">
        <v>11</v>
      </c>
      <c r="D54" s="38">
        <f t="shared" si="0"/>
        <v>648</v>
      </c>
      <c r="E54" s="39">
        <f t="shared" si="1"/>
        <v>31752</v>
      </c>
      <c r="F54" s="37">
        <v>573</v>
      </c>
      <c r="G54" s="37">
        <v>24</v>
      </c>
      <c r="H54" s="38">
        <f t="shared" si="2"/>
        <v>597</v>
      </c>
      <c r="I54" s="39">
        <f t="shared" si="3"/>
        <v>29253</v>
      </c>
      <c r="J54" s="40">
        <f t="shared" si="14"/>
        <v>1210</v>
      </c>
      <c r="K54" s="40">
        <f t="shared" si="14"/>
        <v>35</v>
      </c>
      <c r="L54" s="41">
        <f t="shared" si="5"/>
        <v>1245</v>
      </c>
      <c r="M54" s="15">
        <f t="shared" si="6"/>
        <v>61005</v>
      </c>
      <c r="N54" s="14"/>
      <c r="O54" s="48">
        <v>100</v>
      </c>
      <c r="P54" s="31">
        <v>2</v>
      </c>
      <c r="Q54" s="27">
        <v>0</v>
      </c>
      <c r="R54" s="32">
        <f t="shared" si="7"/>
        <v>2</v>
      </c>
      <c r="S54" s="33">
        <f>100*R54</f>
        <v>200</v>
      </c>
      <c r="T54" s="31">
        <v>12</v>
      </c>
      <c r="U54" s="31">
        <v>0</v>
      </c>
      <c r="V54" s="32">
        <f t="shared" si="9"/>
        <v>12</v>
      </c>
      <c r="W54" s="33">
        <f>100*V54</f>
        <v>1200</v>
      </c>
      <c r="X54" s="34">
        <f t="shared" si="15"/>
        <v>14</v>
      </c>
      <c r="Y54" s="34">
        <f t="shared" si="15"/>
        <v>0</v>
      </c>
      <c r="Z54" s="35">
        <f t="shared" si="12"/>
        <v>14</v>
      </c>
      <c r="AA54" s="13">
        <f>100*Z54</f>
        <v>1400</v>
      </c>
    </row>
    <row r="55" spans="1:27" ht="18.75" customHeight="1" x14ac:dyDescent="0.15">
      <c r="A55" s="30">
        <v>50</v>
      </c>
      <c r="B55" s="31">
        <v>673</v>
      </c>
      <c r="C55" s="31">
        <v>9</v>
      </c>
      <c r="D55" s="32">
        <f t="shared" si="0"/>
        <v>682</v>
      </c>
      <c r="E55" s="33">
        <f t="shared" si="1"/>
        <v>34100</v>
      </c>
      <c r="F55" s="31">
        <v>583</v>
      </c>
      <c r="G55" s="31">
        <v>21</v>
      </c>
      <c r="H55" s="32">
        <f t="shared" si="2"/>
        <v>604</v>
      </c>
      <c r="I55" s="33">
        <f t="shared" si="3"/>
        <v>30200</v>
      </c>
      <c r="J55" s="34">
        <f t="shared" si="14"/>
        <v>1256</v>
      </c>
      <c r="K55" s="34">
        <f t="shared" si="14"/>
        <v>30</v>
      </c>
      <c r="L55" s="35">
        <f t="shared" si="5"/>
        <v>1286</v>
      </c>
      <c r="M55" s="15">
        <f t="shared" si="6"/>
        <v>64300</v>
      </c>
      <c r="N55" s="3"/>
      <c r="O55" s="48">
        <v>101</v>
      </c>
      <c r="P55" s="31">
        <v>0</v>
      </c>
      <c r="Q55" s="27">
        <v>0</v>
      </c>
      <c r="R55" s="32">
        <f t="shared" si="7"/>
        <v>0</v>
      </c>
      <c r="S55" s="33">
        <f>101*R55</f>
        <v>0</v>
      </c>
      <c r="T55" s="31">
        <v>4</v>
      </c>
      <c r="U55" s="31">
        <v>0</v>
      </c>
      <c r="V55" s="32">
        <f t="shared" si="9"/>
        <v>4</v>
      </c>
      <c r="W55" s="33">
        <f>101*V55</f>
        <v>404</v>
      </c>
      <c r="X55" s="34">
        <f t="shared" si="15"/>
        <v>4</v>
      </c>
      <c r="Y55" s="34">
        <f t="shared" si="15"/>
        <v>0</v>
      </c>
      <c r="Z55" s="35">
        <f t="shared" si="12"/>
        <v>4</v>
      </c>
      <c r="AA55" s="16">
        <f>101*Z55</f>
        <v>404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27">
        <v>0</v>
      </c>
      <c r="R56" s="32">
        <f t="shared" si="7"/>
        <v>0</v>
      </c>
      <c r="S56" s="33">
        <f t="shared" ref="S56:S59" si="16">O56*R56</f>
        <v>0</v>
      </c>
      <c r="T56" s="31">
        <v>6</v>
      </c>
      <c r="U56" s="31">
        <v>0</v>
      </c>
      <c r="V56" s="32">
        <f t="shared" si="9"/>
        <v>6</v>
      </c>
      <c r="W56" s="33">
        <f>102*V56</f>
        <v>612</v>
      </c>
      <c r="X56" s="34">
        <f t="shared" si="15"/>
        <v>6</v>
      </c>
      <c r="Y56" s="34">
        <f t="shared" si="15"/>
        <v>0</v>
      </c>
      <c r="Z56" s="35">
        <f t="shared" si="12"/>
        <v>6</v>
      </c>
      <c r="AA56" s="16">
        <f>102*Z56</f>
        <v>612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27">
        <v>0</v>
      </c>
      <c r="R57" s="32">
        <f t="shared" si="7"/>
        <v>0</v>
      </c>
      <c r="S57" s="33">
        <f t="shared" si="16"/>
        <v>0</v>
      </c>
      <c r="T57" s="31">
        <v>0</v>
      </c>
      <c r="U57" s="31">
        <v>0</v>
      </c>
      <c r="V57" s="32">
        <f t="shared" si="9"/>
        <v>0</v>
      </c>
      <c r="W57" s="33">
        <f t="shared" ref="W57:W58" si="17">S57*V57</f>
        <v>0</v>
      </c>
      <c r="X57" s="34">
        <f t="shared" si="15"/>
        <v>0</v>
      </c>
      <c r="Y57" s="34">
        <f t="shared" si="15"/>
        <v>0</v>
      </c>
      <c r="Z57" s="35">
        <f t="shared" si="12"/>
        <v>0</v>
      </c>
      <c r="AA57">
        <f>103*Z57</f>
        <v>0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27">
        <v>0</v>
      </c>
      <c r="R58" s="32">
        <f t="shared" si="7"/>
        <v>0</v>
      </c>
      <c r="S58" s="33">
        <f t="shared" si="16"/>
        <v>0</v>
      </c>
      <c r="T58" s="31">
        <v>3</v>
      </c>
      <c r="U58" s="31">
        <v>0</v>
      </c>
      <c r="V58" s="32">
        <f t="shared" si="9"/>
        <v>3</v>
      </c>
      <c r="W58" s="33">
        <f t="shared" si="17"/>
        <v>0</v>
      </c>
      <c r="X58" s="34">
        <f t="shared" si="15"/>
        <v>3</v>
      </c>
      <c r="Y58" s="34">
        <f t="shared" si="15"/>
        <v>0</v>
      </c>
      <c r="Z58" s="35">
        <f t="shared" si="12"/>
        <v>3</v>
      </c>
      <c r="AA58">
        <f>104*Z58</f>
        <v>312</v>
      </c>
    </row>
    <row r="59" spans="1:27" ht="18.75" customHeight="1" x14ac:dyDescent="0.15">
      <c r="A59" s="29" t="s">
        <v>7</v>
      </c>
      <c r="B59" s="7">
        <f>SUM(B5:B55)+SUM(P5:P59)</f>
        <v>44223</v>
      </c>
      <c r="C59" s="7">
        <f t="shared" ref="C59:L59" si="18">SUM(C5:C55)+SUM(Q5:Q59)</f>
        <v>1134</v>
      </c>
      <c r="D59" s="7">
        <f t="shared" si="18"/>
        <v>45357</v>
      </c>
      <c r="E59" s="7">
        <f t="shared" si="18"/>
        <v>2046034</v>
      </c>
      <c r="F59" s="7">
        <f t="shared" si="18"/>
        <v>43900</v>
      </c>
      <c r="G59" s="7">
        <f t="shared" si="18"/>
        <v>931</v>
      </c>
      <c r="H59" s="7">
        <f t="shared" si="18"/>
        <v>44831</v>
      </c>
      <c r="I59" s="7">
        <f t="shared" si="18"/>
        <v>2122941</v>
      </c>
      <c r="J59" s="7">
        <f t="shared" si="18"/>
        <v>88123</v>
      </c>
      <c r="K59" s="7">
        <f t="shared" si="18"/>
        <v>2065</v>
      </c>
      <c r="L59" s="7">
        <f t="shared" si="18"/>
        <v>90188</v>
      </c>
      <c r="O59" s="61" t="s">
        <v>31</v>
      </c>
      <c r="P59" s="31">
        <v>0</v>
      </c>
      <c r="Q59" s="27">
        <v>0</v>
      </c>
      <c r="R59" s="32">
        <f t="shared" si="7"/>
        <v>0</v>
      </c>
      <c r="S59" s="33">
        <f t="shared" si="16"/>
        <v>0</v>
      </c>
      <c r="T59" s="31">
        <v>2</v>
      </c>
      <c r="U59" s="31">
        <v>0</v>
      </c>
      <c r="V59" s="32">
        <f t="shared" si="9"/>
        <v>2</v>
      </c>
      <c r="W59" s="33">
        <f>105*V59</f>
        <v>210</v>
      </c>
      <c r="X59" s="34">
        <f t="shared" si="15"/>
        <v>2</v>
      </c>
      <c r="Y59" s="34">
        <f t="shared" si="15"/>
        <v>0</v>
      </c>
      <c r="Z59" s="35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45.109553100954649</v>
      </c>
      <c r="W60">
        <f>(SUM(I5:I55)+SUM(W5:W59))/H59</f>
        <v>47.354308402667797</v>
      </c>
      <c r="AA60">
        <f>(SUM(M5:M55)+SUM(AA5:AA59))/L59</f>
        <v>46.228844192131994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45.109553100954649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2129</v>
      </c>
      <c r="F63" s="8">
        <f>SUM(C5:C10)</f>
        <v>48</v>
      </c>
      <c r="G63" s="11">
        <f>SUM(D5:D10)</f>
        <v>2177</v>
      </c>
      <c r="H63" s="8">
        <f>SUM(F5:F10)</f>
        <v>1976</v>
      </c>
      <c r="J63" s="8">
        <f>SUM(G5:G10)</f>
        <v>43</v>
      </c>
      <c r="K63" s="11">
        <f>SUM(H5:H10)</f>
        <v>2019</v>
      </c>
      <c r="L63" s="60">
        <f>SUM(J5:J10)</f>
        <v>4105</v>
      </c>
      <c r="M63" s="60">
        <f>SUM(K5:K10)</f>
        <v>91</v>
      </c>
      <c r="N63" s="107">
        <f>SUM(K5:K10)</f>
        <v>91</v>
      </c>
      <c r="O63" s="108"/>
      <c r="P63" s="112">
        <f>SUM(L5:L10)</f>
        <v>4196</v>
      </c>
      <c r="Q63" s="113"/>
      <c r="S63" s="23"/>
      <c r="T63" s="22"/>
      <c r="U63" s="23" t="s">
        <v>18</v>
      </c>
      <c r="V63" s="64"/>
      <c r="X63" s="63">
        <f>W60</f>
        <v>47.354308402667797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2222</v>
      </c>
      <c r="F64" s="8">
        <f>SUM(C11:C16)</f>
        <v>50</v>
      </c>
      <c r="G64" s="11">
        <f>SUM(D11:D16)</f>
        <v>2272</v>
      </c>
      <c r="H64" s="8">
        <f>SUM(F11:F16)</f>
        <v>2149</v>
      </c>
      <c r="J64" s="8">
        <f>SUM(G11:G16)</f>
        <v>36</v>
      </c>
      <c r="K64" s="11">
        <f>SUM(H11:H16)</f>
        <v>2185</v>
      </c>
      <c r="L64" s="60">
        <f>SUM(J11:J16)</f>
        <v>4371</v>
      </c>
      <c r="M64" s="60">
        <f>SUM(K11:K16)</f>
        <v>86</v>
      </c>
      <c r="N64" s="107">
        <f>SUM(K11:K16)</f>
        <v>86</v>
      </c>
      <c r="O64" s="108"/>
      <c r="P64" s="112">
        <f>SUM(L11:L16)</f>
        <v>4457</v>
      </c>
      <c r="Q64" s="113"/>
      <c r="S64" s="23"/>
      <c r="T64" s="22"/>
      <c r="U64" s="23" t="s">
        <v>7</v>
      </c>
      <c r="V64" s="64"/>
      <c r="X64" s="63">
        <f>AA60</f>
        <v>46.228844192131994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1147</v>
      </c>
      <c r="F65" s="8">
        <f>SUM(C17:C19)</f>
        <v>18</v>
      </c>
      <c r="G65" s="11">
        <f>SUM(D17:D19)</f>
        <v>1165</v>
      </c>
      <c r="H65" s="8">
        <f>SUM(F17:F19)</f>
        <v>1064</v>
      </c>
      <c r="J65" s="8">
        <f>SUM(G17:G19)</f>
        <v>17</v>
      </c>
      <c r="K65" s="11">
        <f>SUM(H17:H19)</f>
        <v>1081</v>
      </c>
      <c r="L65" s="60">
        <f>SUM(J17:J19)</f>
        <v>2211</v>
      </c>
      <c r="M65" s="60">
        <f>SUM(K17:K19)</f>
        <v>35</v>
      </c>
      <c r="N65" s="107">
        <f>SUM(K17:K19)</f>
        <v>35</v>
      </c>
      <c r="O65" s="108"/>
      <c r="P65" s="112">
        <f>SUM(L17:L19)</f>
        <v>2246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7505</v>
      </c>
      <c r="F66" s="8">
        <f>SUM(C5:C24)</f>
        <v>166</v>
      </c>
      <c r="G66" s="11">
        <f>SUM(D5:D24)</f>
        <v>7671</v>
      </c>
      <c r="H66" s="8">
        <f>SUM(F5:F24)</f>
        <v>7144</v>
      </c>
      <c r="J66" s="8">
        <f>SUM(G5:G24)</f>
        <v>138</v>
      </c>
      <c r="K66" s="11">
        <f>SUM(H5:H24)</f>
        <v>7282</v>
      </c>
      <c r="L66" s="60">
        <f>SUM(J5:J24)</f>
        <v>14649</v>
      </c>
      <c r="M66" s="60">
        <f>SUM(K5:K24)</f>
        <v>304</v>
      </c>
      <c r="N66" s="107">
        <f>SUM(K5:K24)</f>
        <v>304</v>
      </c>
      <c r="O66" s="108"/>
      <c r="P66" s="112">
        <f>SUM(L5:L24)</f>
        <v>14953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15490</v>
      </c>
      <c r="F67" s="8">
        <f>SUM(C45:C55)+SUM(Q5:Q18)</f>
        <v>277</v>
      </c>
      <c r="G67" s="11">
        <f>SUM(D45:D55)+SUM(R5:R18)</f>
        <v>15767</v>
      </c>
      <c r="H67" s="8">
        <f>SUM(F45:F55)+SUM(T5:T18)</f>
        <v>14530</v>
      </c>
      <c r="J67" s="8">
        <f>SUM(G45:G55)+SUM(U5:U18)</f>
        <v>348</v>
      </c>
      <c r="K67" s="11">
        <f>SUM(H45:H55)+SUM(V5:V18)</f>
        <v>14878</v>
      </c>
      <c r="L67" s="60">
        <f>SUM(J45:J55)+SUM(X5:X18)</f>
        <v>30020</v>
      </c>
      <c r="M67" s="60">
        <f>SUM(K45:K55)+SUM(Y5:Y18)</f>
        <v>625</v>
      </c>
      <c r="N67" s="107">
        <f>SUM(K45:K55)+SUM(Y5:Y18)</f>
        <v>625</v>
      </c>
      <c r="O67" s="108"/>
      <c r="P67" s="112">
        <f>SUM(L45:L55)+SUM(Z5:Z18)</f>
        <v>30645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6720</v>
      </c>
      <c r="F68" s="8">
        <f>SUM(Q19:Q28)</f>
        <v>21</v>
      </c>
      <c r="G68" s="11">
        <f>SUM(R19:R28)</f>
        <v>6741</v>
      </c>
      <c r="H68" s="8">
        <f>SUM(T19:T28)</f>
        <v>6960</v>
      </c>
      <c r="J68" s="8">
        <f>SUM(U19:U28)</f>
        <v>21</v>
      </c>
      <c r="K68" s="11">
        <f>SUM(V19:V28)</f>
        <v>6981</v>
      </c>
      <c r="L68" s="60">
        <f>SUM(X19:X28)</f>
        <v>13680</v>
      </c>
      <c r="M68" s="60">
        <f>SUM(Y19:Y28)</f>
        <v>42</v>
      </c>
      <c r="N68" s="107">
        <f>SUM(Y19:Y28)</f>
        <v>42</v>
      </c>
      <c r="O68" s="108"/>
      <c r="P68" s="112">
        <f>SUM(Z19:Z28)</f>
        <v>13722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11384</v>
      </c>
      <c r="F69" s="8">
        <f>SUM(Q19:Q59)</f>
        <v>26</v>
      </c>
      <c r="G69" s="11">
        <f>SUM(R19:R59)</f>
        <v>11410</v>
      </c>
      <c r="H69" s="8">
        <f>SUM(T19:T59)</f>
        <v>13171</v>
      </c>
      <c r="J69" s="8">
        <f>SUM(U19:U59)</f>
        <v>34</v>
      </c>
      <c r="K69" s="11">
        <f>SUM(V19:V59)</f>
        <v>13205</v>
      </c>
      <c r="L69" s="60">
        <f>SUM(X19:X59)</f>
        <v>24555</v>
      </c>
      <c r="M69" s="60">
        <f>SUM(Y19:Y54)</f>
        <v>60</v>
      </c>
      <c r="N69" s="107">
        <f>SUM(Y19:Y54)</f>
        <v>60</v>
      </c>
      <c r="O69" s="108"/>
      <c r="P69" s="112">
        <f>SUM(Z19:Z59)</f>
        <v>24615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4664</v>
      </c>
      <c r="F70" s="8">
        <f>SUM(Q29:Q59)</f>
        <v>5</v>
      </c>
      <c r="G70" s="11">
        <f>SUM(R29:R59)</f>
        <v>4669</v>
      </c>
      <c r="H70" s="8">
        <f>SUM(T29:T59)</f>
        <v>6211</v>
      </c>
      <c r="J70" s="8">
        <f>SUM(U29:U59)</f>
        <v>13</v>
      </c>
      <c r="K70" s="11">
        <f>SUM(V29:V59)</f>
        <v>6224</v>
      </c>
      <c r="L70" s="60">
        <f>SUM(X29:X59)</f>
        <v>10875</v>
      </c>
      <c r="M70" s="60">
        <f>SUM(Y29:Y54)</f>
        <v>18</v>
      </c>
      <c r="N70" s="107">
        <f>SUM(Y29:Y54)</f>
        <v>18</v>
      </c>
      <c r="O70" s="108"/>
      <c r="P70" s="112">
        <f>SUM(Z29:Z59)</f>
        <v>10893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topLeftCell="A40" colorId="22" zoomScale="87" zoomScaleNormal="87" workbookViewId="0">
      <selection activeCell="U60" sqref="U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'1月'!X1</f>
        <v>平成30</v>
      </c>
      <c r="Y1" s="51" t="s">
        <v>39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324</v>
      </c>
      <c r="C5" s="27">
        <v>9</v>
      </c>
      <c r="D5" s="5">
        <f t="shared" ref="D5:D55" si="0">B5+C5</f>
        <v>333</v>
      </c>
      <c r="E5" s="25">
        <f t="shared" ref="E5:E55" si="1">A5*D5</f>
        <v>0</v>
      </c>
      <c r="F5" s="27">
        <v>296</v>
      </c>
      <c r="G5" s="27">
        <v>12</v>
      </c>
      <c r="H5" s="5">
        <f t="shared" ref="H5:H55" si="2">F5+G5</f>
        <v>308</v>
      </c>
      <c r="I5" s="25">
        <f t="shared" ref="I5:I55" si="3">A5*H5</f>
        <v>0</v>
      </c>
      <c r="J5" s="4">
        <f t="shared" ref="J5:K36" si="4">B5+F5</f>
        <v>620</v>
      </c>
      <c r="K5" s="4">
        <f t="shared" si="4"/>
        <v>21</v>
      </c>
      <c r="L5" s="6">
        <f t="shared" ref="L5:L55" si="5">J5+K5</f>
        <v>641</v>
      </c>
      <c r="M5" s="15">
        <f t="shared" ref="M5:M55" si="6">A5*L5</f>
        <v>0</v>
      </c>
      <c r="N5" s="14"/>
      <c r="O5" s="28">
        <v>51</v>
      </c>
      <c r="P5" s="27">
        <v>451</v>
      </c>
      <c r="Q5" s="27">
        <v>9</v>
      </c>
      <c r="R5" s="5">
        <f t="shared" ref="R5:R59" si="7">P5+Q5</f>
        <v>460</v>
      </c>
      <c r="S5" s="25">
        <f t="shared" ref="S5:S53" si="8">O5*R5</f>
        <v>23460</v>
      </c>
      <c r="T5" s="27">
        <v>440</v>
      </c>
      <c r="U5" s="27">
        <v>20</v>
      </c>
      <c r="V5" s="5">
        <f t="shared" ref="V5:V59" si="9">T5+U5</f>
        <v>460</v>
      </c>
      <c r="W5" s="25">
        <f t="shared" ref="W5:W53" si="10">O5*V5</f>
        <v>23460</v>
      </c>
      <c r="X5" s="4">
        <f t="shared" ref="X5:Y36" si="11">P5+T5</f>
        <v>891</v>
      </c>
      <c r="Y5" s="4">
        <f t="shared" si="11"/>
        <v>29</v>
      </c>
      <c r="Z5" s="6">
        <f t="shared" ref="Z5:Z59" si="12">X5+Y5</f>
        <v>920</v>
      </c>
      <c r="AA5" s="13">
        <f t="shared" ref="AA5:AA53" si="13">O5*Z5</f>
        <v>46920</v>
      </c>
    </row>
    <row r="6" spans="1:27" ht="18.75" customHeight="1" x14ac:dyDescent="0.15">
      <c r="A6" s="9">
        <v>1</v>
      </c>
      <c r="B6" s="27">
        <v>354</v>
      </c>
      <c r="C6" s="27">
        <v>9</v>
      </c>
      <c r="D6" s="5">
        <f t="shared" si="0"/>
        <v>363</v>
      </c>
      <c r="E6" s="25">
        <f t="shared" si="1"/>
        <v>363</v>
      </c>
      <c r="F6" s="27">
        <v>297</v>
      </c>
      <c r="G6" s="27">
        <v>5</v>
      </c>
      <c r="H6" s="5">
        <f t="shared" si="2"/>
        <v>302</v>
      </c>
      <c r="I6" s="25">
        <f t="shared" si="3"/>
        <v>302</v>
      </c>
      <c r="J6" s="4">
        <f t="shared" si="4"/>
        <v>651</v>
      </c>
      <c r="K6" s="4">
        <f t="shared" si="4"/>
        <v>14</v>
      </c>
      <c r="L6" s="6">
        <f t="shared" si="5"/>
        <v>665</v>
      </c>
      <c r="M6" s="15">
        <f t="shared" si="6"/>
        <v>665</v>
      </c>
      <c r="N6" s="14"/>
      <c r="O6" s="28">
        <v>52</v>
      </c>
      <c r="P6" s="27">
        <v>560</v>
      </c>
      <c r="Q6" s="27">
        <v>14</v>
      </c>
      <c r="R6" s="5">
        <f t="shared" si="7"/>
        <v>574</v>
      </c>
      <c r="S6" s="25">
        <f t="shared" si="8"/>
        <v>29848</v>
      </c>
      <c r="T6" s="27">
        <v>528</v>
      </c>
      <c r="U6" s="27">
        <v>15</v>
      </c>
      <c r="V6" s="5">
        <f t="shared" si="9"/>
        <v>543</v>
      </c>
      <c r="W6" s="25">
        <f t="shared" si="10"/>
        <v>28236</v>
      </c>
      <c r="X6" s="4">
        <f t="shared" si="11"/>
        <v>1088</v>
      </c>
      <c r="Y6" s="4">
        <f t="shared" si="11"/>
        <v>29</v>
      </c>
      <c r="Z6" s="6">
        <f t="shared" si="12"/>
        <v>1117</v>
      </c>
      <c r="AA6" s="13">
        <f t="shared" si="13"/>
        <v>58084</v>
      </c>
    </row>
    <row r="7" spans="1:27" ht="18.75" customHeight="1" x14ac:dyDescent="0.15">
      <c r="A7" s="9">
        <v>2</v>
      </c>
      <c r="B7" s="27">
        <v>379</v>
      </c>
      <c r="C7" s="27">
        <v>7</v>
      </c>
      <c r="D7" s="5">
        <f t="shared" si="0"/>
        <v>386</v>
      </c>
      <c r="E7" s="25">
        <f t="shared" si="1"/>
        <v>772</v>
      </c>
      <c r="F7" s="27">
        <v>353</v>
      </c>
      <c r="G7" s="27">
        <v>8</v>
      </c>
      <c r="H7" s="5">
        <f t="shared" si="2"/>
        <v>361</v>
      </c>
      <c r="I7" s="25">
        <f t="shared" si="3"/>
        <v>722</v>
      </c>
      <c r="J7" s="4">
        <f t="shared" si="4"/>
        <v>732</v>
      </c>
      <c r="K7" s="4">
        <f t="shared" si="4"/>
        <v>15</v>
      </c>
      <c r="L7" s="6">
        <f t="shared" si="5"/>
        <v>747</v>
      </c>
      <c r="M7" s="15">
        <f t="shared" si="6"/>
        <v>1494</v>
      </c>
      <c r="N7" s="14"/>
      <c r="O7" s="28">
        <v>53</v>
      </c>
      <c r="P7" s="27">
        <v>521</v>
      </c>
      <c r="Q7" s="27">
        <v>3</v>
      </c>
      <c r="R7" s="5">
        <f t="shared" si="7"/>
        <v>524</v>
      </c>
      <c r="S7" s="25">
        <f t="shared" si="8"/>
        <v>27772</v>
      </c>
      <c r="T7" s="27">
        <v>524</v>
      </c>
      <c r="U7" s="27">
        <v>15</v>
      </c>
      <c r="V7" s="5">
        <f t="shared" si="9"/>
        <v>539</v>
      </c>
      <c r="W7" s="25">
        <f t="shared" si="10"/>
        <v>28567</v>
      </c>
      <c r="X7" s="4">
        <f t="shared" si="11"/>
        <v>1045</v>
      </c>
      <c r="Y7" s="4">
        <f t="shared" si="11"/>
        <v>18</v>
      </c>
      <c r="Z7" s="6">
        <f t="shared" si="12"/>
        <v>1063</v>
      </c>
      <c r="AA7" s="13">
        <f t="shared" si="13"/>
        <v>56339</v>
      </c>
    </row>
    <row r="8" spans="1:27" ht="18.75" customHeight="1" thickBot="1" x14ac:dyDescent="0.2">
      <c r="A8" s="9">
        <v>3</v>
      </c>
      <c r="B8" s="27">
        <v>348</v>
      </c>
      <c r="C8" s="27">
        <v>8</v>
      </c>
      <c r="D8" s="5">
        <f t="shared" si="0"/>
        <v>356</v>
      </c>
      <c r="E8" s="25">
        <f t="shared" si="1"/>
        <v>1068</v>
      </c>
      <c r="F8" s="27">
        <v>350</v>
      </c>
      <c r="G8" s="27">
        <v>4</v>
      </c>
      <c r="H8" s="5">
        <f t="shared" si="2"/>
        <v>354</v>
      </c>
      <c r="I8" s="25">
        <f t="shared" si="3"/>
        <v>1062</v>
      </c>
      <c r="J8" s="4">
        <f t="shared" si="4"/>
        <v>698</v>
      </c>
      <c r="K8" s="4">
        <f t="shared" si="4"/>
        <v>12</v>
      </c>
      <c r="L8" s="6">
        <f t="shared" si="5"/>
        <v>710</v>
      </c>
      <c r="M8" s="15">
        <f t="shared" si="6"/>
        <v>2130</v>
      </c>
      <c r="N8" s="14"/>
      <c r="O8" s="49">
        <v>54</v>
      </c>
      <c r="P8" s="37">
        <v>531</v>
      </c>
      <c r="Q8" s="37">
        <v>8</v>
      </c>
      <c r="R8" s="38">
        <f t="shared" si="7"/>
        <v>539</v>
      </c>
      <c r="S8" s="39">
        <f t="shared" si="8"/>
        <v>29106</v>
      </c>
      <c r="T8" s="37">
        <v>524</v>
      </c>
      <c r="U8" s="37">
        <v>14</v>
      </c>
      <c r="V8" s="38">
        <f t="shared" si="9"/>
        <v>538</v>
      </c>
      <c r="W8" s="39">
        <f t="shared" si="10"/>
        <v>29052</v>
      </c>
      <c r="X8" s="40">
        <f t="shared" si="11"/>
        <v>1055</v>
      </c>
      <c r="Y8" s="40">
        <f t="shared" si="11"/>
        <v>22</v>
      </c>
      <c r="Z8" s="41">
        <f t="shared" si="12"/>
        <v>1077</v>
      </c>
      <c r="AA8" s="13">
        <f t="shared" si="13"/>
        <v>58158</v>
      </c>
    </row>
    <row r="9" spans="1:27" ht="18.75" customHeight="1" thickBot="1" x14ac:dyDescent="0.2">
      <c r="A9" s="36">
        <v>4</v>
      </c>
      <c r="B9" s="37">
        <v>380</v>
      </c>
      <c r="C9" s="37">
        <v>10</v>
      </c>
      <c r="D9" s="38">
        <f t="shared" si="0"/>
        <v>390</v>
      </c>
      <c r="E9" s="39">
        <f t="shared" si="1"/>
        <v>1560</v>
      </c>
      <c r="F9" s="37">
        <v>325</v>
      </c>
      <c r="G9" s="37">
        <v>7</v>
      </c>
      <c r="H9" s="38">
        <f t="shared" si="2"/>
        <v>332</v>
      </c>
      <c r="I9" s="39">
        <f t="shared" si="3"/>
        <v>1328</v>
      </c>
      <c r="J9" s="40">
        <f t="shared" si="4"/>
        <v>705</v>
      </c>
      <c r="K9" s="40">
        <f t="shared" si="4"/>
        <v>17</v>
      </c>
      <c r="L9" s="41">
        <f t="shared" si="5"/>
        <v>722</v>
      </c>
      <c r="M9" s="15">
        <f t="shared" si="6"/>
        <v>2888</v>
      </c>
      <c r="N9" s="14"/>
      <c r="O9" s="48">
        <v>55</v>
      </c>
      <c r="P9" s="31">
        <v>538</v>
      </c>
      <c r="Q9" s="31">
        <v>14</v>
      </c>
      <c r="R9" s="32">
        <f t="shared" si="7"/>
        <v>552</v>
      </c>
      <c r="S9" s="33">
        <f t="shared" si="8"/>
        <v>30360</v>
      </c>
      <c r="T9" s="31">
        <v>534</v>
      </c>
      <c r="U9" s="31">
        <v>18</v>
      </c>
      <c r="V9" s="32">
        <f t="shared" si="9"/>
        <v>552</v>
      </c>
      <c r="W9" s="33">
        <f t="shared" si="10"/>
        <v>30360</v>
      </c>
      <c r="X9" s="34">
        <f t="shared" si="11"/>
        <v>1072</v>
      </c>
      <c r="Y9" s="34">
        <f t="shared" si="11"/>
        <v>32</v>
      </c>
      <c r="Z9" s="35">
        <f t="shared" si="12"/>
        <v>1104</v>
      </c>
      <c r="AA9" s="13">
        <f t="shared" si="13"/>
        <v>60720</v>
      </c>
    </row>
    <row r="10" spans="1:27" ht="18.75" customHeight="1" x14ac:dyDescent="0.15">
      <c r="A10" s="30">
        <v>5</v>
      </c>
      <c r="B10" s="31">
        <v>351</v>
      </c>
      <c r="C10" s="31">
        <v>6</v>
      </c>
      <c r="D10" s="32">
        <f t="shared" si="0"/>
        <v>357</v>
      </c>
      <c r="E10" s="33">
        <f t="shared" si="1"/>
        <v>1785</v>
      </c>
      <c r="F10" s="31">
        <v>354</v>
      </c>
      <c r="G10" s="31">
        <v>4</v>
      </c>
      <c r="H10" s="32">
        <f t="shared" si="2"/>
        <v>358</v>
      </c>
      <c r="I10" s="33">
        <f t="shared" si="3"/>
        <v>1790</v>
      </c>
      <c r="J10" s="34">
        <f t="shared" si="4"/>
        <v>705</v>
      </c>
      <c r="K10" s="34">
        <f t="shared" si="4"/>
        <v>10</v>
      </c>
      <c r="L10" s="35">
        <f t="shared" si="5"/>
        <v>715</v>
      </c>
      <c r="M10" s="15">
        <f t="shared" si="6"/>
        <v>3575</v>
      </c>
      <c r="N10" s="14"/>
      <c r="O10" s="28">
        <v>56</v>
      </c>
      <c r="P10" s="27">
        <v>554</v>
      </c>
      <c r="Q10" s="27">
        <v>13</v>
      </c>
      <c r="R10" s="5">
        <f t="shared" si="7"/>
        <v>567</v>
      </c>
      <c r="S10" s="25">
        <f t="shared" si="8"/>
        <v>31752</v>
      </c>
      <c r="T10" s="27">
        <v>527</v>
      </c>
      <c r="U10" s="27">
        <v>6</v>
      </c>
      <c r="V10" s="5">
        <f t="shared" si="9"/>
        <v>533</v>
      </c>
      <c r="W10" s="25">
        <f t="shared" si="10"/>
        <v>29848</v>
      </c>
      <c r="X10" s="4">
        <f t="shared" si="11"/>
        <v>1081</v>
      </c>
      <c r="Y10" s="4">
        <f t="shared" si="11"/>
        <v>19</v>
      </c>
      <c r="Z10" s="6">
        <f t="shared" si="12"/>
        <v>1100</v>
      </c>
      <c r="AA10" s="13">
        <f t="shared" si="13"/>
        <v>61600</v>
      </c>
    </row>
    <row r="11" spans="1:27" ht="18.75" customHeight="1" x14ac:dyDescent="0.15">
      <c r="A11" s="9">
        <v>6</v>
      </c>
      <c r="B11" s="27">
        <v>385</v>
      </c>
      <c r="C11" s="27">
        <v>1</v>
      </c>
      <c r="D11" s="5">
        <f t="shared" si="0"/>
        <v>386</v>
      </c>
      <c r="E11" s="25">
        <f t="shared" si="1"/>
        <v>2316</v>
      </c>
      <c r="F11" s="27">
        <v>347</v>
      </c>
      <c r="G11" s="27">
        <v>10</v>
      </c>
      <c r="H11" s="5">
        <f t="shared" si="2"/>
        <v>357</v>
      </c>
      <c r="I11" s="25">
        <f t="shared" si="3"/>
        <v>2142</v>
      </c>
      <c r="J11" s="4">
        <f t="shared" si="4"/>
        <v>732</v>
      </c>
      <c r="K11" s="4">
        <f t="shared" si="4"/>
        <v>11</v>
      </c>
      <c r="L11" s="6">
        <f t="shared" si="5"/>
        <v>743</v>
      </c>
      <c r="M11" s="15">
        <f t="shared" si="6"/>
        <v>4458</v>
      </c>
      <c r="N11" s="14"/>
      <c r="O11" s="28">
        <v>57</v>
      </c>
      <c r="P11" s="27">
        <v>518</v>
      </c>
      <c r="Q11" s="27">
        <v>5</v>
      </c>
      <c r="R11" s="5">
        <f t="shared" si="7"/>
        <v>523</v>
      </c>
      <c r="S11" s="25">
        <f t="shared" si="8"/>
        <v>29811</v>
      </c>
      <c r="T11" s="27">
        <v>545</v>
      </c>
      <c r="U11" s="27">
        <v>10</v>
      </c>
      <c r="V11" s="5">
        <f t="shared" si="9"/>
        <v>555</v>
      </c>
      <c r="W11" s="25">
        <f t="shared" si="10"/>
        <v>31635</v>
      </c>
      <c r="X11" s="4">
        <f t="shared" si="11"/>
        <v>1063</v>
      </c>
      <c r="Y11" s="4">
        <f t="shared" si="11"/>
        <v>15</v>
      </c>
      <c r="Z11" s="6">
        <f t="shared" si="12"/>
        <v>1078</v>
      </c>
      <c r="AA11" s="13">
        <f t="shared" si="13"/>
        <v>61446</v>
      </c>
    </row>
    <row r="12" spans="1:27" ht="18.75" customHeight="1" x14ac:dyDescent="0.15">
      <c r="A12" s="9">
        <v>7</v>
      </c>
      <c r="B12" s="27">
        <v>370</v>
      </c>
      <c r="C12" s="27">
        <v>9</v>
      </c>
      <c r="D12" s="5">
        <f t="shared" si="0"/>
        <v>379</v>
      </c>
      <c r="E12" s="25">
        <f t="shared" si="1"/>
        <v>2653</v>
      </c>
      <c r="F12" s="27">
        <v>368</v>
      </c>
      <c r="G12" s="27">
        <v>3</v>
      </c>
      <c r="H12" s="5">
        <f t="shared" si="2"/>
        <v>371</v>
      </c>
      <c r="I12" s="25">
        <f t="shared" si="3"/>
        <v>2597</v>
      </c>
      <c r="J12" s="4">
        <f t="shared" si="4"/>
        <v>738</v>
      </c>
      <c r="K12" s="4">
        <f t="shared" si="4"/>
        <v>12</v>
      </c>
      <c r="L12" s="6">
        <f t="shared" si="5"/>
        <v>750</v>
      </c>
      <c r="M12" s="15">
        <f t="shared" si="6"/>
        <v>5250</v>
      </c>
      <c r="N12" s="14"/>
      <c r="O12" s="28">
        <v>58</v>
      </c>
      <c r="P12" s="27">
        <v>567</v>
      </c>
      <c r="Q12" s="27">
        <v>13</v>
      </c>
      <c r="R12" s="5">
        <f t="shared" si="7"/>
        <v>580</v>
      </c>
      <c r="S12" s="25">
        <f t="shared" si="8"/>
        <v>33640</v>
      </c>
      <c r="T12" s="27">
        <v>593</v>
      </c>
      <c r="U12" s="27">
        <v>10</v>
      </c>
      <c r="V12" s="5">
        <f t="shared" si="9"/>
        <v>603</v>
      </c>
      <c r="W12" s="25">
        <f t="shared" si="10"/>
        <v>34974</v>
      </c>
      <c r="X12" s="4">
        <f t="shared" si="11"/>
        <v>1160</v>
      </c>
      <c r="Y12" s="4">
        <f t="shared" si="11"/>
        <v>23</v>
      </c>
      <c r="Z12" s="6">
        <f t="shared" si="12"/>
        <v>1183</v>
      </c>
      <c r="AA12" s="13">
        <f t="shared" si="13"/>
        <v>68614</v>
      </c>
    </row>
    <row r="13" spans="1:27" ht="18.75" customHeight="1" thickBot="1" x14ac:dyDescent="0.2">
      <c r="A13" s="9">
        <v>8</v>
      </c>
      <c r="B13" s="27">
        <v>385</v>
      </c>
      <c r="C13" s="27">
        <v>12</v>
      </c>
      <c r="D13" s="5">
        <f t="shared" si="0"/>
        <v>397</v>
      </c>
      <c r="E13" s="25">
        <f t="shared" si="1"/>
        <v>3176</v>
      </c>
      <c r="F13" s="27">
        <v>347</v>
      </c>
      <c r="G13" s="27">
        <v>7</v>
      </c>
      <c r="H13" s="5">
        <f t="shared" si="2"/>
        <v>354</v>
      </c>
      <c r="I13" s="25">
        <f t="shared" si="3"/>
        <v>2832</v>
      </c>
      <c r="J13" s="4">
        <f t="shared" si="4"/>
        <v>732</v>
      </c>
      <c r="K13" s="4">
        <f t="shared" si="4"/>
        <v>19</v>
      </c>
      <c r="L13" s="6">
        <f t="shared" si="5"/>
        <v>751</v>
      </c>
      <c r="M13" s="15">
        <f t="shared" si="6"/>
        <v>6008</v>
      </c>
      <c r="N13" s="14"/>
      <c r="O13" s="49">
        <v>59</v>
      </c>
      <c r="P13" s="37">
        <v>601</v>
      </c>
      <c r="Q13" s="37">
        <v>11</v>
      </c>
      <c r="R13" s="38">
        <f t="shared" si="7"/>
        <v>612</v>
      </c>
      <c r="S13" s="39">
        <f t="shared" si="8"/>
        <v>36108</v>
      </c>
      <c r="T13" s="37">
        <v>570</v>
      </c>
      <c r="U13" s="37">
        <v>8</v>
      </c>
      <c r="V13" s="38">
        <f t="shared" si="9"/>
        <v>578</v>
      </c>
      <c r="W13" s="39">
        <f t="shared" si="10"/>
        <v>34102</v>
      </c>
      <c r="X13" s="40">
        <f t="shared" si="11"/>
        <v>1171</v>
      </c>
      <c r="Y13" s="40">
        <f t="shared" si="11"/>
        <v>19</v>
      </c>
      <c r="Z13" s="41">
        <f t="shared" si="12"/>
        <v>1190</v>
      </c>
      <c r="AA13" s="13">
        <f t="shared" si="13"/>
        <v>70210</v>
      </c>
    </row>
    <row r="14" spans="1:27" ht="18.75" customHeight="1" thickBot="1" x14ac:dyDescent="0.2">
      <c r="A14" s="36">
        <v>9</v>
      </c>
      <c r="B14" s="37">
        <v>381</v>
      </c>
      <c r="C14" s="37">
        <v>10</v>
      </c>
      <c r="D14" s="38">
        <f t="shared" si="0"/>
        <v>391</v>
      </c>
      <c r="E14" s="39">
        <f t="shared" si="1"/>
        <v>3519</v>
      </c>
      <c r="F14" s="37">
        <v>374</v>
      </c>
      <c r="G14" s="37">
        <v>7</v>
      </c>
      <c r="H14" s="38">
        <f t="shared" si="2"/>
        <v>381</v>
      </c>
      <c r="I14" s="39">
        <f t="shared" si="3"/>
        <v>3429</v>
      </c>
      <c r="J14" s="40">
        <f t="shared" si="4"/>
        <v>755</v>
      </c>
      <c r="K14" s="40">
        <f t="shared" si="4"/>
        <v>17</v>
      </c>
      <c r="L14" s="41">
        <f t="shared" si="5"/>
        <v>772</v>
      </c>
      <c r="M14" s="15">
        <f t="shared" si="6"/>
        <v>6948</v>
      </c>
      <c r="N14" s="14"/>
      <c r="O14" s="48">
        <v>60</v>
      </c>
      <c r="P14" s="31">
        <v>555</v>
      </c>
      <c r="Q14" s="31">
        <v>10</v>
      </c>
      <c r="R14" s="32">
        <f t="shared" si="7"/>
        <v>565</v>
      </c>
      <c r="S14" s="33">
        <f t="shared" si="8"/>
        <v>33900</v>
      </c>
      <c r="T14" s="31">
        <v>595</v>
      </c>
      <c r="U14" s="31">
        <v>10</v>
      </c>
      <c r="V14" s="32">
        <f t="shared" si="9"/>
        <v>605</v>
      </c>
      <c r="W14" s="33">
        <f t="shared" si="10"/>
        <v>36300</v>
      </c>
      <c r="X14" s="34">
        <f t="shared" si="11"/>
        <v>1150</v>
      </c>
      <c r="Y14" s="34">
        <f t="shared" si="11"/>
        <v>20</v>
      </c>
      <c r="Z14" s="35">
        <f t="shared" si="12"/>
        <v>1170</v>
      </c>
      <c r="AA14" s="13">
        <f t="shared" si="13"/>
        <v>70200</v>
      </c>
    </row>
    <row r="15" spans="1:27" ht="18.75" customHeight="1" x14ac:dyDescent="0.15">
      <c r="A15" s="30">
        <v>10</v>
      </c>
      <c r="B15" s="31">
        <v>351</v>
      </c>
      <c r="C15" s="31">
        <v>8</v>
      </c>
      <c r="D15" s="32">
        <f t="shared" si="0"/>
        <v>359</v>
      </c>
      <c r="E15" s="33">
        <f t="shared" si="1"/>
        <v>3590</v>
      </c>
      <c r="F15" s="31">
        <v>342</v>
      </c>
      <c r="G15" s="31">
        <v>2</v>
      </c>
      <c r="H15" s="32">
        <f t="shared" si="2"/>
        <v>344</v>
      </c>
      <c r="I15" s="33">
        <f t="shared" si="3"/>
        <v>3440</v>
      </c>
      <c r="J15" s="34">
        <f t="shared" si="4"/>
        <v>693</v>
      </c>
      <c r="K15" s="34">
        <f t="shared" si="4"/>
        <v>10</v>
      </c>
      <c r="L15" s="35">
        <f t="shared" si="5"/>
        <v>703</v>
      </c>
      <c r="M15" s="15">
        <f t="shared" si="6"/>
        <v>7030</v>
      </c>
      <c r="N15" s="14"/>
      <c r="O15" s="28">
        <v>61</v>
      </c>
      <c r="P15" s="27">
        <v>595</v>
      </c>
      <c r="Q15" s="27">
        <v>3</v>
      </c>
      <c r="R15" s="5">
        <f t="shared" si="7"/>
        <v>598</v>
      </c>
      <c r="S15" s="25">
        <f t="shared" si="8"/>
        <v>36478</v>
      </c>
      <c r="T15" s="27">
        <v>598</v>
      </c>
      <c r="U15" s="27">
        <v>5</v>
      </c>
      <c r="V15" s="5">
        <f t="shared" si="9"/>
        <v>603</v>
      </c>
      <c r="W15" s="25">
        <f t="shared" si="10"/>
        <v>36783</v>
      </c>
      <c r="X15" s="4">
        <f t="shared" si="11"/>
        <v>1193</v>
      </c>
      <c r="Y15" s="4">
        <f t="shared" si="11"/>
        <v>8</v>
      </c>
      <c r="Z15" s="6">
        <f t="shared" si="12"/>
        <v>1201</v>
      </c>
      <c r="AA15" s="13">
        <f t="shared" si="13"/>
        <v>73261</v>
      </c>
    </row>
    <row r="16" spans="1:27" ht="18.75" customHeight="1" x14ac:dyDescent="0.15">
      <c r="A16" s="9">
        <v>11</v>
      </c>
      <c r="B16" s="27">
        <v>342</v>
      </c>
      <c r="C16" s="27">
        <v>10</v>
      </c>
      <c r="D16" s="5">
        <f t="shared" si="0"/>
        <v>352</v>
      </c>
      <c r="E16" s="25">
        <f t="shared" si="1"/>
        <v>3872</v>
      </c>
      <c r="F16" s="27">
        <v>373</v>
      </c>
      <c r="G16" s="27">
        <v>9</v>
      </c>
      <c r="H16" s="5">
        <f t="shared" si="2"/>
        <v>382</v>
      </c>
      <c r="I16" s="25">
        <f t="shared" si="3"/>
        <v>4202</v>
      </c>
      <c r="J16" s="4">
        <f t="shared" si="4"/>
        <v>715</v>
      </c>
      <c r="K16" s="4">
        <f t="shared" si="4"/>
        <v>19</v>
      </c>
      <c r="L16" s="6">
        <f t="shared" si="5"/>
        <v>734</v>
      </c>
      <c r="M16" s="15">
        <f t="shared" si="6"/>
        <v>8074</v>
      </c>
      <c r="N16" s="14"/>
      <c r="O16" s="28">
        <v>62</v>
      </c>
      <c r="P16" s="27">
        <v>627</v>
      </c>
      <c r="Q16" s="27">
        <v>4</v>
      </c>
      <c r="R16" s="5">
        <f t="shared" si="7"/>
        <v>631</v>
      </c>
      <c r="S16" s="25">
        <f t="shared" si="8"/>
        <v>39122</v>
      </c>
      <c r="T16" s="27">
        <v>625</v>
      </c>
      <c r="U16" s="27">
        <v>11</v>
      </c>
      <c r="V16" s="5">
        <f t="shared" si="9"/>
        <v>636</v>
      </c>
      <c r="W16" s="25">
        <f t="shared" si="10"/>
        <v>39432</v>
      </c>
      <c r="X16" s="4">
        <f t="shared" si="11"/>
        <v>1252</v>
      </c>
      <c r="Y16" s="4">
        <f t="shared" si="11"/>
        <v>15</v>
      </c>
      <c r="Z16" s="6">
        <f t="shared" si="12"/>
        <v>1267</v>
      </c>
      <c r="AA16" s="13">
        <f t="shared" si="13"/>
        <v>78554</v>
      </c>
    </row>
    <row r="17" spans="1:27" ht="18.75" customHeight="1" x14ac:dyDescent="0.15">
      <c r="A17" s="9">
        <v>12</v>
      </c>
      <c r="B17" s="27">
        <v>382</v>
      </c>
      <c r="C17" s="27">
        <v>5</v>
      </c>
      <c r="D17" s="5">
        <f t="shared" si="0"/>
        <v>387</v>
      </c>
      <c r="E17" s="25">
        <f t="shared" si="1"/>
        <v>4644</v>
      </c>
      <c r="F17" s="27">
        <v>366</v>
      </c>
      <c r="G17" s="27">
        <v>6</v>
      </c>
      <c r="H17" s="5">
        <f t="shared" si="2"/>
        <v>372</v>
      </c>
      <c r="I17" s="25">
        <f t="shared" si="3"/>
        <v>4464</v>
      </c>
      <c r="J17" s="4">
        <f t="shared" si="4"/>
        <v>748</v>
      </c>
      <c r="K17" s="4">
        <f t="shared" si="4"/>
        <v>11</v>
      </c>
      <c r="L17" s="6">
        <f t="shared" si="5"/>
        <v>759</v>
      </c>
      <c r="M17" s="15">
        <f t="shared" si="6"/>
        <v>9108</v>
      </c>
      <c r="N17" s="14"/>
      <c r="O17" s="28">
        <v>63</v>
      </c>
      <c r="P17" s="27">
        <v>645</v>
      </c>
      <c r="Q17" s="27">
        <v>6</v>
      </c>
      <c r="R17" s="5">
        <f t="shared" si="7"/>
        <v>651</v>
      </c>
      <c r="S17" s="25">
        <f t="shared" si="8"/>
        <v>41013</v>
      </c>
      <c r="T17" s="27">
        <v>597</v>
      </c>
      <c r="U17" s="27">
        <v>3</v>
      </c>
      <c r="V17" s="5">
        <f t="shared" si="9"/>
        <v>600</v>
      </c>
      <c r="W17" s="25">
        <f t="shared" si="10"/>
        <v>37800</v>
      </c>
      <c r="X17" s="4">
        <f t="shared" si="11"/>
        <v>1242</v>
      </c>
      <c r="Y17" s="4">
        <f t="shared" si="11"/>
        <v>9</v>
      </c>
      <c r="Z17" s="6">
        <f t="shared" si="12"/>
        <v>1251</v>
      </c>
      <c r="AA17" s="13">
        <f t="shared" si="13"/>
        <v>78813</v>
      </c>
    </row>
    <row r="18" spans="1:27" ht="18.75" customHeight="1" thickBot="1" x14ac:dyDescent="0.2">
      <c r="A18" s="9">
        <v>13</v>
      </c>
      <c r="B18" s="27">
        <v>381</v>
      </c>
      <c r="C18" s="27">
        <v>7</v>
      </c>
      <c r="D18" s="5">
        <f t="shared" si="0"/>
        <v>388</v>
      </c>
      <c r="E18" s="25">
        <f t="shared" si="1"/>
        <v>5044</v>
      </c>
      <c r="F18" s="27">
        <v>386</v>
      </c>
      <c r="G18" s="27">
        <v>5</v>
      </c>
      <c r="H18" s="5">
        <f t="shared" si="2"/>
        <v>391</v>
      </c>
      <c r="I18" s="25">
        <f t="shared" si="3"/>
        <v>5083</v>
      </c>
      <c r="J18" s="4">
        <f t="shared" si="4"/>
        <v>767</v>
      </c>
      <c r="K18" s="4">
        <f t="shared" si="4"/>
        <v>12</v>
      </c>
      <c r="L18" s="6">
        <f t="shared" si="5"/>
        <v>779</v>
      </c>
      <c r="M18" s="15">
        <f t="shared" si="6"/>
        <v>10127</v>
      </c>
      <c r="N18" s="14"/>
      <c r="O18" s="49">
        <v>64</v>
      </c>
      <c r="P18" s="37">
        <v>724</v>
      </c>
      <c r="Q18" s="37">
        <v>8</v>
      </c>
      <c r="R18" s="38">
        <f t="shared" si="7"/>
        <v>732</v>
      </c>
      <c r="S18" s="39">
        <f t="shared" si="8"/>
        <v>46848</v>
      </c>
      <c r="T18" s="37">
        <v>659</v>
      </c>
      <c r="U18" s="37">
        <v>5</v>
      </c>
      <c r="V18" s="38">
        <f t="shared" si="9"/>
        <v>664</v>
      </c>
      <c r="W18" s="39">
        <f t="shared" si="10"/>
        <v>42496</v>
      </c>
      <c r="X18" s="40">
        <f t="shared" si="11"/>
        <v>1383</v>
      </c>
      <c r="Y18" s="40">
        <f t="shared" si="11"/>
        <v>13</v>
      </c>
      <c r="Z18" s="41">
        <f t="shared" si="12"/>
        <v>1396</v>
      </c>
      <c r="AA18" s="13">
        <f t="shared" si="13"/>
        <v>89344</v>
      </c>
    </row>
    <row r="19" spans="1:27" ht="18.75" customHeight="1" thickBot="1" x14ac:dyDescent="0.2">
      <c r="A19" s="36">
        <v>14</v>
      </c>
      <c r="B19" s="37">
        <v>387</v>
      </c>
      <c r="C19" s="37">
        <v>7</v>
      </c>
      <c r="D19" s="38">
        <f t="shared" si="0"/>
        <v>394</v>
      </c>
      <c r="E19" s="39">
        <f t="shared" si="1"/>
        <v>5516</v>
      </c>
      <c r="F19" s="37">
        <v>315</v>
      </c>
      <c r="G19" s="37">
        <v>5</v>
      </c>
      <c r="H19" s="38">
        <f t="shared" si="2"/>
        <v>320</v>
      </c>
      <c r="I19" s="39">
        <f t="shared" si="3"/>
        <v>4480</v>
      </c>
      <c r="J19" s="40">
        <f t="shared" si="4"/>
        <v>702</v>
      </c>
      <c r="K19" s="40">
        <f t="shared" si="4"/>
        <v>12</v>
      </c>
      <c r="L19" s="41">
        <f t="shared" si="5"/>
        <v>714</v>
      </c>
      <c r="M19" s="15">
        <f t="shared" si="6"/>
        <v>9996</v>
      </c>
      <c r="N19" s="14"/>
      <c r="O19" s="48">
        <v>65</v>
      </c>
      <c r="P19" s="31">
        <v>687</v>
      </c>
      <c r="Q19" s="31">
        <v>6</v>
      </c>
      <c r="R19" s="32">
        <f t="shared" si="7"/>
        <v>693</v>
      </c>
      <c r="S19" s="33">
        <f t="shared" si="8"/>
        <v>45045</v>
      </c>
      <c r="T19" s="31">
        <v>758</v>
      </c>
      <c r="U19" s="31">
        <v>2</v>
      </c>
      <c r="V19" s="32">
        <f t="shared" si="9"/>
        <v>760</v>
      </c>
      <c r="W19" s="33">
        <f t="shared" si="10"/>
        <v>49400</v>
      </c>
      <c r="X19" s="34">
        <f t="shared" si="11"/>
        <v>1445</v>
      </c>
      <c r="Y19" s="34">
        <f t="shared" si="11"/>
        <v>8</v>
      </c>
      <c r="Z19" s="35">
        <f t="shared" si="12"/>
        <v>1453</v>
      </c>
      <c r="AA19" s="13">
        <f t="shared" si="13"/>
        <v>94445</v>
      </c>
    </row>
    <row r="20" spans="1:27" ht="18.75" customHeight="1" x14ac:dyDescent="0.15">
      <c r="A20" s="30">
        <v>15</v>
      </c>
      <c r="B20" s="31">
        <v>357</v>
      </c>
      <c r="C20" s="31">
        <v>5</v>
      </c>
      <c r="D20" s="32">
        <f t="shared" si="0"/>
        <v>362</v>
      </c>
      <c r="E20" s="33">
        <f t="shared" si="1"/>
        <v>5430</v>
      </c>
      <c r="F20" s="31">
        <v>371</v>
      </c>
      <c r="G20" s="31">
        <v>4</v>
      </c>
      <c r="H20" s="32">
        <f t="shared" si="2"/>
        <v>375</v>
      </c>
      <c r="I20" s="33">
        <f t="shared" si="3"/>
        <v>5625</v>
      </c>
      <c r="J20" s="34">
        <f t="shared" si="4"/>
        <v>728</v>
      </c>
      <c r="K20" s="34">
        <f t="shared" si="4"/>
        <v>9</v>
      </c>
      <c r="L20" s="35">
        <f t="shared" si="5"/>
        <v>737</v>
      </c>
      <c r="M20" s="15">
        <f t="shared" si="6"/>
        <v>11055</v>
      </c>
      <c r="N20" s="14"/>
      <c r="O20" s="28">
        <v>66</v>
      </c>
      <c r="P20" s="27">
        <v>713</v>
      </c>
      <c r="Q20" s="27">
        <v>3</v>
      </c>
      <c r="R20" s="5">
        <f t="shared" si="7"/>
        <v>716</v>
      </c>
      <c r="S20" s="25">
        <f t="shared" si="8"/>
        <v>47256</v>
      </c>
      <c r="T20" s="27">
        <v>739</v>
      </c>
      <c r="U20" s="27">
        <v>6</v>
      </c>
      <c r="V20" s="5">
        <f t="shared" si="9"/>
        <v>745</v>
      </c>
      <c r="W20" s="25">
        <f t="shared" si="10"/>
        <v>49170</v>
      </c>
      <c r="X20" s="4">
        <f t="shared" si="11"/>
        <v>1452</v>
      </c>
      <c r="Y20" s="4">
        <f t="shared" si="11"/>
        <v>9</v>
      </c>
      <c r="Z20" s="6">
        <f t="shared" si="12"/>
        <v>1461</v>
      </c>
      <c r="AA20" s="13">
        <f t="shared" si="13"/>
        <v>96426</v>
      </c>
    </row>
    <row r="21" spans="1:27" ht="18.75" customHeight="1" x14ac:dyDescent="0.15">
      <c r="A21" s="9">
        <v>16</v>
      </c>
      <c r="B21" s="27">
        <v>383</v>
      </c>
      <c r="C21" s="27">
        <v>7</v>
      </c>
      <c r="D21" s="5">
        <f t="shared" si="0"/>
        <v>390</v>
      </c>
      <c r="E21" s="25">
        <f t="shared" si="1"/>
        <v>6240</v>
      </c>
      <c r="F21" s="27">
        <v>393</v>
      </c>
      <c r="G21" s="27">
        <v>7</v>
      </c>
      <c r="H21" s="5">
        <f t="shared" si="2"/>
        <v>400</v>
      </c>
      <c r="I21" s="25">
        <f t="shared" si="3"/>
        <v>6400</v>
      </c>
      <c r="J21" s="4">
        <f t="shared" si="4"/>
        <v>776</v>
      </c>
      <c r="K21" s="4">
        <f t="shared" si="4"/>
        <v>14</v>
      </c>
      <c r="L21" s="6">
        <f t="shared" si="5"/>
        <v>790</v>
      </c>
      <c r="M21" s="15">
        <f t="shared" si="6"/>
        <v>12640</v>
      </c>
      <c r="N21" s="14"/>
      <c r="O21" s="28">
        <v>67</v>
      </c>
      <c r="P21" s="27">
        <v>754</v>
      </c>
      <c r="Q21" s="27">
        <v>1</v>
      </c>
      <c r="R21" s="5">
        <f t="shared" si="7"/>
        <v>755</v>
      </c>
      <c r="S21" s="25">
        <f t="shared" si="8"/>
        <v>50585</v>
      </c>
      <c r="T21" s="27">
        <v>746</v>
      </c>
      <c r="U21" s="27">
        <v>1</v>
      </c>
      <c r="V21" s="5">
        <f t="shared" si="9"/>
        <v>747</v>
      </c>
      <c r="W21" s="25">
        <f t="shared" si="10"/>
        <v>50049</v>
      </c>
      <c r="X21" s="4">
        <f t="shared" si="11"/>
        <v>1500</v>
      </c>
      <c r="Y21" s="4">
        <f t="shared" si="11"/>
        <v>2</v>
      </c>
      <c r="Z21" s="6">
        <f t="shared" si="12"/>
        <v>1502</v>
      </c>
      <c r="AA21" s="13">
        <f t="shared" si="13"/>
        <v>100634</v>
      </c>
    </row>
    <row r="22" spans="1:27" ht="18.75" customHeight="1" x14ac:dyDescent="0.15">
      <c r="A22" s="9">
        <v>17</v>
      </c>
      <c r="B22" s="27">
        <v>396</v>
      </c>
      <c r="C22" s="27">
        <v>8</v>
      </c>
      <c r="D22" s="5">
        <f t="shared" si="0"/>
        <v>404</v>
      </c>
      <c r="E22" s="25">
        <f t="shared" si="1"/>
        <v>6868</v>
      </c>
      <c r="F22" s="27">
        <v>389</v>
      </c>
      <c r="G22" s="27">
        <v>8</v>
      </c>
      <c r="H22" s="5">
        <f t="shared" si="2"/>
        <v>397</v>
      </c>
      <c r="I22" s="25">
        <f t="shared" si="3"/>
        <v>6749</v>
      </c>
      <c r="J22" s="4">
        <f t="shared" si="4"/>
        <v>785</v>
      </c>
      <c r="K22" s="4">
        <f t="shared" si="4"/>
        <v>16</v>
      </c>
      <c r="L22" s="6">
        <f t="shared" si="5"/>
        <v>801</v>
      </c>
      <c r="M22" s="15">
        <f t="shared" si="6"/>
        <v>13617</v>
      </c>
      <c r="N22" s="14"/>
      <c r="O22" s="28">
        <v>68</v>
      </c>
      <c r="P22" s="27">
        <v>852</v>
      </c>
      <c r="Q22" s="27">
        <v>4</v>
      </c>
      <c r="R22" s="5">
        <f t="shared" si="7"/>
        <v>856</v>
      </c>
      <c r="S22" s="25">
        <f t="shared" si="8"/>
        <v>58208</v>
      </c>
      <c r="T22" s="27">
        <v>813</v>
      </c>
      <c r="U22" s="27">
        <v>3</v>
      </c>
      <c r="V22" s="5">
        <f t="shared" si="9"/>
        <v>816</v>
      </c>
      <c r="W22" s="25">
        <f t="shared" si="10"/>
        <v>55488</v>
      </c>
      <c r="X22" s="4">
        <f t="shared" si="11"/>
        <v>1665</v>
      </c>
      <c r="Y22" s="4">
        <f t="shared" si="11"/>
        <v>7</v>
      </c>
      <c r="Z22" s="6">
        <f t="shared" si="12"/>
        <v>1672</v>
      </c>
      <c r="AA22" s="13">
        <f t="shared" si="13"/>
        <v>113696</v>
      </c>
    </row>
    <row r="23" spans="1:27" ht="18.75" customHeight="1" thickBot="1" x14ac:dyDescent="0.2">
      <c r="A23" s="9">
        <v>18</v>
      </c>
      <c r="B23" s="27">
        <v>390</v>
      </c>
      <c r="C23" s="27">
        <v>8</v>
      </c>
      <c r="D23" s="5">
        <f t="shared" si="0"/>
        <v>398</v>
      </c>
      <c r="E23" s="25">
        <f t="shared" si="1"/>
        <v>7164</v>
      </c>
      <c r="F23" s="27">
        <v>366</v>
      </c>
      <c r="G23" s="27">
        <v>7</v>
      </c>
      <c r="H23" s="5">
        <f t="shared" si="2"/>
        <v>373</v>
      </c>
      <c r="I23" s="25">
        <f t="shared" si="3"/>
        <v>6714</v>
      </c>
      <c r="J23" s="4">
        <f t="shared" si="4"/>
        <v>756</v>
      </c>
      <c r="K23" s="4">
        <f t="shared" si="4"/>
        <v>15</v>
      </c>
      <c r="L23" s="6">
        <f t="shared" si="5"/>
        <v>771</v>
      </c>
      <c r="M23" s="15">
        <f t="shared" si="6"/>
        <v>13878</v>
      </c>
      <c r="N23" s="14"/>
      <c r="O23" s="49">
        <v>69</v>
      </c>
      <c r="P23" s="37">
        <v>784</v>
      </c>
      <c r="Q23" s="37">
        <v>2</v>
      </c>
      <c r="R23" s="38">
        <f t="shared" si="7"/>
        <v>786</v>
      </c>
      <c r="S23" s="39">
        <f t="shared" si="8"/>
        <v>54234</v>
      </c>
      <c r="T23" s="37">
        <v>804</v>
      </c>
      <c r="U23" s="37">
        <v>3</v>
      </c>
      <c r="V23" s="38">
        <f t="shared" si="9"/>
        <v>807</v>
      </c>
      <c r="W23" s="39">
        <f t="shared" si="10"/>
        <v>55683</v>
      </c>
      <c r="X23" s="40">
        <f t="shared" si="11"/>
        <v>1588</v>
      </c>
      <c r="Y23" s="40">
        <f t="shared" si="11"/>
        <v>5</v>
      </c>
      <c r="Z23" s="41">
        <f t="shared" si="12"/>
        <v>1593</v>
      </c>
      <c r="AA23" s="13">
        <f t="shared" si="13"/>
        <v>109917</v>
      </c>
    </row>
    <row r="24" spans="1:27" ht="18.75" customHeight="1" thickBot="1" x14ac:dyDescent="0.2">
      <c r="A24" s="42">
        <v>19</v>
      </c>
      <c r="B24" s="43">
        <v>469</v>
      </c>
      <c r="C24" s="43">
        <v>19</v>
      </c>
      <c r="D24" s="44">
        <f t="shared" si="0"/>
        <v>488</v>
      </c>
      <c r="E24" s="45">
        <f t="shared" si="1"/>
        <v>9272</v>
      </c>
      <c r="F24" s="43">
        <v>423</v>
      </c>
      <c r="G24" s="43">
        <v>16</v>
      </c>
      <c r="H24" s="44">
        <f t="shared" si="2"/>
        <v>439</v>
      </c>
      <c r="I24" s="45">
        <f t="shared" si="3"/>
        <v>8341</v>
      </c>
      <c r="J24" s="46">
        <f t="shared" si="4"/>
        <v>892</v>
      </c>
      <c r="K24" s="46">
        <f t="shared" si="4"/>
        <v>35</v>
      </c>
      <c r="L24" s="47">
        <f t="shared" si="5"/>
        <v>927</v>
      </c>
      <c r="M24" s="15">
        <f t="shared" si="6"/>
        <v>17613</v>
      </c>
      <c r="N24" s="14"/>
      <c r="O24" s="48">
        <v>70</v>
      </c>
      <c r="P24" s="31">
        <v>830</v>
      </c>
      <c r="Q24" s="31">
        <v>2</v>
      </c>
      <c r="R24" s="32">
        <f t="shared" si="7"/>
        <v>832</v>
      </c>
      <c r="S24" s="33">
        <f t="shared" si="8"/>
        <v>58240</v>
      </c>
      <c r="T24" s="31">
        <v>807</v>
      </c>
      <c r="U24" s="31">
        <v>1</v>
      </c>
      <c r="V24" s="32">
        <f t="shared" si="9"/>
        <v>808</v>
      </c>
      <c r="W24" s="33">
        <f t="shared" si="10"/>
        <v>56560</v>
      </c>
      <c r="X24" s="34">
        <f t="shared" si="11"/>
        <v>1637</v>
      </c>
      <c r="Y24" s="34">
        <f t="shared" si="11"/>
        <v>3</v>
      </c>
      <c r="Z24" s="35">
        <f t="shared" si="12"/>
        <v>1640</v>
      </c>
      <c r="AA24" s="13">
        <f t="shared" si="13"/>
        <v>114800</v>
      </c>
    </row>
    <row r="25" spans="1:27" ht="18.75" customHeight="1" x14ac:dyDescent="0.15">
      <c r="A25" s="30">
        <v>20</v>
      </c>
      <c r="B25" s="31">
        <v>453</v>
      </c>
      <c r="C25" s="31">
        <v>30</v>
      </c>
      <c r="D25" s="32">
        <f t="shared" si="0"/>
        <v>483</v>
      </c>
      <c r="E25" s="33">
        <f t="shared" si="1"/>
        <v>9660</v>
      </c>
      <c r="F25" s="31">
        <v>455</v>
      </c>
      <c r="G25" s="31">
        <v>25</v>
      </c>
      <c r="H25" s="32">
        <f t="shared" si="2"/>
        <v>480</v>
      </c>
      <c r="I25" s="33">
        <f t="shared" si="3"/>
        <v>9600</v>
      </c>
      <c r="J25" s="34">
        <f t="shared" si="4"/>
        <v>908</v>
      </c>
      <c r="K25" s="34">
        <f t="shared" si="4"/>
        <v>55</v>
      </c>
      <c r="L25" s="35">
        <f t="shared" si="5"/>
        <v>963</v>
      </c>
      <c r="M25" s="15">
        <f t="shared" si="6"/>
        <v>19260</v>
      </c>
      <c r="N25" s="14"/>
      <c r="O25" s="28">
        <v>71</v>
      </c>
      <c r="P25" s="27">
        <v>573</v>
      </c>
      <c r="Q25" s="27">
        <v>2</v>
      </c>
      <c r="R25" s="5">
        <f t="shared" si="7"/>
        <v>575</v>
      </c>
      <c r="S25" s="25">
        <f t="shared" si="8"/>
        <v>40825</v>
      </c>
      <c r="T25" s="27">
        <v>617</v>
      </c>
      <c r="U25" s="27">
        <v>1</v>
      </c>
      <c r="V25" s="5">
        <f t="shared" si="9"/>
        <v>618</v>
      </c>
      <c r="W25" s="25">
        <f t="shared" si="10"/>
        <v>43878</v>
      </c>
      <c r="X25" s="4">
        <f t="shared" si="11"/>
        <v>1190</v>
      </c>
      <c r="Y25" s="4">
        <f t="shared" si="11"/>
        <v>3</v>
      </c>
      <c r="Z25" s="6">
        <f t="shared" si="12"/>
        <v>1193</v>
      </c>
      <c r="AA25" s="13">
        <f t="shared" si="13"/>
        <v>84703</v>
      </c>
    </row>
    <row r="26" spans="1:27" ht="18.75" customHeight="1" x14ac:dyDescent="0.15">
      <c r="A26" s="9">
        <v>21</v>
      </c>
      <c r="B26" s="27">
        <v>435</v>
      </c>
      <c r="C26" s="27">
        <v>41</v>
      </c>
      <c r="D26" s="5">
        <f t="shared" si="0"/>
        <v>476</v>
      </c>
      <c r="E26" s="25">
        <f t="shared" si="1"/>
        <v>9996</v>
      </c>
      <c r="F26" s="27">
        <v>418</v>
      </c>
      <c r="G26" s="27">
        <v>32</v>
      </c>
      <c r="H26" s="5">
        <f t="shared" si="2"/>
        <v>450</v>
      </c>
      <c r="I26" s="25">
        <f t="shared" si="3"/>
        <v>9450</v>
      </c>
      <c r="J26" s="4">
        <f t="shared" si="4"/>
        <v>853</v>
      </c>
      <c r="K26" s="4">
        <f t="shared" si="4"/>
        <v>73</v>
      </c>
      <c r="L26" s="6">
        <f t="shared" si="5"/>
        <v>926</v>
      </c>
      <c r="M26" s="15">
        <f t="shared" si="6"/>
        <v>19446</v>
      </c>
      <c r="N26" s="14"/>
      <c r="O26" s="28">
        <v>72</v>
      </c>
      <c r="P26" s="27">
        <v>428</v>
      </c>
      <c r="Q26" s="27">
        <v>2</v>
      </c>
      <c r="R26" s="5">
        <f t="shared" si="7"/>
        <v>430</v>
      </c>
      <c r="S26" s="25">
        <f t="shared" si="8"/>
        <v>30960</v>
      </c>
      <c r="T26" s="27">
        <v>474</v>
      </c>
      <c r="U26" s="27">
        <v>1</v>
      </c>
      <c r="V26" s="5">
        <f t="shared" si="9"/>
        <v>475</v>
      </c>
      <c r="W26" s="25">
        <f t="shared" si="10"/>
        <v>34200</v>
      </c>
      <c r="X26" s="4">
        <f t="shared" si="11"/>
        <v>902</v>
      </c>
      <c r="Y26" s="4">
        <f t="shared" si="11"/>
        <v>3</v>
      </c>
      <c r="Z26" s="6">
        <f t="shared" si="12"/>
        <v>905</v>
      </c>
      <c r="AA26" s="13">
        <f t="shared" si="13"/>
        <v>65160</v>
      </c>
    </row>
    <row r="27" spans="1:27" ht="18.75" customHeight="1" x14ac:dyDescent="0.15">
      <c r="A27" s="9">
        <v>22</v>
      </c>
      <c r="B27" s="27">
        <v>433</v>
      </c>
      <c r="C27" s="27">
        <v>47</v>
      </c>
      <c r="D27" s="5">
        <f t="shared" si="0"/>
        <v>480</v>
      </c>
      <c r="E27" s="25">
        <f t="shared" si="1"/>
        <v>10560</v>
      </c>
      <c r="F27" s="27">
        <v>414</v>
      </c>
      <c r="G27" s="27">
        <v>19</v>
      </c>
      <c r="H27" s="5">
        <f t="shared" si="2"/>
        <v>433</v>
      </c>
      <c r="I27" s="25">
        <f t="shared" si="3"/>
        <v>9526</v>
      </c>
      <c r="J27" s="4">
        <f t="shared" si="4"/>
        <v>847</v>
      </c>
      <c r="K27" s="4">
        <f t="shared" si="4"/>
        <v>66</v>
      </c>
      <c r="L27" s="6">
        <f t="shared" si="5"/>
        <v>913</v>
      </c>
      <c r="M27" s="15">
        <f t="shared" si="6"/>
        <v>20086</v>
      </c>
      <c r="N27" s="14"/>
      <c r="O27" s="28">
        <v>73</v>
      </c>
      <c r="P27" s="27">
        <v>534</v>
      </c>
      <c r="Q27" s="27">
        <v>0</v>
      </c>
      <c r="R27" s="5">
        <f t="shared" si="7"/>
        <v>534</v>
      </c>
      <c r="S27" s="25">
        <f t="shared" si="8"/>
        <v>38982</v>
      </c>
      <c r="T27" s="27">
        <v>607</v>
      </c>
      <c r="U27" s="27">
        <v>1</v>
      </c>
      <c r="V27" s="5">
        <f t="shared" si="9"/>
        <v>608</v>
      </c>
      <c r="W27" s="25">
        <f t="shared" si="10"/>
        <v>44384</v>
      </c>
      <c r="X27" s="4">
        <f t="shared" si="11"/>
        <v>1141</v>
      </c>
      <c r="Y27" s="4">
        <f t="shared" si="11"/>
        <v>1</v>
      </c>
      <c r="Z27" s="6">
        <f t="shared" si="12"/>
        <v>1142</v>
      </c>
      <c r="AA27" s="13">
        <f t="shared" si="13"/>
        <v>83366</v>
      </c>
    </row>
    <row r="28" spans="1:27" ht="18.75" customHeight="1" thickBot="1" x14ac:dyDescent="0.2">
      <c r="A28" s="9">
        <v>23</v>
      </c>
      <c r="B28" s="27">
        <v>468</v>
      </c>
      <c r="C28" s="27">
        <v>51</v>
      </c>
      <c r="D28" s="5">
        <f t="shared" si="0"/>
        <v>519</v>
      </c>
      <c r="E28" s="25">
        <f t="shared" si="1"/>
        <v>11937</v>
      </c>
      <c r="F28" s="27">
        <v>380</v>
      </c>
      <c r="G28" s="27">
        <v>27</v>
      </c>
      <c r="H28" s="5">
        <f t="shared" si="2"/>
        <v>407</v>
      </c>
      <c r="I28" s="25">
        <f t="shared" si="3"/>
        <v>9361</v>
      </c>
      <c r="J28" s="4">
        <f t="shared" si="4"/>
        <v>848</v>
      </c>
      <c r="K28" s="4">
        <f t="shared" si="4"/>
        <v>78</v>
      </c>
      <c r="L28" s="6">
        <f t="shared" si="5"/>
        <v>926</v>
      </c>
      <c r="M28" s="15">
        <f t="shared" si="6"/>
        <v>21298</v>
      </c>
      <c r="N28" s="14"/>
      <c r="O28" s="49">
        <v>74</v>
      </c>
      <c r="P28" s="37">
        <v>571</v>
      </c>
      <c r="Q28" s="37">
        <v>0</v>
      </c>
      <c r="R28" s="38">
        <f t="shared" si="7"/>
        <v>571</v>
      </c>
      <c r="S28" s="39">
        <f t="shared" si="8"/>
        <v>42254</v>
      </c>
      <c r="T28" s="37">
        <v>617</v>
      </c>
      <c r="U28" s="37">
        <v>2</v>
      </c>
      <c r="V28" s="38">
        <f t="shared" si="9"/>
        <v>619</v>
      </c>
      <c r="W28" s="39">
        <f t="shared" si="10"/>
        <v>45806</v>
      </c>
      <c r="X28" s="40">
        <f t="shared" si="11"/>
        <v>1188</v>
      </c>
      <c r="Y28" s="40">
        <f t="shared" si="11"/>
        <v>2</v>
      </c>
      <c r="Z28" s="41">
        <f t="shared" si="12"/>
        <v>1190</v>
      </c>
      <c r="AA28" s="13">
        <f t="shared" si="13"/>
        <v>88060</v>
      </c>
    </row>
    <row r="29" spans="1:27" ht="18.75" customHeight="1" thickBot="1" x14ac:dyDescent="0.2">
      <c r="A29" s="36">
        <v>24</v>
      </c>
      <c r="B29" s="37">
        <v>401</v>
      </c>
      <c r="C29" s="37">
        <v>51</v>
      </c>
      <c r="D29" s="38">
        <f t="shared" si="0"/>
        <v>452</v>
      </c>
      <c r="E29" s="39">
        <f t="shared" si="1"/>
        <v>10848</v>
      </c>
      <c r="F29" s="37">
        <v>396</v>
      </c>
      <c r="G29" s="37">
        <v>29</v>
      </c>
      <c r="H29" s="38">
        <f t="shared" si="2"/>
        <v>425</v>
      </c>
      <c r="I29" s="39">
        <f t="shared" si="3"/>
        <v>10200</v>
      </c>
      <c r="J29" s="40">
        <f t="shared" si="4"/>
        <v>797</v>
      </c>
      <c r="K29" s="40">
        <f t="shared" si="4"/>
        <v>80</v>
      </c>
      <c r="L29" s="41">
        <f t="shared" si="5"/>
        <v>877</v>
      </c>
      <c r="M29" s="15">
        <f t="shared" si="6"/>
        <v>21048</v>
      </c>
      <c r="N29" s="14"/>
      <c r="O29" s="48">
        <v>75</v>
      </c>
      <c r="P29" s="31">
        <v>530</v>
      </c>
      <c r="Q29" s="31">
        <v>3</v>
      </c>
      <c r="R29" s="32">
        <f t="shared" si="7"/>
        <v>533</v>
      </c>
      <c r="S29" s="33">
        <f t="shared" si="8"/>
        <v>39975</v>
      </c>
      <c r="T29" s="31">
        <v>561</v>
      </c>
      <c r="U29" s="31">
        <v>0</v>
      </c>
      <c r="V29" s="32">
        <f t="shared" si="9"/>
        <v>561</v>
      </c>
      <c r="W29" s="33">
        <f t="shared" si="10"/>
        <v>42075</v>
      </c>
      <c r="X29" s="34">
        <f t="shared" si="11"/>
        <v>1091</v>
      </c>
      <c r="Y29" s="34">
        <f t="shared" si="11"/>
        <v>3</v>
      </c>
      <c r="Z29" s="35">
        <f t="shared" si="12"/>
        <v>1094</v>
      </c>
      <c r="AA29" s="13">
        <f t="shared" si="13"/>
        <v>82050</v>
      </c>
    </row>
    <row r="30" spans="1:27" ht="18.75" customHeight="1" x14ac:dyDescent="0.15">
      <c r="A30" s="30">
        <v>25</v>
      </c>
      <c r="B30" s="31">
        <v>437</v>
      </c>
      <c r="C30" s="31">
        <v>41</v>
      </c>
      <c r="D30" s="32">
        <f t="shared" si="0"/>
        <v>478</v>
      </c>
      <c r="E30" s="33">
        <f t="shared" si="1"/>
        <v>11950</v>
      </c>
      <c r="F30" s="31">
        <v>375</v>
      </c>
      <c r="G30" s="31">
        <v>17</v>
      </c>
      <c r="H30" s="32">
        <f t="shared" si="2"/>
        <v>392</v>
      </c>
      <c r="I30" s="33">
        <f t="shared" si="3"/>
        <v>9800</v>
      </c>
      <c r="J30" s="34">
        <f t="shared" si="4"/>
        <v>812</v>
      </c>
      <c r="K30" s="34">
        <f t="shared" si="4"/>
        <v>58</v>
      </c>
      <c r="L30" s="35">
        <f t="shared" si="5"/>
        <v>870</v>
      </c>
      <c r="M30" s="15">
        <f t="shared" si="6"/>
        <v>21750</v>
      </c>
      <c r="N30" s="14"/>
      <c r="O30" s="28">
        <v>76</v>
      </c>
      <c r="P30" s="27">
        <v>532</v>
      </c>
      <c r="Q30" s="27">
        <v>0</v>
      </c>
      <c r="R30" s="5">
        <f t="shared" si="7"/>
        <v>532</v>
      </c>
      <c r="S30" s="25">
        <f t="shared" si="8"/>
        <v>40432</v>
      </c>
      <c r="T30" s="27">
        <v>559</v>
      </c>
      <c r="U30" s="27">
        <v>1</v>
      </c>
      <c r="V30" s="5">
        <f t="shared" si="9"/>
        <v>560</v>
      </c>
      <c r="W30" s="25">
        <f t="shared" si="10"/>
        <v>42560</v>
      </c>
      <c r="X30" s="4">
        <f t="shared" si="11"/>
        <v>1091</v>
      </c>
      <c r="Y30" s="4">
        <f t="shared" si="11"/>
        <v>1</v>
      </c>
      <c r="Z30" s="6">
        <f t="shared" si="12"/>
        <v>1092</v>
      </c>
      <c r="AA30" s="13">
        <f t="shared" si="13"/>
        <v>82992</v>
      </c>
    </row>
    <row r="31" spans="1:27" ht="18.75" customHeight="1" x14ac:dyDescent="0.15">
      <c r="A31" s="9">
        <v>26</v>
      </c>
      <c r="B31" s="27">
        <v>434</v>
      </c>
      <c r="C31" s="27">
        <v>51</v>
      </c>
      <c r="D31" s="5">
        <f t="shared" si="0"/>
        <v>485</v>
      </c>
      <c r="E31" s="25">
        <f t="shared" si="1"/>
        <v>12610</v>
      </c>
      <c r="F31" s="27">
        <v>405</v>
      </c>
      <c r="G31" s="27">
        <v>23</v>
      </c>
      <c r="H31" s="5">
        <f t="shared" si="2"/>
        <v>428</v>
      </c>
      <c r="I31" s="25">
        <f t="shared" si="3"/>
        <v>11128</v>
      </c>
      <c r="J31" s="4">
        <f t="shared" si="4"/>
        <v>839</v>
      </c>
      <c r="K31" s="4">
        <f t="shared" si="4"/>
        <v>74</v>
      </c>
      <c r="L31" s="6">
        <f t="shared" si="5"/>
        <v>913</v>
      </c>
      <c r="M31" s="15">
        <f t="shared" si="6"/>
        <v>23738</v>
      </c>
      <c r="N31" s="14"/>
      <c r="O31" s="28">
        <v>77</v>
      </c>
      <c r="P31" s="27">
        <v>482</v>
      </c>
      <c r="Q31" s="27">
        <v>0</v>
      </c>
      <c r="R31" s="5">
        <f t="shared" si="7"/>
        <v>482</v>
      </c>
      <c r="S31" s="25">
        <f t="shared" si="8"/>
        <v>37114</v>
      </c>
      <c r="T31" s="27">
        <v>518</v>
      </c>
      <c r="U31" s="27">
        <v>2</v>
      </c>
      <c r="V31" s="5">
        <f t="shared" si="9"/>
        <v>520</v>
      </c>
      <c r="W31" s="25">
        <f t="shared" si="10"/>
        <v>40040</v>
      </c>
      <c r="X31" s="4">
        <f t="shared" si="11"/>
        <v>1000</v>
      </c>
      <c r="Y31" s="4">
        <f t="shared" si="11"/>
        <v>2</v>
      </c>
      <c r="Z31" s="6">
        <f t="shared" si="12"/>
        <v>1002</v>
      </c>
      <c r="AA31" s="13">
        <f t="shared" si="13"/>
        <v>77154</v>
      </c>
    </row>
    <row r="32" spans="1:27" ht="18.75" customHeight="1" x14ac:dyDescent="0.15">
      <c r="A32" s="9">
        <v>27</v>
      </c>
      <c r="B32" s="27">
        <v>429</v>
      </c>
      <c r="C32" s="27">
        <v>53</v>
      </c>
      <c r="D32" s="5">
        <f t="shared" si="0"/>
        <v>482</v>
      </c>
      <c r="E32" s="25">
        <f t="shared" si="1"/>
        <v>13014</v>
      </c>
      <c r="F32" s="27">
        <v>370</v>
      </c>
      <c r="G32" s="27">
        <v>17</v>
      </c>
      <c r="H32" s="5">
        <f t="shared" si="2"/>
        <v>387</v>
      </c>
      <c r="I32" s="25">
        <f t="shared" si="3"/>
        <v>10449</v>
      </c>
      <c r="J32" s="4">
        <f t="shared" si="4"/>
        <v>799</v>
      </c>
      <c r="K32" s="4">
        <f t="shared" si="4"/>
        <v>70</v>
      </c>
      <c r="L32" s="6">
        <f t="shared" si="5"/>
        <v>869</v>
      </c>
      <c r="M32" s="15">
        <f t="shared" si="6"/>
        <v>23463</v>
      </c>
      <c r="N32" s="14"/>
      <c r="O32" s="28">
        <v>78</v>
      </c>
      <c r="P32" s="27">
        <v>431</v>
      </c>
      <c r="Q32" s="27">
        <v>1</v>
      </c>
      <c r="R32" s="5">
        <f t="shared" si="7"/>
        <v>432</v>
      </c>
      <c r="S32" s="25">
        <f t="shared" si="8"/>
        <v>33696</v>
      </c>
      <c r="T32" s="27">
        <v>424</v>
      </c>
      <c r="U32" s="27">
        <v>1</v>
      </c>
      <c r="V32" s="5">
        <f t="shared" si="9"/>
        <v>425</v>
      </c>
      <c r="W32" s="25">
        <f t="shared" si="10"/>
        <v>33150</v>
      </c>
      <c r="X32" s="4">
        <f t="shared" si="11"/>
        <v>855</v>
      </c>
      <c r="Y32" s="4">
        <f t="shared" si="11"/>
        <v>2</v>
      </c>
      <c r="Z32" s="6">
        <f t="shared" si="12"/>
        <v>857</v>
      </c>
      <c r="AA32" s="13">
        <f t="shared" si="13"/>
        <v>66846</v>
      </c>
    </row>
    <row r="33" spans="1:27" ht="18.75" customHeight="1" thickBot="1" x14ac:dyDescent="0.2">
      <c r="A33" s="9">
        <v>28</v>
      </c>
      <c r="B33" s="27">
        <v>480</v>
      </c>
      <c r="C33" s="27">
        <v>36</v>
      </c>
      <c r="D33" s="5">
        <f t="shared" si="0"/>
        <v>516</v>
      </c>
      <c r="E33" s="25">
        <f t="shared" si="1"/>
        <v>14448</v>
      </c>
      <c r="F33" s="27">
        <v>387</v>
      </c>
      <c r="G33" s="27">
        <v>25</v>
      </c>
      <c r="H33" s="5">
        <f t="shared" si="2"/>
        <v>412</v>
      </c>
      <c r="I33" s="25">
        <f t="shared" si="3"/>
        <v>11536</v>
      </c>
      <c r="J33" s="4">
        <f t="shared" si="4"/>
        <v>867</v>
      </c>
      <c r="K33" s="4">
        <f t="shared" si="4"/>
        <v>61</v>
      </c>
      <c r="L33" s="6">
        <f t="shared" si="5"/>
        <v>928</v>
      </c>
      <c r="M33" s="15">
        <f t="shared" si="6"/>
        <v>25984</v>
      </c>
      <c r="N33" s="14"/>
      <c r="O33" s="49">
        <v>79</v>
      </c>
      <c r="P33" s="37">
        <v>345</v>
      </c>
      <c r="Q33" s="37">
        <v>0</v>
      </c>
      <c r="R33" s="38">
        <f t="shared" si="7"/>
        <v>345</v>
      </c>
      <c r="S33" s="39">
        <f t="shared" si="8"/>
        <v>27255</v>
      </c>
      <c r="T33" s="37">
        <v>353</v>
      </c>
      <c r="U33" s="37">
        <v>1</v>
      </c>
      <c r="V33" s="38">
        <f t="shared" si="9"/>
        <v>354</v>
      </c>
      <c r="W33" s="39">
        <f t="shared" si="10"/>
        <v>27966</v>
      </c>
      <c r="X33" s="40">
        <f t="shared" si="11"/>
        <v>698</v>
      </c>
      <c r="Y33" s="40">
        <f t="shared" si="11"/>
        <v>1</v>
      </c>
      <c r="Z33" s="41">
        <f t="shared" si="12"/>
        <v>699</v>
      </c>
      <c r="AA33" s="13">
        <f t="shared" si="13"/>
        <v>55221</v>
      </c>
    </row>
    <row r="34" spans="1:27" ht="18.75" customHeight="1" thickBot="1" x14ac:dyDescent="0.2">
      <c r="A34" s="36">
        <v>29</v>
      </c>
      <c r="B34" s="37">
        <v>509</v>
      </c>
      <c r="C34" s="37">
        <v>34</v>
      </c>
      <c r="D34" s="38">
        <f t="shared" si="0"/>
        <v>543</v>
      </c>
      <c r="E34" s="39">
        <f t="shared" si="1"/>
        <v>15747</v>
      </c>
      <c r="F34" s="37">
        <v>428</v>
      </c>
      <c r="G34" s="37">
        <v>19</v>
      </c>
      <c r="H34" s="38">
        <f t="shared" si="2"/>
        <v>447</v>
      </c>
      <c r="I34" s="39">
        <f t="shared" si="3"/>
        <v>12963</v>
      </c>
      <c r="J34" s="40">
        <f t="shared" si="4"/>
        <v>937</v>
      </c>
      <c r="K34" s="40">
        <f t="shared" si="4"/>
        <v>53</v>
      </c>
      <c r="L34" s="41">
        <f t="shared" si="5"/>
        <v>990</v>
      </c>
      <c r="M34" s="15">
        <f t="shared" si="6"/>
        <v>28710</v>
      </c>
      <c r="N34" s="14"/>
      <c r="O34" s="48">
        <v>80</v>
      </c>
      <c r="P34" s="31">
        <v>365</v>
      </c>
      <c r="Q34" s="31">
        <v>0</v>
      </c>
      <c r="R34" s="32">
        <f t="shared" si="7"/>
        <v>365</v>
      </c>
      <c r="S34" s="33">
        <f t="shared" si="8"/>
        <v>29200</v>
      </c>
      <c r="T34" s="31">
        <v>402</v>
      </c>
      <c r="U34" s="31">
        <v>2</v>
      </c>
      <c r="V34" s="32">
        <f t="shared" si="9"/>
        <v>404</v>
      </c>
      <c r="W34" s="33">
        <f t="shared" si="10"/>
        <v>32320</v>
      </c>
      <c r="X34" s="34">
        <f t="shared" si="11"/>
        <v>767</v>
      </c>
      <c r="Y34" s="34">
        <f t="shared" si="11"/>
        <v>2</v>
      </c>
      <c r="Z34" s="35">
        <f t="shared" si="12"/>
        <v>769</v>
      </c>
      <c r="AA34" s="13">
        <f t="shared" si="13"/>
        <v>61520</v>
      </c>
    </row>
    <row r="35" spans="1:27" ht="18.75" customHeight="1" x14ac:dyDescent="0.15">
      <c r="A35" s="30">
        <v>30</v>
      </c>
      <c r="B35" s="31">
        <v>500</v>
      </c>
      <c r="C35" s="31">
        <v>35</v>
      </c>
      <c r="D35" s="32">
        <f t="shared" si="0"/>
        <v>535</v>
      </c>
      <c r="E35" s="33">
        <f t="shared" si="1"/>
        <v>16050</v>
      </c>
      <c r="F35" s="31">
        <v>458</v>
      </c>
      <c r="G35" s="31">
        <v>25</v>
      </c>
      <c r="H35" s="32">
        <f t="shared" si="2"/>
        <v>483</v>
      </c>
      <c r="I35" s="33">
        <f t="shared" si="3"/>
        <v>14490</v>
      </c>
      <c r="J35" s="34">
        <f t="shared" si="4"/>
        <v>958</v>
      </c>
      <c r="K35" s="34">
        <f t="shared" si="4"/>
        <v>60</v>
      </c>
      <c r="L35" s="35">
        <f t="shared" si="5"/>
        <v>1018</v>
      </c>
      <c r="M35" s="15">
        <f t="shared" si="6"/>
        <v>30540</v>
      </c>
      <c r="N35" s="14"/>
      <c r="O35" s="28">
        <v>81</v>
      </c>
      <c r="P35" s="27">
        <v>289</v>
      </c>
      <c r="Q35" s="27">
        <v>0</v>
      </c>
      <c r="R35" s="5">
        <f t="shared" si="7"/>
        <v>289</v>
      </c>
      <c r="S35" s="25">
        <f t="shared" si="8"/>
        <v>23409</v>
      </c>
      <c r="T35" s="27">
        <v>398</v>
      </c>
      <c r="U35" s="27">
        <v>0</v>
      </c>
      <c r="V35" s="5">
        <f t="shared" si="9"/>
        <v>398</v>
      </c>
      <c r="W35" s="25">
        <f t="shared" si="10"/>
        <v>32238</v>
      </c>
      <c r="X35" s="4">
        <f t="shared" si="11"/>
        <v>687</v>
      </c>
      <c r="Y35" s="4">
        <f t="shared" si="11"/>
        <v>0</v>
      </c>
      <c r="Z35" s="6">
        <f t="shared" si="12"/>
        <v>687</v>
      </c>
      <c r="AA35" s="13">
        <f t="shared" si="13"/>
        <v>55647</v>
      </c>
    </row>
    <row r="36" spans="1:27" ht="18.75" customHeight="1" x14ac:dyDescent="0.15">
      <c r="A36" s="9">
        <v>31</v>
      </c>
      <c r="B36" s="27">
        <v>489</v>
      </c>
      <c r="C36" s="27">
        <v>24</v>
      </c>
      <c r="D36" s="5">
        <f t="shared" si="0"/>
        <v>513</v>
      </c>
      <c r="E36" s="25">
        <f t="shared" si="1"/>
        <v>15903</v>
      </c>
      <c r="F36" s="27">
        <v>485</v>
      </c>
      <c r="G36" s="27">
        <v>14</v>
      </c>
      <c r="H36" s="5">
        <f t="shared" si="2"/>
        <v>499</v>
      </c>
      <c r="I36" s="25">
        <f t="shared" si="3"/>
        <v>15469</v>
      </c>
      <c r="J36" s="4">
        <f t="shared" si="4"/>
        <v>974</v>
      </c>
      <c r="K36" s="4">
        <f t="shared" si="4"/>
        <v>38</v>
      </c>
      <c r="L36" s="6">
        <f t="shared" si="5"/>
        <v>1012</v>
      </c>
      <c r="M36" s="15">
        <f t="shared" si="6"/>
        <v>31372</v>
      </c>
      <c r="N36" s="14"/>
      <c r="O36" s="28">
        <v>82</v>
      </c>
      <c r="P36" s="27">
        <v>309</v>
      </c>
      <c r="Q36" s="27">
        <v>1</v>
      </c>
      <c r="R36" s="5">
        <f t="shared" si="7"/>
        <v>310</v>
      </c>
      <c r="S36" s="25">
        <f t="shared" si="8"/>
        <v>25420</v>
      </c>
      <c r="T36" s="27">
        <v>417</v>
      </c>
      <c r="U36" s="27">
        <v>1</v>
      </c>
      <c r="V36" s="5">
        <f t="shared" si="9"/>
        <v>418</v>
      </c>
      <c r="W36" s="25">
        <f t="shared" si="10"/>
        <v>34276</v>
      </c>
      <c r="X36" s="4">
        <f t="shared" si="11"/>
        <v>726</v>
      </c>
      <c r="Y36" s="4">
        <f t="shared" si="11"/>
        <v>2</v>
      </c>
      <c r="Z36" s="6">
        <f t="shared" si="12"/>
        <v>728</v>
      </c>
      <c r="AA36" s="13">
        <f t="shared" si="13"/>
        <v>59696</v>
      </c>
    </row>
    <row r="37" spans="1:27" ht="18.75" customHeight="1" x14ac:dyDescent="0.15">
      <c r="A37" s="9">
        <v>32</v>
      </c>
      <c r="B37" s="27">
        <v>525</v>
      </c>
      <c r="C37" s="27">
        <v>21</v>
      </c>
      <c r="D37" s="5">
        <f t="shared" si="0"/>
        <v>546</v>
      </c>
      <c r="E37" s="25">
        <f t="shared" si="1"/>
        <v>17472</v>
      </c>
      <c r="F37" s="27">
        <v>489</v>
      </c>
      <c r="G37" s="27">
        <v>9</v>
      </c>
      <c r="H37" s="5">
        <f t="shared" si="2"/>
        <v>498</v>
      </c>
      <c r="I37" s="25">
        <f t="shared" si="3"/>
        <v>15936</v>
      </c>
      <c r="J37" s="4">
        <f t="shared" ref="J37:K55" si="14">B37+F37</f>
        <v>1014</v>
      </c>
      <c r="K37" s="4">
        <f t="shared" si="14"/>
        <v>30</v>
      </c>
      <c r="L37" s="6">
        <f t="shared" si="5"/>
        <v>1044</v>
      </c>
      <c r="M37" s="15">
        <f t="shared" si="6"/>
        <v>33408</v>
      </c>
      <c r="N37" s="14"/>
      <c r="O37" s="28">
        <v>83</v>
      </c>
      <c r="P37" s="27">
        <v>259</v>
      </c>
      <c r="Q37" s="27">
        <v>0</v>
      </c>
      <c r="R37" s="5">
        <f t="shared" si="7"/>
        <v>259</v>
      </c>
      <c r="S37" s="25">
        <f t="shared" si="8"/>
        <v>21497</v>
      </c>
      <c r="T37" s="27">
        <v>327</v>
      </c>
      <c r="U37" s="27">
        <v>0</v>
      </c>
      <c r="V37" s="5">
        <f t="shared" si="9"/>
        <v>327</v>
      </c>
      <c r="W37" s="25">
        <f t="shared" si="10"/>
        <v>27141</v>
      </c>
      <c r="X37" s="4">
        <f t="shared" ref="X37:Y59" si="15">P37+T37</f>
        <v>586</v>
      </c>
      <c r="Y37" s="4">
        <f t="shared" si="15"/>
        <v>0</v>
      </c>
      <c r="Z37" s="6">
        <f t="shared" si="12"/>
        <v>586</v>
      </c>
      <c r="AA37" s="13">
        <f t="shared" si="13"/>
        <v>48638</v>
      </c>
    </row>
    <row r="38" spans="1:27" ht="18.75" customHeight="1" thickBot="1" x14ac:dyDescent="0.2">
      <c r="A38" s="9">
        <v>33</v>
      </c>
      <c r="B38" s="27">
        <v>531</v>
      </c>
      <c r="C38" s="27">
        <v>25</v>
      </c>
      <c r="D38" s="5">
        <f t="shared" si="0"/>
        <v>556</v>
      </c>
      <c r="E38" s="25">
        <f t="shared" si="1"/>
        <v>18348</v>
      </c>
      <c r="F38" s="27">
        <v>475</v>
      </c>
      <c r="G38" s="27">
        <v>12</v>
      </c>
      <c r="H38" s="5">
        <f t="shared" si="2"/>
        <v>487</v>
      </c>
      <c r="I38" s="25">
        <f t="shared" si="3"/>
        <v>16071</v>
      </c>
      <c r="J38" s="4">
        <f t="shared" si="14"/>
        <v>1006</v>
      </c>
      <c r="K38" s="4">
        <f t="shared" si="14"/>
        <v>37</v>
      </c>
      <c r="L38" s="6">
        <f t="shared" si="5"/>
        <v>1043</v>
      </c>
      <c r="M38" s="15">
        <f t="shared" si="6"/>
        <v>34419</v>
      </c>
      <c r="N38" s="14"/>
      <c r="O38" s="49">
        <v>84</v>
      </c>
      <c r="P38" s="37">
        <v>208</v>
      </c>
      <c r="Q38" s="37">
        <v>0</v>
      </c>
      <c r="R38" s="38">
        <f t="shared" si="7"/>
        <v>208</v>
      </c>
      <c r="S38" s="39">
        <f t="shared" si="8"/>
        <v>17472</v>
      </c>
      <c r="T38" s="37">
        <v>315</v>
      </c>
      <c r="U38" s="37">
        <v>1</v>
      </c>
      <c r="V38" s="38">
        <f t="shared" si="9"/>
        <v>316</v>
      </c>
      <c r="W38" s="39">
        <f t="shared" si="10"/>
        <v>26544</v>
      </c>
      <c r="X38" s="40">
        <f t="shared" si="15"/>
        <v>523</v>
      </c>
      <c r="Y38" s="40">
        <f t="shared" si="15"/>
        <v>1</v>
      </c>
      <c r="Z38" s="41">
        <f t="shared" si="12"/>
        <v>524</v>
      </c>
      <c r="AA38" s="13">
        <f t="shared" si="13"/>
        <v>44016</v>
      </c>
    </row>
    <row r="39" spans="1:27" ht="18.75" customHeight="1" thickBot="1" x14ac:dyDescent="0.2">
      <c r="A39" s="36">
        <v>34</v>
      </c>
      <c r="B39" s="37">
        <v>499</v>
      </c>
      <c r="C39" s="37">
        <v>23</v>
      </c>
      <c r="D39" s="38">
        <f t="shared" si="0"/>
        <v>522</v>
      </c>
      <c r="E39" s="39">
        <f t="shared" si="1"/>
        <v>17748</v>
      </c>
      <c r="F39" s="37">
        <v>548</v>
      </c>
      <c r="G39" s="37">
        <v>16</v>
      </c>
      <c r="H39" s="38">
        <f t="shared" si="2"/>
        <v>564</v>
      </c>
      <c r="I39" s="39">
        <f t="shared" si="3"/>
        <v>19176</v>
      </c>
      <c r="J39" s="40">
        <f t="shared" si="14"/>
        <v>1047</v>
      </c>
      <c r="K39" s="40">
        <f t="shared" si="14"/>
        <v>39</v>
      </c>
      <c r="L39" s="41">
        <f t="shared" si="5"/>
        <v>1086</v>
      </c>
      <c r="M39" s="15">
        <f t="shared" si="6"/>
        <v>36924</v>
      </c>
      <c r="N39" s="14"/>
      <c r="O39" s="48">
        <v>85</v>
      </c>
      <c r="P39" s="31">
        <v>201</v>
      </c>
      <c r="Q39" s="31">
        <v>0</v>
      </c>
      <c r="R39" s="32">
        <f t="shared" si="7"/>
        <v>201</v>
      </c>
      <c r="S39" s="33">
        <f t="shared" si="8"/>
        <v>17085</v>
      </c>
      <c r="T39" s="31">
        <v>317</v>
      </c>
      <c r="U39" s="31">
        <v>0</v>
      </c>
      <c r="V39" s="32">
        <f t="shared" si="9"/>
        <v>317</v>
      </c>
      <c r="W39" s="33">
        <f t="shared" si="10"/>
        <v>26945</v>
      </c>
      <c r="X39" s="34">
        <f t="shared" si="15"/>
        <v>518</v>
      </c>
      <c r="Y39" s="34">
        <f t="shared" si="15"/>
        <v>0</v>
      </c>
      <c r="Z39" s="35">
        <f t="shared" si="12"/>
        <v>518</v>
      </c>
      <c r="AA39" s="13">
        <f t="shared" si="13"/>
        <v>44030</v>
      </c>
    </row>
    <row r="40" spans="1:27" ht="18.75" customHeight="1" x14ac:dyDescent="0.15">
      <c r="A40" s="30">
        <v>35</v>
      </c>
      <c r="B40" s="31">
        <v>547</v>
      </c>
      <c r="C40" s="31">
        <v>27</v>
      </c>
      <c r="D40" s="32">
        <f t="shared" si="0"/>
        <v>574</v>
      </c>
      <c r="E40" s="33">
        <f t="shared" si="1"/>
        <v>20090</v>
      </c>
      <c r="F40" s="31">
        <v>510</v>
      </c>
      <c r="G40" s="31">
        <v>23</v>
      </c>
      <c r="H40" s="32">
        <f t="shared" si="2"/>
        <v>533</v>
      </c>
      <c r="I40" s="33">
        <f t="shared" si="3"/>
        <v>18655</v>
      </c>
      <c r="J40" s="34">
        <f t="shared" si="14"/>
        <v>1057</v>
      </c>
      <c r="K40" s="34">
        <f t="shared" si="14"/>
        <v>50</v>
      </c>
      <c r="L40" s="35">
        <f t="shared" si="5"/>
        <v>1107</v>
      </c>
      <c r="M40" s="15">
        <f t="shared" si="6"/>
        <v>38745</v>
      </c>
      <c r="N40" s="14"/>
      <c r="O40" s="28">
        <v>86</v>
      </c>
      <c r="P40" s="27">
        <v>174</v>
      </c>
      <c r="Q40" s="27">
        <v>0</v>
      </c>
      <c r="R40" s="5">
        <f t="shared" si="7"/>
        <v>174</v>
      </c>
      <c r="S40" s="25">
        <f t="shared" si="8"/>
        <v>14964</v>
      </c>
      <c r="T40" s="27">
        <v>270</v>
      </c>
      <c r="U40" s="27">
        <v>1</v>
      </c>
      <c r="V40" s="5">
        <f t="shared" si="9"/>
        <v>271</v>
      </c>
      <c r="W40" s="25">
        <f t="shared" si="10"/>
        <v>23306</v>
      </c>
      <c r="X40" s="4">
        <f t="shared" si="15"/>
        <v>444</v>
      </c>
      <c r="Y40" s="4">
        <f t="shared" si="15"/>
        <v>1</v>
      </c>
      <c r="Z40" s="6">
        <f t="shared" si="12"/>
        <v>445</v>
      </c>
      <c r="AA40" s="13">
        <f t="shared" si="13"/>
        <v>38270</v>
      </c>
    </row>
    <row r="41" spans="1:27" ht="18.75" customHeight="1" x14ac:dyDescent="0.15">
      <c r="A41" s="9">
        <v>36</v>
      </c>
      <c r="B41" s="27">
        <v>541</v>
      </c>
      <c r="C41" s="27">
        <v>18</v>
      </c>
      <c r="D41" s="5">
        <f t="shared" si="0"/>
        <v>559</v>
      </c>
      <c r="E41" s="25">
        <f t="shared" si="1"/>
        <v>20124</v>
      </c>
      <c r="F41" s="27">
        <v>485</v>
      </c>
      <c r="G41" s="27">
        <v>22</v>
      </c>
      <c r="H41" s="5">
        <f t="shared" si="2"/>
        <v>507</v>
      </c>
      <c r="I41" s="25">
        <f t="shared" si="3"/>
        <v>18252</v>
      </c>
      <c r="J41" s="4">
        <f t="shared" si="14"/>
        <v>1026</v>
      </c>
      <c r="K41" s="4">
        <f t="shared" si="14"/>
        <v>40</v>
      </c>
      <c r="L41" s="6">
        <f t="shared" si="5"/>
        <v>1066</v>
      </c>
      <c r="M41" s="15">
        <f t="shared" si="6"/>
        <v>38376</v>
      </c>
      <c r="N41" s="14"/>
      <c r="O41" s="28">
        <v>87</v>
      </c>
      <c r="P41" s="27">
        <v>136</v>
      </c>
      <c r="Q41" s="27">
        <v>0</v>
      </c>
      <c r="R41" s="5">
        <f t="shared" si="7"/>
        <v>136</v>
      </c>
      <c r="S41" s="25">
        <f t="shared" si="8"/>
        <v>11832</v>
      </c>
      <c r="T41" s="27">
        <v>243</v>
      </c>
      <c r="U41" s="27">
        <v>0</v>
      </c>
      <c r="V41" s="5">
        <f t="shared" si="9"/>
        <v>243</v>
      </c>
      <c r="W41" s="25">
        <f t="shared" si="10"/>
        <v>21141</v>
      </c>
      <c r="X41" s="4">
        <f t="shared" si="15"/>
        <v>379</v>
      </c>
      <c r="Y41" s="4">
        <f t="shared" si="15"/>
        <v>0</v>
      </c>
      <c r="Z41" s="6">
        <f t="shared" si="12"/>
        <v>379</v>
      </c>
      <c r="AA41" s="13">
        <f t="shared" si="13"/>
        <v>32973</v>
      </c>
    </row>
    <row r="42" spans="1:27" ht="18.75" customHeight="1" x14ac:dyDescent="0.15">
      <c r="A42" s="9">
        <v>37</v>
      </c>
      <c r="B42" s="27">
        <v>535</v>
      </c>
      <c r="C42" s="27">
        <v>9</v>
      </c>
      <c r="D42" s="5">
        <f t="shared" si="0"/>
        <v>544</v>
      </c>
      <c r="E42" s="25">
        <f t="shared" si="1"/>
        <v>20128</v>
      </c>
      <c r="F42" s="27">
        <v>482</v>
      </c>
      <c r="G42" s="27">
        <v>17</v>
      </c>
      <c r="H42" s="5">
        <f t="shared" si="2"/>
        <v>499</v>
      </c>
      <c r="I42" s="25">
        <f t="shared" si="3"/>
        <v>18463</v>
      </c>
      <c r="J42" s="4">
        <f t="shared" si="14"/>
        <v>1017</v>
      </c>
      <c r="K42" s="4">
        <f t="shared" si="14"/>
        <v>26</v>
      </c>
      <c r="L42" s="6">
        <f t="shared" si="5"/>
        <v>1043</v>
      </c>
      <c r="M42" s="15">
        <f t="shared" si="6"/>
        <v>38591</v>
      </c>
      <c r="N42" s="14"/>
      <c r="O42" s="28">
        <v>88</v>
      </c>
      <c r="P42" s="27">
        <v>96</v>
      </c>
      <c r="Q42" s="27">
        <v>0</v>
      </c>
      <c r="R42" s="5">
        <f t="shared" si="7"/>
        <v>96</v>
      </c>
      <c r="S42" s="25">
        <f t="shared" si="8"/>
        <v>8448</v>
      </c>
      <c r="T42" s="27">
        <v>223</v>
      </c>
      <c r="U42" s="27">
        <v>0</v>
      </c>
      <c r="V42" s="5">
        <f t="shared" si="9"/>
        <v>223</v>
      </c>
      <c r="W42" s="25">
        <f t="shared" si="10"/>
        <v>19624</v>
      </c>
      <c r="X42" s="4">
        <f t="shared" si="15"/>
        <v>319</v>
      </c>
      <c r="Y42" s="4">
        <f t="shared" si="15"/>
        <v>0</v>
      </c>
      <c r="Z42" s="6">
        <f t="shared" si="12"/>
        <v>319</v>
      </c>
      <c r="AA42" s="13">
        <f t="shared" si="13"/>
        <v>28072</v>
      </c>
    </row>
    <row r="43" spans="1:27" ht="18.75" customHeight="1" thickBot="1" x14ac:dyDescent="0.2">
      <c r="A43" s="9">
        <v>38</v>
      </c>
      <c r="B43" s="27">
        <v>593</v>
      </c>
      <c r="C43" s="27">
        <v>29</v>
      </c>
      <c r="D43" s="5">
        <f t="shared" si="0"/>
        <v>622</v>
      </c>
      <c r="E43" s="25">
        <f t="shared" si="1"/>
        <v>23636</v>
      </c>
      <c r="F43" s="27">
        <v>525</v>
      </c>
      <c r="G43" s="27">
        <v>17</v>
      </c>
      <c r="H43" s="5">
        <f t="shared" si="2"/>
        <v>542</v>
      </c>
      <c r="I43" s="25">
        <f t="shared" si="3"/>
        <v>20596</v>
      </c>
      <c r="J43" s="4">
        <f t="shared" si="14"/>
        <v>1118</v>
      </c>
      <c r="K43" s="4">
        <f t="shared" si="14"/>
        <v>46</v>
      </c>
      <c r="L43" s="6">
        <f t="shared" si="5"/>
        <v>1164</v>
      </c>
      <c r="M43" s="15">
        <f t="shared" si="6"/>
        <v>44232</v>
      </c>
      <c r="N43" s="14"/>
      <c r="O43" s="49">
        <v>89</v>
      </c>
      <c r="P43" s="37">
        <v>74</v>
      </c>
      <c r="Q43" s="37">
        <v>0</v>
      </c>
      <c r="R43" s="38">
        <f t="shared" si="7"/>
        <v>74</v>
      </c>
      <c r="S43" s="39">
        <f t="shared" si="8"/>
        <v>6586</v>
      </c>
      <c r="T43" s="37">
        <v>170</v>
      </c>
      <c r="U43" s="37">
        <v>1</v>
      </c>
      <c r="V43" s="38">
        <f t="shared" si="9"/>
        <v>171</v>
      </c>
      <c r="W43" s="39">
        <f t="shared" si="10"/>
        <v>15219</v>
      </c>
      <c r="X43" s="40">
        <f t="shared" si="15"/>
        <v>244</v>
      </c>
      <c r="Y43" s="40">
        <f t="shared" si="15"/>
        <v>1</v>
      </c>
      <c r="Z43" s="41">
        <f t="shared" si="12"/>
        <v>245</v>
      </c>
      <c r="AA43" s="13">
        <f t="shared" si="13"/>
        <v>21805</v>
      </c>
    </row>
    <row r="44" spans="1:27" ht="18.75" customHeight="1" thickBot="1" x14ac:dyDescent="0.2">
      <c r="A44" s="36">
        <v>39</v>
      </c>
      <c r="B44" s="37">
        <v>593</v>
      </c>
      <c r="C44" s="37">
        <v>22</v>
      </c>
      <c r="D44" s="38">
        <f t="shared" si="0"/>
        <v>615</v>
      </c>
      <c r="E44" s="39">
        <f t="shared" si="1"/>
        <v>23985</v>
      </c>
      <c r="F44" s="37">
        <v>538</v>
      </c>
      <c r="G44" s="37">
        <v>21</v>
      </c>
      <c r="H44" s="38">
        <f t="shared" si="2"/>
        <v>559</v>
      </c>
      <c r="I44" s="39">
        <f t="shared" si="3"/>
        <v>21801</v>
      </c>
      <c r="J44" s="40">
        <f t="shared" si="14"/>
        <v>1131</v>
      </c>
      <c r="K44" s="40">
        <f t="shared" si="14"/>
        <v>43</v>
      </c>
      <c r="L44" s="41">
        <f t="shared" si="5"/>
        <v>1174</v>
      </c>
      <c r="M44" s="15">
        <f t="shared" si="6"/>
        <v>45786</v>
      </c>
      <c r="N44" s="14"/>
      <c r="O44" s="48">
        <v>90</v>
      </c>
      <c r="P44" s="31">
        <v>76</v>
      </c>
      <c r="Q44" s="31">
        <v>0</v>
      </c>
      <c r="R44" s="32">
        <f t="shared" si="7"/>
        <v>76</v>
      </c>
      <c r="S44" s="33">
        <f t="shared" si="8"/>
        <v>6840</v>
      </c>
      <c r="T44" s="31">
        <v>151</v>
      </c>
      <c r="U44" s="31">
        <v>1</v>
      </c>
      <c r="V44" s="32">
        <f t="shared" si="9"/>
        <v>152</v>
      </c>
      <c r="W44" s="33">
        <f t="shared" si="10"/>
        <v>13680</v>
      </c>
      <c r="X44" s="34">
        <f t="shared" si="15"/>
        <v>227</v>
      </c>
      <c r="Y44" s="34">
        <f t="shared" si="15"/>
        <v>1</v>
      </c>
      <c r="Z44" s="35">
        <f t="shared" si="12"/>
        <v>228</v>
      </c>
      <c r="AA44" s="13">
        <f t="shared" si="13"/>
        <v>20520</v>
      </c>
    </row>
    <row r="45" spans="1:27" ht="18.75" customHeight="1" x14ac:dyDescent="0.15">
      <c r="A45" s="30">
        <v>40</v>
      </c>
      <c r="B45" s="31">
        <v>618</v>
      </c>
      <c r="C45" s="31">
        <v>18</v>
      </c>
      <c r="D45" s="32">
        <f t="shared" si="0"/>
        <v>636</v>
      </c>
      <c r="E45" s="33">
        <f t="shared" si="1"/>
        <v>25440</v>
      </c>
      <c r="F45" s="31">
        <v>561</v>
      </c>
      <c r="G45" s="31">
        <v>15</v>
      </c>
      <c r="H45" s="32">
        <f t="shared" si="2"/>
        <v>576</v>
      </c>
      <c r="I45" s="33">
        <f t="shared" si="3"/>
        <v>23040</v>
      </c>
      <c r="J45" s="34">
        <f t="shared" si="14"/>
        <v>1179</v>
      </c>
      <c r="K45" s="34">
        <f t="shared" si="14"/>
        <v>33</v>
      </c>
      <c r="L45" s="35">
        <f t="shared" si="5"/>
        <v>1212</v>
      </c>
      <c r="M45" s="15">
        <f t="shared" si="6"/>
        <v>48480</v>
      </c>
      <c r="N45" s="14"/>
      <c r="O45" s="28">
        <v>91</v>
      </c>
      <c r="P45" s="27">
        <v>60</v>
      </c>
      <c r="Q45" s="27">
        <v>0</v>
      </c>
      <c r="R45" s="5">
        <f t="shared" si="7"/>
        <v>60</v>
      </c>
      <c r="S45" s="25">
        <f t="shared" si="8"/>
        <v>5460</v>
      </c>
      <c r="T45" s="27">
        <v>155</v>
      </c>
      <c r="U45" s="27">
        <v>0</v>
      </c>
      <c r="V45" s="5">
        <f t="shared" si="9"/>
        <v>155</v>
      </c>
      <c r="W45" s="25">
        <f t="shared" si="10"/>
        <v>14105</v>
      </c>
      <c r="X45" s="4">
        <f t="shared" si="15"/>
        <v>215</v>
      </c>
      <c r="Y45" s="4">
        <f t="shared" si="15"/>
        <v>0</v>
      </c>
      <c r="Z45" s="6">
        <f t="shared" si="12"/>
        <v>215</v>
      </c>
      <c r="AA45" s="13">
        <f t="shared" si="13"/>
        <v>19565</v>
      </c>
    </row>
    <row r="46" spans="1:27" ht="18.75" customHeight="1" x14ac:dyDescent="0.15">
      <c r="A46" s="9">
        <v>41</v>
      </c>
      <c r="B46" s="27">
        <v>636</v>
      </c>
      <c r="C46" s="27">
        <v>16</v>
      </c>
      <c r="D46" s="5">
        <f t="shared" si="0"/>
        <v>652</v>
      </c>
      <c r="E46" s="25">
        <f t="shared" si="1"/>
        <v>26732</v>
      </c>
      <c r="F46" s="27">
        <v>564</v>
      </c>
      <c r="G46" s="27">
        <v>19</v>
      </c>
      <c r="H46" s="5">
        <f t="shared" si="2"/>
        <v>583</v>
      </c>
      <c r="I46" s="25">
        <f t="shared" si="3"/>
        <v>23903</v>
      </c>
      <c r="J46" s="4">
        <f t="shared" si="14"/>
        <v>1200</v>
      </c>
      <c r="K46" s="4">
        <f t="shared" si="14"/>
        <v>35</v>
      </c>
      <c r="L46" s="6">
        <f t="shared" si="5"/>
        <v>1235</v>
      </c>
      <c r="M46" s="15">
        <f t="shared" si="6"/>
        <v>50635</v>
      </c>
      <c r="N46" s="14"/>
      <c r="O46" s="28">
        <v>92</v>
      </c>
      <c r="P46" s="27">
        <v>37</v>
      </c>
      <c r="Q46" s="27">
        <v>0</v>
      </c>
      <c r="R46" s="5">
        <f t="shared" si="7"/>
        <v>37</v>
      </c>
      <c r="S46" s="25">
        <f t="shared" si="8"/>
        <v>3404</v>
      </c>
      <c r="T46" s="27">
        <v>102</v>
      </c>
      <c r="U46" s="27">
        <v>0</v>
      </c>
      <c r="V46" s="5">
        <f t="shared" si="9"/>
        <v>102</v>
      </c>
      <c r="W46" s="25">
        <f t="shared" si="10"/>
        <v>9384</v>
      </c>
      <c r="X46" s="4">
        <f t="shared" si="15"/>
        <v>139</v>
      </c>
      <c r="Y46" s="4">
        <f t="shared" si="15"/>
        <v>0</v>
      </c>
      <c r="Z46" s="6">
        <f t="shared" si="12"/>
        <v>139</v>
      </c>
      <c r="AA46" s="13">
        <f t="shared" si="13"/>
        <v>12788</v>
      </c>
    </row>
    <row r="47" spans="1:27" ht="18.75" customHeight="1" x14ac:dyDescent="0.15">
      <c r="A47" s="9">
        <v>42</v>
      </c>
      <c r="B47" s="27">
        <v>653</v>
      </c>
      <c r="C47" s="27">
        <v>17</v>
      </c>
      <c r="D47" s="5">
        <f t="shared" si="0"/>
        <v>670</v>
      </c>
      <c r="E47" s="25">
        <f t="shared" si="1"/>
        <v>28140</v>
      </c>
      <c r="F47" s="27">
        <v>591</v>
      </c>
      <c r="G47" s="27">
        <v>17</v>
      </c>
      <c r="H47" s="5">
        <f t="shared" si="2"/>
        <v>608</v>
      </c>
      <c r="I47" s="25">
        <f t="shared" si="3"/>
        <v>25536</v>
      </c>
      <c r="J47" s="4">
        <f t="shared" si="14"/>
        <v>1244</v>
      </c>
      <c r="K47" s="4">
        <f t="shared" si="14"/>
        <v>34</v>
      </c>
      <c r="L47" s="6">
        <f t="shared" si="5"/>
        <v>1278</v>
      </c>
      <c r="M47" s="15">
        <f t="shared" si="6"/>
        <v>53676</v>
      </c>
      <c r="N47" s="14"/>
      <c r="O47" s="28">
        <v>93</v>
      </c>
      <c r="P47" s="27">
        <v>30</v>
      </c>
      <c r="Q47" s="27">
        <v>0</v>
      </c>
      <c r="R47" s="5">
        <f t="shared" si="7"/>
        <v>30</v>
      </c>
      <c r="S47" s="25">
        <f t="shared" si="8"/>
        <v>2790</v>
      </c>
      <c r="T47" s="27">
        <v>85</v>
      </c>
      <c r="U47" s="27">
        <v>0</v>
      </c>
      <c r="V47" s="5">
        <f t="shared" si="9"/>
        <v>85</v>
      </c>
      <c r="W47" s="25">
        <f t="shared" si="10"/>
        <v>7905</v>
      </c>
      <c r="X47" s="4">
        <f t="shared" si="15"/>
        <v>115</v>
      </c>
      <c r="Y47" s="4">
        <f t="shared" si="15"/>
        <v>0</v>
      </c>
      <c r="Z47" s="6">
        <f t="shared" si="12"/>
        <v>115</v>
      </c>
      <c r="AA47" s="13">
        <f t="shared" si="13"/>
        <v>10695</v>
      </c>
    </row>
    <row r="48" spans="1:27" ht="18.75" customHeight="1" thickBot="1" x14ac:dyDescent="0.2">
      <c r="A48" s="9">
        <v>43</v>
      </c>
      <c r="B48" s="27">
        <v>707</v>
      </c>
      <c r="C48" s="27">
        <v>19</v>
      </c>
      <c r="D48" s="5">
        <f t="shared" si="0"/>
        <v>726</v>
      </c>
      <c r="E48" s="25">
        <f t="shared" si="1"/>
        <v>31218</v>
      </c>
      <c r="F48" s="27">
        <v>654</v>
      </c>
      <c r="G48" s="27">
        <v>15</v>
      </c>
      <c r="H48" s="5">
        <f t="shared" si="2"/>
        <v>669</v>
      </c>
      <c r="I48" s="25">
        <f t="shared" si="3"/>
        <v>28767</v>
      </c>
      <c r="J48" s="4">
        <f t="shared" si="14"/>
        <v>1361</v>
      </c>
      <c r="K48" s="4">
        <f t="shared" si="14"/>
        <v>34</v>
      </c>
      <c r="L48" s="6">
        <f t="shared" si="5"/>
        <v>1395</v>
      </c>
      <c r="M48" s="15">
        <f t="shared" si="6"/>
        <v>59985</v>
      </c>
      <c r="N48" s="14"/>
      <c r="O48" s="49">
        <v>94</v>
      </c>
      <c r="P48" s="37">
        <v>20</v>
      </c>
      <c r="Q48" s="37">
        <v>0</v>
      </c>
      <c r="R48" s="38">
        <f t="shared" si="7"/>
        <v>20</v>
      </c>
      <c r="S48" s="39">
        <f t="shared" si="8"/>
        <v>1880</v>
      </c>
      <c r="T48" s="37">
        <v>65</v>
      </c>
      <c r="U48" s="37">
        <v>0</v>
      </c>
      <c r="V48" s="38">
        <f t="shared" si="9"/>
        <v>65</v>
      </c>
      <c r="W48" s="39">
        <f t="shared" si="10"/>
        <v>6110</v>
      </c>
      <c r="X48" s="40">
        <f t="shared" si="15"/>
        <v>85</v>
      </c>
      <c r="Y48" s="40">
        <f t="shared" si="15"/>
        <v>0</v>
      </c>
      <c r="Z48" s="41">
        <f t="shared" si="12"/>
        <v>85</v>
      </c>
      <c r="AA48" s="13">
        <f t="shared" si="13"/>
        <v>7990</v>
      </c>
    </row>
    <row r="49" spans="1:27" ht="18.75" customHeight="1" thickBot="1" x14ac:dyDescent="0.2">
      <c r="A49" s="36">
        <v>44</v>
      </c>
      <c r="B49" s="37">
        <v>757</v>
      </c>
      <c r="C49" s="37">
        <v>12</v>
      </c>
      <c r="D49" s="38">
        <f t="shared" si="0"/>
        <v>769</v>
      </c>
      <c r="E49" s="39">
        <f t="shared" si="1"/>
        <v>33836</v>
      </c>
      <c r="F49" s="37">
        <v>634</v>
      </c>
      <c r="G49" s="37">
        <v>14</v>
      </c>
      <c r="H49" s="38">
        <f t="shared" si="2"/>
        <v>648</v>
      </c>
      <c r="I49" s="39">
        <f t="shared" si="3"/>
        <v>28512</v>
      </c>
      <c r="J49" s="40">
        <f t="shared" si="14"/>
        <v>1391</v>
      </c>
      <c r="K49" s="40">
        <f t="shared" si="14"/>
        <v>26</v>
      </c>
      <c r="L49" s="41">
        <f t="shared" si="5"/>
        <v>1417</v>
      </c>
      <c r="M49" s="15">
        <f t="shared" si="6"/>
        <v>62348</v>
      </c>
      <c r="N49" s="14"/>
      <c r="O49" s="48">
        <v>95</v>
      </c>
      <c r="P49" s="31">
        <v>14</v>
      </c>
      <c r="Q49" s="31">
        <v>0</v>
      </c>
      <c r="R49" s="32">
        <f t="shared" si="7"/>
        <v>14</v>
      </c>
      <c r="S49" s="33">
        <f t="shared" si="8"/>
        <v>1330</v>
      </c>
      <c r="T49" s="31">
        <v>59</v>
      </c>
      <c r="U49" s="31">
        <v>0</v>
      </c>
      <c r="V49" s="32">
        <f t="shared" si="9"/>
        <v>59</v>
      </c>
      <c r="W49" s="33">
        <f t="shared" si="10"/>
        <v>5605</v>
      </c>
      <c r="X49" s="34">
        <f t="shared" si="15"/>
        <v>73</v>
      </c>
      <c r="Y49" s="34">
        <f t="shared" si="15"/>
        <v>0</v>
      </c>
      <c r="Z49" s="35">
        <f t="shared" si="12"/>
        <v>73</v>
      </c>
      <c r="AA49" s="13">
        <f t="shared" si="13"/>
        <v>6935</v>
      </c>
    </row>
    <row r="50" spans="1:27" ht="18.75" customHeight="1" x14ac:dyDescent="0.15">
      <c r="A50" s="30">
        <v>45</v>
      </c>
      <c r="B50" s="31">
        <v>702</v>
      </c>
      <c r="C50" s="31">
        <v>15</v>
      </c>
      <c r="D50" s="32">
        <f t="shared" si="0"/>
        <v>717</v>
      </c>
      <c r="E50" s="33">
        <f t="shared" si="1"/>
        <v>32265</v>
      </c>
      <c r="F50" s="31">
        <v>600</v>
      </c>
      <c r="G50" s="31">
        <v>11</v>
      </c>
      <c r="H50" s="32">
        <f t="shared" si="2"/>
        <v>611</v>
      </c>
      <c r="I50" s="33">
        <f t="shared" si="3"/>
        <v>27495</v>
      </c>
      <c r="J50" s="34">
        <f t="shared" si="14"/>
        <v>1302</v>
      </c>
      <c r="K50" s="34">
        <f t="shared" si="14"/>
        <v>26</v>
      </c>
      <c r="L50" s="35">
        <f t="shared" si="5"/>
        <v>1328</v>
      </c>
      <c r="M50" s="15">
        <f t="shared" si="6"/>
        <v>59760</v>
      </c>
      <c r="N50" s="14"/>
      <c r="O50" s="28">
        <v>96</v>
      </c>
      <c r="P50" s="27">
        <v>10</v>
      </c>
      <c r="Q50" s="27">
        <v>0</v>
      </c>
      <c r="R50" s="5">
        <f t="shared" si="7"/>
        <v>10</v>
      </c>
      <c r="S50" s="25">
        <f t="shared" si="8"/>
        <v>960</v>
      </c>
      <c r="T50" s="27">
        <v>39</v>
      </c>
      <c r="U50" s="27">
        <v>0</v>
      </c>
      <c r="V50" s="5">
        <f t="shared" si="9"/>
        <v>39</v>
      </c>
      <c r="W50" s="25">
        <f t="shared" si="10"/>
        <v>3744</v>
      </c>
      <c r="X50" s="4">
        <f t="shared" si="15"/>
        <v>49</v>
      </c>
      <c r="Y50" s="4">
        <f t="shared" si="15"/>
        <v>0</v>
      </c>
      <c r="Z50" s="6">
        <f t="shared" si="12"/>
        <v>49</v>
      </c>
      <c r="AA50" s="13">
        <f t="shared" si="13"/>
        <v>4704</v>
      </c>
    </row>
    <row r="51" spans="1:27" ht="18.75" customHeight="1" x14ac:dyDescent="0.15">
      <c r="A51" s="9">
        <v>46</v>
      </c>
      <c r="B51" s="27">
        <v>730</v>
      </c>
      <c r="C51" s="27">
        <v>14</v>
      </c>
      <c r="D51" s="5">
        <f t="shared" si="0"/>
        <v>744</v>
      </c>
      <c r="E51" s="25">
        <f t="shared" si="1"/>
        <v>34224</v>
      </c>
      <c r="F51" s="27">
        <v>626</v>
      </c>
      <c r="G51" s="27">
        <v>24</v>
      </c>
      <c r="H51" s="5">
        <f t="shared" si="2"/>
        <v>650</v>
      </c>
      <c r="I51" s="25">
        <f t="shared" si="3"/>
        <v>29900</v>
      </c>
      <c r="J51" s="4">
        <f t="shared" si="14"/>
        <v>1356</v>
      </c>
      <c r="K51" s="4">
        <f t="shared" si="14"/>
        <v>38</v>
      </c>
      <c r="L51" s="6">
        <f t="shared" si="5"/>
        <v>1394</v>
      </c>
      <c r="M51" s="15">
        <f t="shared" si="6"/>
        <v>64124</v>
      </c>
      <c r="N51" s="14"/>
      <c r="O51" s="28">
        <v>97</v>
      </c>
      <c r="P51" s="27">
        <v>7</v>
      </c>
      <c r="Q51" s="27">
        <v>0</v>
      </c>
      <c r="R51" s="5">
        <f t="shared" si="7"/>
        <v>7</v>
      </c>
      <c r="S51" s="25">
        <f t="shared" si="8"/>
        <v>679</v>
      </c>
      <c r="T51" s="27">
        <v>30</v>
      </c>
      <c r="U51" s="27">
        <v>0</v>
      </c>
      <c r="V51" s="5">
        <f t="shared" si="9"/>
        <v>30</v>
      </c>
      <c r="W51" s="25">
        <f t="shared" si="10"/>
        <v>2910</v>
      </c>
      <c r="X51" s="4">
        <f t="shared" si="15"/>
        <v>37</v>
      </c>
      <c r="Y51" s="4">
        <f t="shared" si="15"/>
        <v>0</v>
      </c>
      <c r="Z51" s="6">
        <f t="shared" si="12"/>
        <v>37</v>
      </c>
      <c r="AA51" s="13">
        <f t="shared" si="13"/>
        <v>3589</v>
      </c>
    </row>
    <row r="52" spans="1:27" ht="18.75" customHeight="1" x14ac:dyDescent="0.15">
      <c r="A52" s="9">
        <v>47</v>
      </c>
      <c r="B52" s="27">
        <v>650</v>
      </c>
      <c r="C52" s="27">
        <v>14</v>
      </c>
      <c r="D52" s="5">
        <f t="shared" si="0"/>
        <v>664</v>
      </c>
      <c r="E52" s="25">
        <f t="shared" si="1"/>
        <v>31208</v>
      </c>
      <c r="F52" s="27">
        <v>615</v>
      </c>
      <c r="G52" s="27">
        <v>20</v>
      </c>
      <c r="H52" s="5">
        <f t="shared" si="2"/>
        <v>635</v>
      </c>
      <c r="I52" s="25">
        <f t="shared" si="3"/>
        <v>29845</v>
      </c>
      <c r="J52" s="4">
        <f t="shared" si="14"/>
        <v>1265</v>
      </c>
      <c r="K52" s="4">
        <f t="shared" si="14"/>
        <v>34</v>
      </c>
      <c r="L52" s="6">
        <f t="shared" si="5"/>
        <v>1299</v>
      </c>
      <c r="M52" s="15">
        <f t="shared" si="6"/>
        <v>61053</v>
      </c>
      <c r="N52" s="14"/>
      <c r="O52" s="28">
        <v>98</v>
      </c>
      <c r="P52" s="27">
        <v>3</v>
      </c>
      <c r="Q52" s="27">
        <v>0</v>
      </c>
      <c r="R52" s="5">
        <f t="shared" si="7"/>
        <v>3</v>
      </c>
      <c r="S52" s="25">
        <f t="shared" si="8"/>
        <v>294</v>
      </c>
      <c r="T52" s="27">
        <v>23</v>
      </c>
      <c r="U52" s="27">
        <v>1</v>
      </c>
      <c r="V52" s="5">
        <f t="shared" si="9"/>
        <v>24</v>
      </c>
      <c r="W52" s="25">
        <f t="shared" si="10"/>
        <v>2352</v>
      </c>
      <c r="X52" s="4">
        <f t="shared" si="15"/>
        <v>26</v>
      </c>
      <c r="Y52" s="4">
        <f t="shared" si="15"/>
        <v>1</v>
      </c>
      <c r="Z52" s="6">
        <f t="shared" si="12"/>
        <v>27</v>
      </c>
      <c r="AA52" s="13">
        <f t="shared" si="13"/>
        <v>2646</v>
      </c>
    </row>
    <row r="53" spans="1:27" ht="18.75" customHeight="1" thickBot="1" x14ac:dyDescent="0.2">
      <c r="A53" s="9">
        <v>48</v>
      </c>
      <c r="B53" s="27">
        <v>697</v>
      </c>
      <c r="C53" s="27">
        <v>15</v>
      </c>
      <c r="D53" s="5">
        <f t="shared" si="0"/>
        <v>712</v>
      </c>
      <c r="E53" s="25">
        <f t="shared" si="1"/>
        <v>34176</v>
      </c>
      <c r="F53" s="27">
        <v>641</v>
      </c>
      <c r="G53" s="27">
        <v>21</v>
      </c>
      <c r="H53" s="5">
        <f t="shared" si="2"/>
        <v>662</v>
      </c>
      <c r="I53" s="25">
        <f t="shared" si="3"/>
        <v>31776</v>
      </c>
      <c r="J53" s="4">
        <f t="shared" si="14"/>
        <v>1338</v>
      </c>
      <c r="K53" s="4">
        <f t="shared" si="14"/>
        <v>36</v>
      </c>
      <c r="L53" s="6">
        <f t="shared" si="5"/>
        <v>1374</v>
      </c>
      <c r="M53" s="15">
        <f t="shared" si="6"/>
        <v>65952</v>
      </c>
      <c r="N53" s="14"/>
      <c r="O53" s="49">
        <v>99</v>
      </c>
      <c r="P53" s="37">
        <v>1</v>
      </c>
      <c r="Q53" s="37">
        <v>0</v>
      </c>
      <c r="R53" s="38">
        <f t="shared" si="7"/>
        <v>1</v>
      </c>
      <c r="S53" s="39">
        <f t="shared" si="8"/>
        <v>99</v>
      </c>
      <c r="T53" s="37">
        <v>9</v>
      </c>
      <c r="U53" s="37">
        <v>0</v>
      </c>
      <c r="V53" s="38">
        <f t="shared" si="9"/>
        <v>9</v>
      </c>
      <c r="W53" s="39">
        <f t="shared" si="10"/>
        <v>891</v>
      </c>
      <c r="X53" s="40">
        <f t="shared" si="15"/>
        <v>10</v>
      </c>
      <c r="Y53" s="40">
        <f t="shared" si="15"/>
        <v>0</v>
      </c>
      <c r="Z53" s="41">
        <f t="shared" si="12"/>
        <v>10</v>
      </c>
      <c r="AA53" s="13">
        <f t="shared" si="13"/>
        <v>990</v>
      </c>
    </row>
    <row r="54" spans="1:27" ht="18.75" customHeight="1" thickBot="1" x14ac:dyDescent="0.2">
      <c r="A54" s="36">
        <v>49</v>
      </c>
      <c r="B54" s="37">
        <v>655</v>
      </c>
      <c r="C54" s="37">
        <v>11</v>
      </c>
      <c r="D54" s="38">
        <f t="shared" si="0"/>
        <v>666</v>
      </c>
      <c r="E54" s="39">
        <f t="shared" si="1"/>
        <v>32634</v>
      </c>
      <c r="F54" s="37">
        <v>585</v>
      </c>
      <c r="G54" s="37">
        <v>24</v>
      </c>
      <c r="H54" s="38">
        <f t="shared" si="2"/>
        <v>609</v>
      </c>
      <c r="I54" s="39">
        <f t="shared" si="3"/>
        <v>29841</v>
      </c>
      <c r="J54" s="40">
        <f t="shared" si="14"/>
        <v>1240</v>
      </c>
      <c r="K54" s="40">
        <f t="shared" si="14"/>
        <v>35</v>
      </c>
      <c r="L54" s="41">
        <f t="shared" si="5"/>
        <v>1275</v>
      </c>
      <c r="M54" s="15">
        <f t="shared" si="6"/>
        <v>62475</v>
      </c>
      <c r="N54" s="14"/>
      <c r="O54" s="48">
        <v>100</v>
      </c>
      <c r="P54" s="31">
        <v>2</v>
      </c>
      <c r="Q54" s="31">
        <v>0</v>
      </c>
      <c r="R54" s="32">
        <f t="shared" si="7"/>
        <v>2</v>
      </c>
      <c r="S54" s="33">
        <f>100*R54</f>
        <v>200</v>
      </c>
      <c r="T54" s="31">
        <v>11</v>
      </c>
      <c r="U54" s="31">
        <v>0</v>
      </c>
      <c r="V54" s="32">
        <f t="shared" si="9"/>
        <v>11</v>
      </c>
      <c r="W54" s="33">
        <f>100*V54</f>
        <v>1100</v>
      </c>
      <c r="X54" s="34">
        <f t="shared" si="15"/>
        <v>13</v>
      </c>
      <c r="Y54" s="34">
        <f t="shared" si="15"/>
        <v>0</v>
      </c>
      <c r="Z54" s="35">
        <f t="shared" si="12"/>
        <v>13</v>
      </c>
      <c r="AA54" s="13">
        <f>100*Z54</f>
        <v>1300</v>
      </c>
    </row>
    <row r="55" spans="1:27" ht="18.75" customHeight="1" x14ac:dyDescent="0.15">
      <c r="A55" s="30">
        <v>50</v>
      </c>
      <c r="B55" s="31">
        <v>665</v>
      </c>
      <c r="C55" s="31">
        <v>9</v>
      </c>
      <c r="D55" s="32">
        <f t="shared" si="0"/>
        <v>674</v>
      </c>
      <c r="E55" s="33">
        <f t="shared" si="1"/>
        <v>33700</v>
      </c>
      <c r="F55" s="31">
        <v>563</v>
      </c>
      <c r="G55" s="31">
        <v>19</v>
      </c>
      <c r="H55" s="32">
        <f t="shared" si="2"/>
        <v>582</v>
      </c>
      <c r="I55" s="33">
        <f t="shared" si="3"/>
        <v>29100</v>
      </c>
      <c r="J55" s="34">
        <f t="shared" si="14"/>
        <v>1228</v>
      </c>
      <c r="K55" s="34">
        <f t="shared" si="14"/>
        <v>28</v>
      </c>
      <c r="L55" s="35">
        <f t="shared" si="5"/>
        <v>1256</v>
      </c>
      <c r="M55" s="15">
        <f t="shared" si="6"/>
        <v>62800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5</v>
      </c>
      <c r="U55" s="31">
        <v>0</v>
      </c>
      <c r="V55" s="32">
        <f t="shared" si="9"/>
        <v>5</v>
      </c>
      <c r="W55" s="33">
        <f>101*V55</f>
        <v>505</v>
      </c>
      <c r="X55" s="34">
        <f t="shared" si="15"/>
        <v>5</v>
      </c>
      <c r="Y55" s="34">
        <f t="shared" si="15"/>
        <v>0</v>
      </c>
      <c r="Z55" s="35">
        <f t="shared" si="12"/>
        <v>5</v>
      </c>
      <c r="AA55" s="16">
        <f>101*Z55</f>
        <v>505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6</v>
      </c>
      <c r="U56" s="31">
        <v>0</v>
      </c>
      <c r="V56" s="32">
        <f t="shared" si="9"/>
        <v>6</v>
      </c>
      <c r="W56" s="33">
        <f>102*V56</f>
        <v>612</v>
      </c>
      <c r="X56" s="34">
        <f t="shared" si="15"/>
        <v>6</v>
      </c>
      <c r="Y56" s="34">
        <f t="shared" si="15"/>
        <v>0</v>
      </c>
      <c r="Z56" s="35">
        <f t="shared" si="12"/>
        <v>6</v>
      </c>
      <c r="AA56" s="16">
        <f>102*Z56</f>
        <v>612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1</v>
      </c>
      <c r="U57" s="31">
        <v>0</v>
      </c>
      <c r="V57" s="32">
        <f t="shared" si="9"/>
        <v>1</v>
      </c>
      <c r="W57" s="33">
        <f t="shared" ref="W57:W58" si="17">S57*V57</f>
        <v>0</v>
      </c>
      <c r="X57" s="34">
        <f t="shared" si="15"/>
        <v>1</v>
      </c>
      <c r="Y57" s="34">
        <f t="shared" si="15"/>
        <v>0</v>
      </c>
      <c r="Z57" s="35">
        <f t="shared" si="12"/>
        <v>1</v>
      </c>
      <c r="AA57">
        <f>103*Z57</f>
        <v>103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3</v>
      </c>
      <c r="U58" s="31">
        <v>0</v>
      </c>
      <c r="V58" s="32">
        <f t="shared" si="9"/>
        <v>3</v>
      </c>
      <c r="W58" s="33">
        <f t="shared" si="17"/>
        <v>0</v>
      </c>
      <c r="X58" s="34">
        <f t="shared" si="15"/>
        <v>3</v>
      </c>
      <c r="Y58" s="34">
        <f t="shared" si="15"/>
        <v>0</v>
      </c>
      <c r="Z58" s="35">
        <f t="shared" si="12"/>
        <v>3</v>
      </c>
      <c r="AA58">
        <f>104*Z58</f>
        <v>312</v>
      </c>
    </row>
    <row r="59" spans="1:27" ht="18.75" customHeight="1" x14ac:dyDescent="0.15">
      <c r="A59" s="29" t="s">
        <v>7</v>
      </c>
      <c r="B59" s="7">
        <f>SUM(B5:B55)+SUM(P5:P59)</f>
        <v>44201</v>
      </c>
      <c r="C59" s="7">
        <f t="shared" ref="C59:L59" si="18">SUM(C5:C55)+SUM(Q5:Q59)</f>
        <v>1141</v>
      </c>
      <c r="D59" s="7">
        <f t="shared" si="18"/>
        <v>45342</v>
      </c>
      <c r="E59" s="7">
        <f t="shared" si="18"/>
        <v>2046807</v>
      </c>
      <c r="F59" s="7">
        <f t="shared" si="18"/>
        <v>43876</v>
      </c>
      <c r="G59" s="7">
        <f t="shared" si="18"/>
        <v>928</v>
      </c>
      <c r="H59" s="7">
        <f t="shared" si="18"/>
        <v>44804</v>
      </c>
      <c r="I59" s="7">
        <f t="shared" si="18"/>
        <v>2123660</v>
      </c>
      <c r="J59" s="7">
        <f t="shared" si="18"/>
        <v>88077</v>
      </c>
      <c r="K59" s="7">
        <f t="shared" si="18"/>
        <v>2069</v>
      </c>
      <c r="L59" s="7">
        <f t="shared" si="18"/>
        <v>90146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2</v>
      </c>
      <c r="U59" s="31">
        <v>0</v>
      </c>
      <c r="V59" s="32">
        <f t="shared" si="9"/>
        <v>2</v>
      </c>
      <c r="W59" s="33">
        <f>105*V59</f>
        <v>210</v>
      </c>
      <c r="X59" s="34">
        <f t="shared" si="15"/>
        <v>2</v>
      </c>
      <c r="Y59" s="34">
        <f t="shared" si="15"/>
        <v>0</v>
      </c>
      <c r="Z59" s="35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45.141524414450181</v>
      </c>
      <c r="W60">
        <f>(SUM(I5:I55)+SUM(W5:W59))/H59</f>
        <v>47.398892955986071</v>
      </c>
      <c r="AA60">
        <f>(SUM(M5:M55)+SUM(AA5:AA59))/L59</f>
        <v>46.26807623189049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45.141524414450181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2136</v>
      </c>
      <c r="F63" s="8">
        <f>SUM(C5:C10)</f>
        <v>49</v>
      </c>
      <c r="G63" s="11">
        <f>SUM(D5:D10)</f>
        <v>2185</v>
      </c>
      <c r="H63" s="8">
        <f>SUM(F5:F10)</f>
        <v>1975</v>
      </c>
      <c r="J63" s="8">
        <f>SUM(G5:G10)</f>
        <v>40</v>
      </c>
      <c r="K63" s="11">
        <f>SUM(H5:H10)</f>
        <v>2015</v>
      </c>
      <c r="L63" s="60">
        <f>SUM(J5:J10)</f>
        <v>4111</v>
      </c>
      <c r="M63" s="60">
        <f>SUM(K5:K10)</f>
        <v>89</v>
      </c>
      <c r="N63" s="107">
        <f>SUM(K5:K10)</f>
        <v>89</v>
      </c>
      <c r="O63" s="108"/>
      <c r="P63" s="112">
        <f>SUM(L5:L10)</f>
        <v>4200</v>
      </c>
      <c r="Q63" s="113"/>
      <c r="S63" s="23"/>
      <c r="T63" s="22"/>
      <c r="U63" s="23" t="s">
        <v>18</v>
      </c>
      <c r="V63" s="64"/>
      <c r="X63" s="63">
        <f>W60</f>
        <v>47.398892955986071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2214</v>
      </c>
      <c r="F64" s="8">
        <f>SUM(C11:C16)</f>
        <v>50</v>
      </c>
      <c r="G64" s="11">
        <f>SUM(D11:D16)</f>
        <v>2264</v>
      </c>
      <c r="H64" s="8">
        <f>SUM(F11:F16)</f>
        <v>2151</v>
      </c>
      <c r="J64" s="8">
        <f>SUM(G11:G16)</f>
        <v>38</v>
      </c>
      <c r="K64" s="11">
        <f>SUM(H11:H16)</f>
        <v>2189</v>
      </c>
      <c r="L64" s="60">
        <f>SUM(J11:J16)</f>
        <v>4365</v>
      </c>
      <c r="M64" s="60">
        <f>SUM(K11:K16)</f>
        <v>88</v>
      </c>
      <c r="N64" s="107">
        <f>SUM(K11:K16)</f>
        <v>88</v>
      </c>
      <c r="O64" s="108"/>
      <c r="P64" s="112">
        <f>SUM(L11:L16)</f>
        <v>4453</v>
      </c>
      <c r="Q64" s="113"/>
      <c r="S64" s="23"/>
      <c r="T64" s="22"/>
      <c r="U64" s="23" t="s">
        <v>7</v>
      </c>
      <c r="V64" s="64"/>
      <c r="X64" s="63">
        <f>AA60</f>
        <v>46.26807623189049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1150</v>
      </c>
      <c r="F65" s="8">
        <f>SUM(C17:C19)</f>
        <v>19</v>
      </c>
      <c r="G65" s="11">
        <f>SUM(D17:D19)</f>
        <v>1169</v>
      </c>
      <c r="H65" s="8">
        <f>SUM(F17:F19)</f>
        <v>1067</v>
      </c>
      <c r="J65" s="8">
        <f>SUM(G17:G19)</f>
        <v>16</v>
      </c>
      <c r="K65" s="11">
        <f>SUM(H17:H19)</f>
        <v>1083</v>
      </c>
      <c r="L65" s="60">
        <f>SUM(J17:J19)</f>
        <v>2217</v>
      </c>
      <c r="M65" s="60">
        <f>SUM(K17:K19)</f>
        <v>35</v>
      </c>
      <c r="N65" s="107">
        <f>SUM(K17:K19)</f>
        <v>35</v>
      </c>
      <c r="O65" s="108"/>
      <c r="P65" s="112">
        <f>SUM(L17:L19)</f>
        <v>2252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7495</v>
      </c>
      <c r="F66" s="8">
        <f>SUM(C5:C24)</f>
        <v>165</v>
      </c>
      <c r="G66" s="11">
        <f>SUM(D5:D24)</f>
        <v>7660</v>
      </c>
      <c r="H66" s="8">
        <f>SUM(F5:F24)</f>
        <v>7135</v>
      </c>
      <c r="J66" s="8">
        <f>SUM(G5:G24)</f>
        <v>136</v>
      </c>
      <c r="K66" s="11">
        <f>SUM(H5:H24)</f>
        <v>7271</v>
      </c>
      <c r="L66" s="60">
        <f>SUM(J5:J24)</f>
        <v>14630</v>
      </c>
      <c r="M66" s="60">
        <f>SUM(K5:K24)</f>
        <v>301</v>
      </c>
      <c r="N66" s="107">
        <f>SUM(K5:K24)</f>
        <v>301</v>
      </c>
      <c r="O66" s="108"/>
      <c r="P66" s="112">
        <f>SUM(L5:L24)</f>
        <v>14931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15457</v>
      </c>
      <c r="F67" s="8">
        <f>SUM(C45:C55)+SUM(Q5:Q18)</f>
        <v>281</v>
      </c>
      <c r="G67" s="11">
        <f>SUM(D45:D55)+SUM(R5:R18)</f>
        <v>15738</v>
      </c>
      <c r="H67" s="8">
        <f>SUM(F45:F55)+SUM(T5:T18)</f>
        <v>14493</v>
      </c>
      <c r="J67" s="8">
        <f>SUM(G45:G55)+SUM(U5:U18)</f>
        <v>349</v>
      </c>
      <c r="K67" s="11">
        <f>SUM(H45:H55)+SUM(V5:V18)</f>
        <v>14842</v>
      </c>
      <c r="L67" s="60">
        <f>SUM(J45:J55)+SUM(X5:X18)</f>
        <v>29950</v>
      </c>
      <c r="M67" s="60">
        <f>SUM(K45:K55)+SUM(Y5:Y18)</f>
        <v>630</v>
      </c>
      <c r="N67" s="107">
        <f>SUM(K45:K55)+SUM(Y5:Y18)</f>
        <v>630</v>
      </c>
      <c r="O67" s="108"/>
      <c r="P67" s="112">
        <f>SUM(L45:L55)+SUM(Z5:Z18)</f>
        <v>30580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6726</v>
      </c>
      <c r="F68" s="8">
        <f>SUM(Q19:Q28)</f>
        <v>22</v>
      </c>
      <c r="G68" s="11">
        <f>SUM(R19:R28)</f>
        <v>6748</v>
      </c>
      <c r="H68" s="8">
        <f>SUM(T19:T28)</f>
        <v>6982</v>
      </c>
      <c r="J68" s="8">
        <f>SUM(U19:U28)</f>
        <v>21</v>
      </c>
      <c r="K68" s="11">
        <f>SUM(V19:V28)</f>
        <v>7003</v>
      </c>
      <c r="L68" s="60">
        <f>SUM(X19:X28)</f>
        <v>13708</v>
      </c>
      <c r="M68" s="60">
        <f>SUM(Y19:Y28)</f>
        <v>43</v>
      </c>
      <c r="N68" s="107">
        <f>SUM(Y19:Y28)</f>
        <v>43</v>
      </c>
      <c r="O68" s="108"/>
      <c r="P68" s="112">
        <f>SUM(Z19:Z28)</f>
        <v>13751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11417</v>
      </c>
      <c r="F69" s="8">
        <f>SUM(Q19:Q59)</f>
        <v>27</v>
      </c>
      <c r="G69" s="11">
        <f>SUM(R19:R59)</f>
        <v>11444</v>
      </c>
      <c r="H69" s="8">
        <f>SUM(T19:T59)</f>
        <v>13225</v>
      </c>
      <c r="J69" s="8">
        <f>SUM(U19:U59)</f>
        <v>34</v>
      </c>
      <c r="K69" s="11">
        <f>SUM(V19:V59)</f>
        <v>13259</v>
      </c>
      <c r="L69" s="60">
        <f>SUM(X19:X59)</f>
        <v>24642</v>
      </c>
      <c r="M69" s="60">
        <f>SUM(Y19:Y54)</f>
        <v>61</v>
      </c>
      <c r="N69" s="107">
        <f>SUM(Y19:Y54)</f>
        <v>61</v>
      </c>
      <c r="O69" s="108"/>
      <c r="P69" s="112">
        <f>SUM(Z19:Z59)</f>
        <v>24703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4691</v>
      </c>
      <c r="F70" s="8">
        <f>SUM(Q29:Q59)</f>
        <v>5</v>
      </c>
      <c r="G70" s="11">
        <f>SUM(R29:R59)</f>
        <v>4696</v>
      </c>
      <c r="H70" s="8">
        <f>SUM(T29:T59)</f>
        <v>6243</v>
      </c>
      <c r="J70" s="8">
        <f>SUM(U29:U59)</f>
        <v>13</v>
      </c>
      <c r="K70" s="11">
        <f>SUM(V29:V59)</f>
        <v>6256</v>
      </c>
      <c r="L70" s="60">
        <f>SUM(X29:X59)</f>
        <v>10934</v>
      </c>
      <c r="M70" s="60">
        <f>SUM(Y29:Y54)</f>
        <v>18</v>
      </c>
      <c r="N70" s="107">
        <f>SUM(Y29:Y54)</f>
        <v>18</v>
      </c>
      <c r="O70" s="108"/>
      <c r="P70" s="112">
        <f>SUM(Z29:Z59)</f>
        <v>10952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tabSelected="1" defaultGridColor="0" colorId="22" zoomScale="87" zoomScaleNormal="87" workbookViewId="0">
      <selection activeCell="T60" sqref="T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'1月'!X1</f>
        <v>平成30</v>
      </c>
      <c r="Y1" s="51" t="s">
        <v>41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331</v>
      </c>
      <c r="C5" s="27">
        <v>8</v>
      </c>
      <c r="D5" s="5">
        <f t="shared" ref="D5:D55" si="0">B5+C5</f>
        <v>339</v>
      </c>
      <c r="E5" s="25">
        <f t="shared" ref="E5:E55" si="1">A5*D5</f>
        <v>0</v>
      </c>
      <c r="F5" s="27">
        <v>293</v>
      </c>
      <c r="G5" s="27">
        <v>11</v>
      </c>
      <c r="H5" s="5">
        <f t="shared" ref="H5:H55" si="2">F5+G5</f>
        <v>304</v>
      </c>
      <c r="I5" s="25">
        <f t="shared" ref="I5:I55" si="3">A5*H5</f>
        <v>0</v>
      </c>
      <c r="J5" s="4">
        <f t="shared" ref="J5:K36" si="4">B5+F5</f>
        <v>624</v>
      </c>
      <c r="K5" s="4">
        <f t="shared" si="4"/>
        <v>19</v>
      </c>
      <c r="L5" s="6">
        <f t="shared" ref="L5:L55" si="5">J5+K5</f>
        <v>643</v>
      </c>
      <c r="M5" s="15">
        <f t="shared" ref="M5:M55" si="6">A5*L5</f>
        <v>0</v>
      </c>
      <c r="N5" s="14"/>
      <c r="O5" s="28">
        <v>51</v>
      </c>
      <c r="P5" s="27">
        <v>454</v>
      </c>
      <c r="Q5" s="27">
        <v>9</v>
      </c>
      <c r="R5" s="5">
        <f t="shared" ref="R5:R59" si="7">P5+Q5</f>
        <v>463</v>
      </c>
      <c r="S5" s="25">
        <f t="shared" ref="S5:S53" si="8">O5*R5</f>
        <v>23613</v>
      </c>
      <c r="T5" s="27">
        <v>438</v>
      </c>
      <c r="U5" s="27">
        <v>19</v>
      </c>
      <c r="V5" s="5">
        <f t="shared" ref="V5:V39" si="9">T5+U5</f>
        <v>457</v>
      </c>
      <c r="W5" s="25">
        <f t="shared" ref="W5:W53" si="10">O5*V5</f>
        <v>23307</v>
      </c>
      <c r="X5" s="4">
        <f t="shared" ref="X5:X36" si="11">P5+T5</f>
        <v>892</v>
      </c>
      <c r="Y5" s="4">
        <f t="shared" ref="Y5:Y39" si="12">Q5+U5</f>
        <v>28</v>
      </c>
      <c r="Z5" s="6">
        <f t="shared" ref="Z5:Z59" si="13">X5+Y5</f>
        <v>920</v>
      </c>
      <c r="AA5" s="13">
        <f t="shared" ref="AA5:AA53" si="14">O5*Z5</f>
        <v>46920</v>
      </c>
    </row>
    <row r="6" spans="1:27" ht="18.75" customHeight="1" x14ac:dyDescent="0.15">
      <c r="A6" s="9">
        <v>1</v>
      </c>
      <c r="B6" s="27">
        <v>347</v>
      </c>
      <c r="C6" s="27">
        <v>9</v>
      </c>
      <c r="D6" s="5">
        <f t="shared" si="0"/>
        <v>356</v>
      </c>
      <c r="E6" s="25">
        <f t="shared" si="1"/>
        <v>356</v>
      </c>
      <c r="F6" s="27">
        <v>311</v>
      </c>
      <c r="G6" s="27">
        <v>6</v>
      </c>
      <c r="H6" s="5">
        <f t="shared" si="2"/>
        <v>317</v>
      </c>
      <c r="I6" s="25">
        <f t="shared" si="3"/>
        <v>317</v>
      </c>
      <c r="J6" s="4">
        <f t="shared" si="4"/>
        <v>658</v>
      </c>
      <c r="K6" s="4">
        <f t="shared" si="4"/>
        <v>15</v>
      </c>
      <c r="L6" s="6">
        <f t="shared" si="5"/>
        <v>673</v>
      </c>
      <c r="M6" s="15">
        <f t="shared" si="6"/>
        <v>673</v>
      </c>
      <c r="N6" s="14"/>
      <c r="O6" s="28">
        <v>52</v>
      </c>
      <c r="P6" s="27">
        <v>543</v>
      </c>
      <c r="Q6" s="27">
        <v>13</v>
      </c>
      <c r="R6" s="5">
        <f t="shared" si="7"/>
        <v>556</v>
      </c>
      <c r="S6" s="25">
        <f t="shared" si="8"/>
        <v>28912</v>
      </c>
      <c r="T6" s="27">
        <v>536</v>
      </c>
      <c r="U6" s="27">
        <v>17</v>
      </c>
      <c r="V6" s="5">
        <f t="shared" si="9"/>
        <v>553</v>
      </c>
      <c r="W6" s="25">
        <f t="shared" si="10"/>
        <v>28756</v>
      </c>
      <c r="X6" s="4">
        <f t="shared" si="11"/>
        <v>1079</v>
      </c>
      <c r="Y6" s="4">
        <f t="shared" si="12"/>
        <v>30</v>
      </c>
      <c r="Z6" s="6">
        <f t="shared" si="13"/>
        <v>1109</v>
      </c>
      <c r="AA6" s="13">
        <f t="shared" si="14"/>
        <v>57668</v>
      </c>
    </row>
    <row r="7" spans="1:27" ht="18.75" customHeight="1" x14ac:dyDescent="0.15">
      <c r="A7" s="9">
        <v>2</v>
      </c>
      <c r="B7" s="27">
        <v>370</v>
      </c>
      <c r="C7" s="27">
        <v>6</v>
      </c>
      <c r="D7" s="5">
        <f t="shared" si="0"/>
        <v>376</v>
      </c>
      <c r="E7" s="25">
        <f t="shared" si="1"/>
        <v>752</v>
      </c>
      <c r="F7" s="27">
        <v>340</v>
      </c>
      <c r="G7" s="27">
        <v>8</v>
      </c>
      <c r="H7" s="5">
        <f t="shared" si="2"/>
        <v>348</v>
      </c>
      <c r="I7" s="25">
        <f t="shared" si="3"/>
        <v>696</v>
      </c>
      <c r="J7" s="4">
        <f t="shared" si="4"/>
        <v>710</v>
      </c>
      <c r="K7" s="4">
        <f t="shared" si="4"/>
        <v>14</v>
      </c>
      <c r="L7" s="6">
        <f t="shared" si="5"/>
        <v>724</v>
      </c>
      <c r="M7" s="15">
        <f t="shared" si="6"/>
        <v>1448</v>
      </c>
      <c r="N7" s="14"/>
      <c r="O7" s="28">
        <v>53</v>
      </c>
      <c r="P7" s="27">
        <v>525</v>
      </c>
      <c r="Q7" s="27">
        <v>4</v>
      </c>
      <c r="R7" s="5">
        <f t="shared" si="7"/>
        <v>529</v>
      </c>
      <c r="S7" s="25">
        <f t="shared" si="8"/>
        <v>28037</v>
      </c>
      <c r="T7" s="27">
        <v>503</v>
      </c>
      <c r="U7" s="27">
        <v>16</v>
      </c>
      <c r="V7" s="5">
        <f t="shared" si="9"/>
        <v>519</v>
      </c>
      <c r="W7" s="25">
        <f t="shared" si="10"/>
        <v>27507</v>
      </c>
      <c r="X7" s="4">
        <f t="shared" si="11"/>
        <v>1028</v>
      </c>
      <c r="Y7" s="4">
        <f t="shared" si="12"/>
        <v>20</v>
      </c>
      <c r="Z7" s="6">
        <f t="shared" si="13"/>
        <v>1048</v>
      </c>
      <c r="AA7" s="13">
        <f t="shared" si="14"/>
        <v>55544</v>
      </c>
    </row>
    <row r="8" spans="1:27" ht="18.75" customHeight="1" thickBot="1" x14ac:dyDescent="0.2">
      <c r="A8" s="9">
        <v>3</v>
      </c>
      <c r="B8" s="27">
        <v>354</v>
      </c>
      <c r="C8" s="27">
        <v>10</v>
      </c>
      <c r="D8" s="5">
        <f t="shared" si="0"/>
        <v>364</v>
      </c>
      <c r="E8" s="25">
        <f t="shared" si="1"/>
        <v>1092</v>
      </c>
      <c r="F8" s="27">
        <v>357</v>
      </c>
      <c r="G8" s="27">
        <v>3</v>
      </c>
      <c r="H8" s="5">
        <f t="shared" si="2"/>
        <v>360</v>
      </c>
      <c r="I8" s="25">
        <f t="shared" si="3"/>
        <v>1080</v>
      </c>
      <c r="J8" s="4">
        <f t="shared" si="4"/>
        <v>711</v>
      </c>
      <c r="K8" s="4">
        <f t="shared" si="4"/>
        <v>13</v>
      </c>
      <c r="L8" s="6">
        <f t="shared" si="5"/>
        <v>724</v>
      </c>
      <c r="M8" s="15">
        <f t="shared" si="6"/>
        <v>2172</v>
      </c>
      <c r="N8" s="14"/>
      <c r="O8" s="49">
        <v>54</v>
      </c>
      <c r="P8" s="37">
        <v>536</v>
      </c>
      <c r="Q8" s="37">
        <v>7</v>
      </c>
      <c r="R8" s="38">
        <f t="shared" si="7"/>
        <v>543</v>
      </c>
      <c r="S8" s="39">
        <f t="shared" si="8"/>
        <v>29322</v>
      </c>
      <c r="T8" s="37">
        <v>532</v>
      </c>
      <c r="U8" s="37">
        <v>12</v>
      </c>
      <c r="V8" s="38">
        <f t="shared" si="9"/>
        <v>544</v>
      </c>
      <c r="W8" s="39">
        <f t="shared" si="10"/>
        <v>29376</v>
      </c>
      <c r="X8" s="40">
        <f t="shared" si="11"/>
        <v>1068</v>
      </c>
      <c r="Y8" s="40">
        <f t="shared" si="12"/>
        <v>19</v>
      </c>
      <c r="Z8" s="41">
        <f t="shared" si="13"/>
        <v>1087</v>
      </c>
      <c r="AA8" s="13">
        <f t="shared" si="14"/>
        <v>58698</v>
      </c>
    </row>
    <row r="9" spans="1:27" ht="18.75" customHeight="1" thickBot="1" x14ac:dyDescent="0.2">
      <c r="A9" s="36">
        <v>4</v>
      </c>
      <c r="B9" s="37">
        <v>376</v>
      </c>
      <c r="C9" s="37">
        <v>9</v>
      </c>
      <c r="D9" s="38">
        <f t="shared" si="0"/>
        <v>385</v>
      </c>
      <c r="E9" s="39">
        <f t="shared" si="1"/>
        <v>1540</v>
      </c>
      <c r="F9" s="37">
        <v>327</v>
      </c>
      <c r="G9" s="37">
        <v>9</v>
      </c>
      <c r="H9" s="38">
        <f t="shared" si="2"/>
        <v>336</v>
      </c>
      <c r="I9" s="39">
        <f t="shared" si="3"/>
        <v>1344</v>
      </c>
      <c r="J9" s="40">
        <f t="shared" si="4"/>
        <v>703</v>
      </c>
      <c r="K9" s="40">
        <f t="shared" si="4"/>
        <v>18</v>
      </c>
      <c r="L9" s="41">
        <f t="shared" si="5"/>
        <v>721</v>
      </c>
      <c r="M9" s="15">
        <f t="shared" si="6"/>
        <v>2884</v>
      </c>
      <c r="N9" s="14"/>
      <c r="O9" s="48">
        <v>55</v>
      </c>
      <c r="P9" s="31">
        <v>529</v>
      </c>
      <c r="Q9" s="31">
        <v>14</v>
      </c>
      <c r="R9" s="32">
        <f t="shared" si="7"/>
        <v>543</v>
      </c>
      <c r="S9" s="33">
        <f t="shared" si="8"/>
        <v>29865</v>
      </c>
      <c r="T9" s="31">
        <v>539</v>
      </c>
      <c r="U9" s="31">
        <v>19</v>
      </c>
      <c r="V9" s="32">
        <f t="shared" si="9"/>
        <v>558</v>
      </c>
      <c r="W9" s="33">
        <f t="shared" si="10"/>
        <v>30690</v>
      </c>
      <c r="X9" s="34">
        <f t="shared" si="11"/>
        <v>1068</v>
      </c>
      <c r="Y9" s="34">
        <f t="shared" si="12"/>
        <v>33</v>
      </c>
      <c r="Z9" s="35">
        <f t="shared" si="13"/>
        <v>1101</v>
      </c>
      <c r="AA9" s="13">
        <f t="shared" si="14"/>
        <v>60555</v>
      </c>
    </row>
    <row r="10" spans="1:27" ht="18.75" customHeight="1" x14ac:dyDescent="0.15">
      <c r="A10" s="30">
        <v>5</v>
      </c>
      <c r="B10" s="31">
        <v>352</v>
      </c>
      <c r="C10" s="31">
        <v>6</v>
      </c>
      <c r="D10" s="32">
        <f t="shared" si="0"/>
        <v>358</v>
      </c>
      <c r="E10" s="33">
        <f t="shared" si="1"/>
        <v>1790</v>
      </c>
      <c r="F10" s="31">
        <v>338</v>
      </c>
      <c r="G10" s="31">
        <v>4</v>
      </c>
      <c r="H10" s="32">
        <f t="shared" si="2"/>
        <v>342</v>
      </c>
      <c r="I10" s="33">
        <f t="shared" si="3"/>
        <v>1710</v>
      </c>
      <c r="J10" s="34">
        <f t="shared" si="4"/>
        <v>690</v>
      </c>
      <c r="K10" s="34">
        <f t="shared" si="4"/>
        <v>10</v>
      </c>
      <c r="L10" s="35">
        <f t="shared" si="5"/>
        <v>700</v>
      </c>
      <c r="M10" s="15">
        <f t="shared" si="6"/>
        <v>3500</v>
      </c>
      <c r="N10" s="14"/>
      <c r="O10" s="28">
        <v>56</v>
      </c>
      <c r="P10" s="27">
        <v>567</v>
      </c>
      <c r="Q10" s="27">
        <v>11</v>
      </c>
      <c r="R10" s="5">
        <f t="shared" si="7"/>
        <v>578</v>
      </c>
      <c r="S10" s="25">
        <f t="shared" si="8"/>
        <v>32368</v>
      </c>
      <c r="T10" s="27">
        <v>531</v>
      </c>
      <c r="U10" s="27">
        <v>7</v>
      </c>
      <c r="V10" s="5">
        <f t="shared" si="9"/>
        <v>538</v>
      </c>
      <c r="W10" s="25">
        <f t="shared" si="10"/>
        <v>30128</v>
      </c>
      <c r="X10" s="4">
        <f t="shared" si="11"/>
        <v>1098</v>
      </c>
      <c r="Y10" s="4">
        <f t="shared" si="12"/>
        <v>18</v>
      </c>
      <c r="Z10" s="6">
        <f t="shared" si="13"/>
        <v>1116</v>
      </c>
      <c r="AA10" s="13">
        <f t="shared" si="14"/>
        <v>62496</v>
      </c>
    </row>
    <row r="11" spans="1:27" ht="18.75" customHeight="1" x14ac:dyDescent="0.15">
      <c r="A11" s="9">
        <v>6</v>
      </c>
      <c r="B11" s="27">
        <v>385</v>
      </c>
      <c r="C11" s="27">
        <v>2</v>
      </c>
      <c r="D11" s="5">
        <f t="shared" si="0"/>
        <v>387</v>
      </c>
      <c r="E11" s="25">
        <f t="shared" si="1"/>
        <v>2322</v>
      </c>
      <c r="F11" s="27">
        <v>357</v>
      </c>
      <c r="G11" s="27">
        <v>11</v>
      </c>
      <c r="H11" s="5">
        <f t="shared" si="2"/>
        <v>368</v>
      </c>
      <c r="I11" s="25">
        <f t="shared" si="3"/>
        <v>2208</v>
      </c>
      <c r="J11" s="4">
        <f t="shared" si="4"/>
        <v>742</v>
      </c>
      <c r="K11" s="4">
        <f t="shared" si="4"/>
        <v>13</v>
      </c>
      <c r="L11" s="6">
        <f t="shared" si="5"/>
        <v>755</v>
      </c>
      <c r="M11" s="15">
        <f t="shared" si="6"/>
        <v>4530</v>
      </c>
      <c r="N11" s="14"/>
      <c r="O11" s="28">
        <v>57</v>
      </c>
      <c r="P11" s="27">
        <v>512</v>
      </c>
      <c r="Q11" s="27">
        <v>8</v>
      </c>
      <c r="R11" s="5">
        <f t="shared" si="7"/>
        <v>520</v>
      </c>
      <c r="S11" s="25">
        <f t="shared" si="8"/>
        <v>29640</v>
      </c>
      <c r="T11" s="27">
        <v>537</v>
      </c>
      <c r="U11" s="27">
        <v>10</v>
      </c>
      <c r="V11" s="5">
        <f t="shared" si="9"/>
        <v>547</v>
      </c>
      <c r="W11" s="25">
        <f t="shared" si="10"/>
        <v>31179</v>
      </c>
      <c r="X11" s="4">
        <f t="shared" si="11"/>
        <v>1049</v>
      </c>
      <c r="Y11" s="4">
        <f t="shared" si="12"/>
        <v>18</v>
      </c>
      <c r="Z11" s="6">
        <f t="shared" si="13"/>
        <v>1067</v>
      </c>
      <c r="AA11" s="13">
        <f t="shared" si="14"/>
        <v>60819</v>
      </c>
    </row>
    <row r="12" spans="1:27" ht="18.75" customHeight="1" x14ac:dyDescent="0.15">
      <c r="A12" s="9">
        <v>7</v>
      </c>
      <c r="B12" s="27">
        <v>374</v>
      </c>
      <c r="C12" s="27">
        <v>8</v>
      </c>
      <c r="D12" s="5">
        <f t="shared" si="0"/>
        <v>382</v>
      </c>
      <c r="E12" s="25">
        <f t="shared" si="1"/>
        <v>2674</v>
      </c>
      <c r="F12" s="27">
        <v>362</v>
      </c>
      <c r="G12" s="27">
        <v>3</v>
      </c>
      <c r="H12" s="5">
        <f t="shared" si="2"/>
        <v>365</v>
      </c>
      <c r="I12" s="25">
        <f t="shared" si="3"/>
        <v>2555</v>
      </c>
      <c r="J12" s="4">
        <f t="shared" si="4"/>
        <v>736</v>
      </c>
      <c r="K12" s="4">
        <f t="shared" si="4"/>
        <v>11</v>
      </c>
      <c r="L12" s="6">
        <f t="shared" si="5"/>
        <v>747</v>
      </c>
      <c r="M12" s="15">
        <f t="shared" si="6"/>
        <v>5229</v>
      </c>
      <c r="N12" s="14"/>
      <c r="O12" s="28">
        <v>58</v>
      </c>
      <c r="P12" s="27">
        <v>552</v>
      </c>
      <c r="Q12" s="27">
        <v>13</v>
      </c>
      <c r="R12" s="5">
        <f t="shared" si="7"/>
        <v>565</v>
      </c>
      <c r="S12" s="25">
        <f t="shared" si="8"/>
        <v>32770</v>
      </c>
      <c r="T12" s="27">
        <v>591</v>
      </c>
      <c r="U12" s="27">
        <v>7</v>
      </c>
      <c r="V12" s="5">
        <f t="shared" si="9"/>
        <v>598</v>
      </c>
      <c r="W12" s="25">
        <f t="shared" si="10"/>
        <v>34684</v>
      </c>
      <c r="X12" s="4">
        <f t="shared" si="11"/>
        <v>1143</v>
      </c>
      <c r="Y12" s="4">
        <f t="shared" si="12"/>
        <v>20</v>
      </c>
      <c r="Z12" s="6">
        <f t="shared" si="13"/>
        <v>1163</v>
      </c>
      <c r="AA12" s="13">
        <f t="shared" si="14"/>
        <v>67454</v>
      </c>
    </row>
    <row r="13" spans="1:27" ht="18.75" customHeight="1" thickBot="1" x14ac:dyDescent="0.2">
      <c r="A13" s="9">
        <v>8</v>
      </c>
      <c r="B13" s="27">
        <v>377</v>
      </c>
      <c r="C13" s="27">
        <v>12</v>
      </c>
      <c r="D13" s="5">
        <f t="shared" si="0"/>
        <v>389</v>
      </c>
      <c r="E13" s="25">
        <f t="shared" si="1"/>
        <v>3112</v>
      </c>
      <c r="F13" s="27">
        <v>350</v>
      </c>
      <c r="G13" s="27">
        <v>4</v>
      </c>
      <c r="H13" s="5">
        <f t="shared" si="2"/>
        <v>354</v>
      </c>
      <c r="I13" s="25">
        <f t="shared" si="3"/>
        <v>2832</v>
      </c>
      <c r="J13" s="4">
        <f t="shared" si="4"/>
        <v>727</v>
      </c>
      <c r="K13" s="4">
        <f t="shared" si="4"/>
        <v>16</v>
      </c>
      <c r="L13" s="6">
        <f t="shared" si="5"/>
        <v>743</v>
      </c>
      <c r="M13" s="15">
        <f t="shared" si="6"/>
        <v>5944</v>
      </c>
      <c r="N13" s="14"/>
      <c r="O13" s="49">
        <v>59</v>
      </c>
      <c r="P13" s="37">
        <v>607</v>
      </c>
      <c r="Q13" s="37">
        <v>8</v>
      </c>
      <c r="R13" s="38">
        <f t="shared" si="7"/>
        <v>615</v>
      </c>
      <c r="S13" s="39">
        <f t="shared" si="8"/>
        <v>36285</v>
      </c>
      <c r="T13" s="37">
        <v>579</v>
      </c>
      <c r="U13" s="37">
        <v>11</v>
      </c>
      <c r="V13" s="38">
        <f t="shared" si="9"/>
        <v>590</v>
      </c>
      <c r="W13" s="39">
        <f t="shared" si="10"/>
        <v>34810</v>
      </c>
      <c r="X13" s="40">
        <f t="shared" si="11"/>
        <v>1186</v>
      </c>
      <c r="Y13" s="40">
        <f t="shared" si="12"/>
        <v>19</v>
      </c>
      <c r="Z13" s="41">
        <f t="shared" si="13"/>
        <v>1205</v>
      </c>
      <c r="AA13" s="13">
        <f t="shared" si="14"/>
        <v>71095</v>
      </c>
    </row>
    <row r="14" spans="1:27" ht="18.75" customHeight="1" thickBot="1" x14ac:dyDescent="0.2">
      <c r="A14" s="36">
        <v>9</v>
      </c>
      <c r="B14" s="37">
        <v>369</v>
      </c>
      <c r="C14" s="37">
        <v>10</v>
      </c>
      <c r="D14" s="38">
        <f t="shared" si="0"/>
        <v>379</v>
      </c>
      <c r="E14" s="39">
        <f t="shared" si="1"/>
        <v>3411</v>
      </c>
      <c r="F14" s="37">
        <v>377</v>
      </c>
      <c r="G14" s="37">
        <v>10</v>
      </c>
      <c r="H14" s="38">
        <f t="shared" si="2"/>
        <v>387</v>
      </c>
      <c r="I14" s="39">
        <f t="shared" si="3"/>
        <v>3483</v>
      </c>
      <c r="J14" s="40">
        <f t="shared" si="4"/>
        <v>746</v>
      </c>
      <c r="K14" s="40">
        <f t="shared" si="4"/>
        <v>20</v>
      </c>
      <c r="L14" s="41">
        <f t="shared" si="5"/>
        <v>766</v>
      </c>
      <c r="M14" s="15">
        <f t="shared" si="6"/>
        <v>6894</v>
      </c>
      <c r="N14" s="14"/>
      <c r="O14" s="48">
        <v>60</v>
      </c>
      <c r="P14" s="31">
        <v>556</v>
      </c>
      <c r="Q14" s="31">
        <v>11</v>
      </c>
      <c r="R14" s="32">
        <f t="shared" si="7"/>
        <v>567</v>
      </c>
      <c r="S14" s="33">
        <f t="shared" si="8"/>
        <v>34020</v>
      </c>
      <c r="T14" s="31">
        <v>589</v>
      </c>
      <c r="U14" s="31">
        <v>10</v>
      </c>
      <c r="V14" s="32">
        <f t="shared" si="9"/>
        <v>599</v>
      </c>
      <c r="W14" s="33">
        <f t="shared" si="10"/>
        <v>35940</v>
      </c>
      <c r="X14" s="34">
        <f t="shared" si="11"/>
        <v>1145</v>
      </c>
      <c r="Y14" s="34">
        <f t="shared" si="12"/>
        <v>21</v>
      </c>
      <c r="Z14" s="35">
        <f t="shared" si="13"/>
        <v>1166</v>
      </c>
      <c r="AA14" s="13">
        <f t="shared" si="14"/>
        <v>69960</v>
      </c>
    </row>
    <row r="15" spans="1:27" ht="18.75" customHeight="1" x14ac:dyDescent="0.15">
      <c r="A15" s="30">
        <v>10</v>
      </c>
      <c r="B15" s="31">
        <v>376</v>
      </c>
      <c r="C15" s="31">
        <v>9</v>
      </c>
      <c r="D15" s="32">
        <f t="shared" si="0"/>
        <v>385</v>
      </c>
      <c r="E15" s="33">
        <f t="shared" si="1"/>
        <v>3850</v>
      </c>
      <c r="F15" s="31">
        <v>346</v>
      </c>
      <c r="G15" s="31">
        <v>2</v>
      </c>
      <c r="H15" s="32">
        <f t="shared" si="2"/>
        <v>348</v>
      </c>
      <c r="I15" s="33">
        <f t="shared" si="3"/>
        <v>3480</v>
      </c>
      <c r="J15" s="34">
        <f t="shared" si="4"/>
        <v>722</v>
      </c>
      <c r="K15" s="34">
        <f t="shared" si="4"/>
        <v>11</v>
      </c>
      <c r="L15" s="35">
        <f t="shared" si="5"/>
        <v>733</v>
      </c>
      <c r="M15" s="15">
        <f t="shared" si="6"/>
        <v>7330</v>
      </c>
      <c r="N15" s="14"/>
      <c r="O15" s="28">
        <v>61</v>
      </c>
      <c r="P15" s="27">
        <v>587</v>
      </c>
      <c r="Q15" s="27">
        <v>4</v>
      </c>
      <c r="R15" s="5">
        <f t="shared" si="7"/>
        <v>591</v>
      </c>
      <c r="S15" s="25">
        <f t="shared" si="8"/>
        <v>36051</v>
      </c>
      <c r="T15" s="27">
        <v>590</v>
      </c>
      <c r="U15" s="27">
        <v>5</v>
      </c>
      <c r="V15" s="5">
        <f t="shared" si="9"/>
        <v>595</v>
      </c>
      <c r="W15" s="25">
        <f t="shared" si="10"/>
        <v>36295</v>
      </c>
      <c r="X15" s="4">
        <f t="shared" si="11"/>
        <v>1177</v>
      </c>
      <c r="Y15" s="4">
        <f t="shared" si="12"/>
        <v>9</v>
      </c>
      <c r="Z15" s="6">
        <f t="shared" si="13"/>
        <v>1186</v>
      </c>
      <c r="AA15" s="13">
        <f t="shared" si="14"/>
        <v>72346</v>
      </c>
    </row>
    <row r="16" spans="1:27" ht="18.75" customHeight="1" x14ac:dyDescent="0.15">
      <c r="A16" s="9">
        <v>11</v>
      </c>
      <c r="B16" s="27">
        <v>321</v>
      </c>
      <c r="C16" s="27">
        <v>10</v>
      </c>
      <c r="D16" s="5">
        <f t="shared" si="0"/>
        <v>331</v>
      </c>
      <c r="E16" s="25">
        <f t="shared" si="1"/>
        <v>3641</v>
      </c>
      <c r="F16" s="27">
        <v>377</v>
      </c>
      <c r="G16" s="27">
        <v>9</v>
      </c>
      <c r="H16" s="5">
        <f t="shared" si="2"/>
        <v>386</v>
      </c>
      <c r="I16" s="25">
        <f t="shared" si="3"/>
        <v>4246</v>
      </c>
      <c r="J16" s="4">
        <f t="shared" si="4"/>
        <v>698</v>
      </c>
      <c r="K16" s="4">
        <f t="shared" si="4"/>
        <v>19</v>
      </c>
      <c r="L16" s="6">
        <f t="shared" si="5"/>
        <v>717</v>
      </c>
      <c r="M16" s="15">
        <f t="shared" si="6"/>
        <v>7887</v>
      </c>
      <c r="N16" s="14"/>
      <c r="O16" s="28">
        <v>62</v>
      </c>
      <c r="P16" s="27">
        <v>628</v>
      </c>
      <c r="Q16" s="27">
        <v>3</v>
      </c>
      <c r="R16" s="5">
        <f t="shared" si="7"/>
        <v>631</v>
      </c>
      <c r="S16" s="25">
        <f t="shared" si="8"/>
        <v>39122</v>
      </c>
      <c r="T16" s="27">
        <v>631</v>
      </c>
      <c r="U16" s="27">
        <v>9</v>
      </c>
      <c r="V16" s="5">
        <f t="shared" si="9"/>
        <v>640</v>
      </c>
      <c r="W16" s="25">
        <f t="shared" si="10"/>
        <v>39680</v>
      </c>
      <c r="X16" s="4">
        <f t="shared" si="11"/>
        <v>1259</v>
      </c>
      <c r="Y16" s="4">
        <f t="shared" si="12"/>
        <v>12</v>
      </c>
      <c r="Z16" s="6">
        <f t="shared" si="13"/>
        <v>1271</v>
      </c>
      <c r="AA16" s="13">
        <f t="shared" si="14"/>
        <v>78802</v>
      </c>
    </row>
    <row r="17" spans="1:27" ht="18.75" customHeight="1" x14ac:dyDescent="0.15">
      <c r="A17" s="9">
        <v>12</v>
      </c>
      <c r="B17" s="27">
        <v>395</v>
      </c>
      <c r="C17" s="27">
        <v>4</v>
      </c>
      <c r="D17" s="5">
        <f t="shared" si="0"/>
        <v>399</v>
      </c>
      <c r="E17" s="25">
        <f t="shared" si="1"/>
        <v>4788</v>
      </c>
      <c r="F17" s="27">
        <v>361</v>
      </c>
      <c r="G17" s="27">
        <v>6</v>
      </c>
      <c r="H17" s="5">
        <f t="shared" si="2"/>
        <v>367</v>
      </c>
      <c r="I17" s="25">
        <f t="shared" si="3"/>
        <v>4404</v>
      </c>
      <c r="J17" s="4">
        <f t="shared" si="4"/>
        <v>756</v>
      </c>
      <c r="K17" s="4">
        <f t="shared" si="4"/>
        <v>10</v>
      </c>
      <c r="L17" s="6">
        <f t="shared" si="5"/>
        <v>766</v>
      </c>
      <c r="M17" s="15">
        <f t="shared" si="6"/>
        <v>9192</v>
      </c>
      <c r="N17" s="14"/>
      <c r="O17" s="28">
        <v>63</v>
      </c>
      <c r="P17" s="27">
        <v>639</v>
      </c>
      <c r="Q17" s="27">
        <v>7</v>
      </c>
      <c r="R17" s="5">
        <f t="shared" si="7"/>
        <v>646</v>
      </c>
      <c r="S17" s="25">
        <f t="shared" si="8"/>
        <v>40698</v>
      </c>
      <c r="T17" s="27">
        <v>594</v>
      </c>
      <c r="U17" s="27">
        <v>5</v>
      </c>
      <c r="V17" s="5">
        <f t="shared" si="9"/>
        <v>599</v>
      </c>
      <c r="W17" s="25">
        <f t="shared" si="10"/>
        <v>37737</v>
      </c>
      <c r="X17" s="4">
        <f t="shared" si="11"/>
        <v>1233</v>
      </c>
      <c r="Y17" s="4">
        <f t="shared" si="12"/>
        <v>12</v>
      </c>
      <c r="Z17" s="6">
        <f t="shared" si="13"/>
        <v>1245</v>
      </c>
      <c r="AA17" s="13">
        <f t="shared" si="14"/>
        <v>78435</v>
      </c>
    </row>
    <row r="18" spans="1:27" ht="18.75" customHeight="1" thickBot="1" x14ac:dyDescent="0.2">
      <c r="A18" s="9">
        <v>13</v>
      </c>
      <c r="B18" s="27">
        <v>379</v>
      </c>
      <c r="C18" s="27">
        <v>8</v>
      </c>
      <c r="D18" s="5">
        <f t="shared" si="0"/>
        <v>387</v>
      </c>
      <c r="E18" s="25">
        <f t="shared" si="1"/>
        <v>5031</v>
      </c>
      <c r="F18" s="27">
        <v>378</v>
      </c>
      <c r="G18" s="27">
        <v>4</v>
      </c>
      <c r="H18" s="5">
        <f t="shared" si="2"/>
        <v>382</v>
      </c>
      <c r="I18" s="25">
        <f t="shared" si="3"/>
        <v>4966</v>
      </c>
      <c r="J18" s="4">
        <f t="shared" si="4"/>
        <v>757</v>
      </c>
      <c r="K18" s="4">
        <f t="shared" si="4"/>
        <v>12</v>
      </c>
      <c r="L18" s="6">
        <f t="shared" si="5"/>
        <v>769</v>
      </c>
      <c r="M18" s="15">
        <f t="shared" si="6"/>
        <v>9997</v>
      </c>
      <c r="N18" s="14"/>
      <c r="O18" s="49">
        <v>64</v>
      </c>
      <c r="P18" s="37">
        <v>722</v>
      </c>
      <c r="Q18" s="37">
        <v>9</v>
      </c>
      <c r="R18" s="38">
        <f t="shared" si="7"/>
        <v>731</v>
      </c>
      <c r="S18" s="39">
        <f t="shared" si="8"/>
        <v>46784</v>
      </c>
      <c r="T18" s="37">
        <v>664</v>
      </c>
      <c r="U18" s="37">
        <v>5</v>
      </c>
      <c r="V18" s="38">
        <f t="shared" si="9"/>
        <v>669</v>
      </c>
      <c r="W18" s="39">
        <f t="shared" si="10"/>
        <v>42816</v>
      </c>
      <c r="X18" s="40">
        <f t="shared" si="11"/>
        <v>1386</v>
      </c>
      <c r="Y18" s="40">
        <f t="shared" si="12"/>
        <v>14</v>
      </c>
      <c r="Z18" s="41">
        <f t="shared" si="13"/>
        <v>1400</v>
      </c>
      <c r="AA18" s="13">
        <f t="shared" si="14"/>
        <v>89600</v>
      </c>
    </row>
    <row r="19" spans="1:27" ht="18.75" customHeight="1" thickBot="1" x14ac:dyDescent="0.2">
      <c r="A19" s="36">
        <v>14</v>
      </c>
      <c r="B19" s="37">
        <v>386</v>
      </c>
      <c r="C19" s="37">
        <v>6</v>
      </c>
      <c r="D19" s="38">
        <f t="shared" si="0"/>
        <v>392</v>
      </c>
      <c r="E19" s="39">
        <f t="shared" si="1"/>
        <v>5488</v>
      </c>
      <c r="F19" s="37">
        <v>323</v>
      </c>
      <c r="G19" s="37">
        <v>4</v>
      </c>
      <c r="H19" s="38">
        <f t="shared" si="2"/>
        <v>327</v>
      </c>
      <c r="I19" s="39">
        <f t="shared" si="3"/>
        <v>4578</v>
      </c>
      <c r="J19" s="40">
        <f t="shared" si="4"/>
        <v>709</v>
      </c>
      <c r="K19" s="40">
        <f t="shared" si="4"/>
        <v>10</v>
      </c>
      <c r="L19" s="41">
        <f t="shared" si="5"/>
        <v>719</v>
      </c>
      <c r="M19" s="15">
        <f t="shared" si="6"/>
        <v>10066</v>
      </c>
      <c r="N19" s="14"/>
      <c r="O19" s="48">
        <v>65</v>
      </c>
      <c r="P19" s="31">
        <v>674</v>
      </c>
      <c r="Q19" s="31">
        <v>6</v>
      </c>
      <c r="R19" s="32">
        <f t="shared" si="7"/>
        <v>680</v>
      </c>
      <c r="S19" s="33">
        <f t="shared" si="8"/>
        <v>44200</v>
      </c>
      <c r="T19" s="31">
        <v>735</v>
      </c>
      <c r="U19" s="31">
        <v>1</v>
      </c>
      <c r="V19" s="32">
        <f t="shared" si="9"/>
        <v>736</v>
      </c>
      <c r="W19" s="33">
        <f t="shared" si="10"/>
        <v>47840</v>
      </c>
      <c r="X19" s="34">
        <f t="shared" si="11"/>
        <v>1409</v>
      </c>
      <c r="Y19" s="34">
        <f t="shared" si="12"/>
        <v>7</v>
      </c>
      <c r="Z19" s="35">
        <f t="shared" si="13"/>
        <v>1416</v>
      </c>
      <c r="AA19" s="13">
        <f t="shared" si="14"/>
        <v>92040</v>
      </c>
    </row>
    <row r="20" spans="1:27" ht="18.75" customHeight="1" x14ac:dyDescent="0.15">
      <c r="A20" s="30">
        <v>15</v>
      </c>
      <c r="B20" s="31">
        <v>353</v>
      </c>
      <c r="C20" s="31">
        <v>5</v>
      </c>
      <c r="D20" s="32">
        <f t="shared" si="0"/>
        <v>358</v>
      </c>
      <c r="E20" s="33">
        <f t="shared" si="1"/>
        <v>5370</v>
      </c>
      <c r="F20" s="31">
        <v>370</v>
      </c>
      <c r="G20" s="31">
        <v>6</v>
      </c>
      <c r="H20" s="32">
        <f t="shared" si="2"/>
        <v>376</v>
      </c>
      <c r="I20" s="33">
        <f t="shared" si="3"/>
        <v>5640</v>
      </c>
      <c r="J20" s="34">
        <f t="shared" si="4"/>
        <v>723</v>
      </c>
      <c r="K20" s="34">
        <f t="shared" si="4"/>
        <v>11</v>
      </c>
      <c r="L20" s="35">
        <f t="shared" si="5"/>
        <v>734</v>
      </c>
      <c r="M20" s="15">
        <f t="shared" si="6"/>
        <v>11010</v>
      </c>
      <c r="N20" s="14"/>
      <c r="O20" s="28">
        <v>66</v>
      </c>
      <c r="P20" s="27">
        <v>734</v>
      </c>
      <c r="Q20" s="27">
        <v>3</v>
      </c>
      <c r="R20" s="5">
        <f t="shared" si="7"/>
        <v>737</v>
      </c>
      <c r="S20" s="25">
        <f t="shared" si="8"/>
        <v>48642</v>
      </c>
      <c r="T20" s="27">
        <v>737</v>
      </c>
      <c r="U20" s="27">
        <v>7</v>
      </c>
      <c r="V20" s="5">
        <f t="shared" si="9"/>
        <v>744</v>
      </c>
      <c r="W20" s="25">
        <f t="shared" si="10"/>
        <v>49104</v>
      </c>
      <c r="X20" s="4">
        <f t="shared" si="11"/>
        <v>1471</v>
      </c>
      <c r="Y20" s="4">
        <f t="shared" si="12"/>
        <v>10</v>
      </c>
      <c r="Z20" s="6">
        <f t="shared" si="13"/>
        <v>1481</v>
      </c>
      <c r="AA20" s="13">
        <f t="shared" si="14"/>
        <v>97746</v>
      </c>
    </row>
    <row r="21" spans="1:27" ht="18.75" customHeight="1" x14ac:dyDescent="0.15">
      <c r="A21" s="9">
        <v>16</v>
      </c>
      <c r="B21" s="27">
        <v>386</v>
      </c>
      <c r="C21" s="27">
        <v>8</v>
      </c>
      <c r="D21" s="5">
        <f t="shared" si="0"/>
        <v>394</v>
      </c>
      <c r="E21" s="25">
        <f t="shared" si="1"/>
        <v>6304</v>
      </c>
      <c r="F21" s="27">
        <v>395</v>
      </c>
      <c r="G21" s="27">
        <v>6</v>
      </c>
      <c r="H21" s="5">
        <f t="shared" si="2"/>
        <v>401</v>
      </c>
      <c r="I21" s="25">
        <f t="shared" si="3"/>
        <v>6416</v>
      </c>
      <c r="J21" s="4">
        <f t="shared" si="4"/>
        <v>781</v>
      </c>
      <c r="K21" s="4">
        <f t="shared" si="4"/>
        <v>14</v>
      </c>
      <c r="L21" s="6">
        <f t="shared" si="5"/>
        <v>795</v>
      </c>
      <c r="M21" s="15">
        <f t="shared" si="6"/>
        <v>12720</v>
      </c>
      <c r="N21" s="14"/>
      <c r="O21" s="28">
        <v>67</v>
      </c>
      <c r="P21" s="27">
        <v>734</v>
      </c>
      <c r="Q21" s="27">
        <v>1</v>
      </c>
      <c r="R21" s="5">
        <f t="shared" si="7"/>
        <v>735</v>
      </c>
      <c r="S21" s="25">
        <f t="shared" si="8"/>
        <v>49245</v>
      </c>
      <c r="T21" s="27">
        <v>746</v>
      </c>
      <c r="U21" s="27">
        <v>0</v>
      </c>
      <c r="V21" s="5">
        <f t="shared" si="9"/>
        <v>746</v>
      </c>
      <c r="W21" s="25">
        <f t="shared" si="10"/>
        <v>49982</v>
      </c>
      <c r="X21" s="4">
        <f t="shared" si="11"/>
        <v>1480</v>
      </c>
      <c r="Y21" s="4">
        <f t="shared" si="12"/>
        <v>1</v>
      </c>
      <c r="Z21" s="6">
        <f t="shared" si="13"/>
        <v>1481</v>
      </c>
      <c r="AA21" s="13">
        <f t="shared" si="14"/>
        <v>99227</v>
      </c>
    </row>
    <row r="22" spans="1:27" ht="18.75" customHeight="1" x14ac:dyDescent="0.15">
      <c r="A22" s="9">
        <v>17</v>
      </c>
      <c r="B22" s="27">
        <v>396</v>
      </c>
      <c r="C22" s="27">
        <v>7</v>
      </c>
      <c r="D22" s="5">
        <f t="shared" si="0"/>
        <v>403</v>
      </c>
      <c r="E22" s="25">
        <f t="shared" si="1"/>
        <v>6851</v>
      </c>
      <c r="F22" s="27">
        <v>385</v>
      </c>
      <c r="G22" s="27">
        <v>9</v>
      </c>
      <c r="H22" s="5">
        <f t="shared" si="2"/>
        <v>394</v>
      </c>
      <c r="I22" s="25">
        <f t="shared" si="3"/>
        <v>6698</v>
      </c>
      <c r="J22" s="4">
        <f t="shared" si="4"/>
        <v>781</v>
      </c>
      <c r="K22" s="4">
        <f t="shared" si="4"/>
        <v>16</v>
      </c>
      <c r="L22" s="6">
        <f t="shared" si="5"/>
        <v>797</v>
      </c>
      <c r="M22" s="15">
        <f t="shared" si="6"/>
        <v>13549</v>
      </c>
      <c r="N22" s="14"/>
      <c r="O22" s="28">
        <v>68</v>
      </c>
      <c r="P22" s="27">
        <v>845</v>
      </c>
      <c r="Q22" s="27">
        <v>4</v>
      </c>
      <c r="R22" s="5">
        <f t="shared" si="7"/>
        <v>849</v>
      </c>
      <c r="S22" s="25">
        <f t="shared" si="8"/>
        <v>57732</v>
      </c>
      <c r="T22" s="27">
        <v>817</v>
      </c>
      <c r="U22" s="27">
        <v>4</v>
      </c>
      <c r="V22" s="5">
        <f t="shared" si="9"/>
        <v>821</v>
      </c>
      <c r="W22" s="25">
        <f t="shared" si="10"/>
        <v>55828</v>
      </c>
      <c r="X22" s="4">
        <f t="shared" si="11"/>
        <v>1662</v>
      </c>
      <c r="Y22" s="4">
        <f t="shared" si="12"/>
        <v>8</v>
      </c>
      <c r="Z22" s="6">
        <f t="shared" si="13"/>
        <v>1670</v>
      </c>
      <c r="AA22" s="13">
        <f t="shared" si="14"/>
        <v>113560</v>
      </c>
    </row>
    <row r="23" spans="1:27" ht="18.75" customHeight="1" thickBot="1" x14ac:dyDescent="0.2">
      <c r="A23" s="9">
        <v>18</v>
      </c>
      <c r="B23" s="27">
        <v>388</v>
      </c>
      <c r="C23" s="27">
        <v>10</v>
      </c>
      <c r="D23" s="5">
        <f t="shared" si="0"/>
        <v>398</v>
      </c>
      <c r="E23" s="25">
        <f t="shared" si="1"/>
        <v>7164</v>
      </c>
      <c r="F23" s="27">
        <v>363</v>
      </c>
      <c r="G23" s="27">
        <v>6</v>
      </c>
      <c r="H23" s="5">
        <f t="shared" si="2"/>
        <v>369</v>
      </c>
      <c r="I23" s="25">
        <f t="shared" si="3"/>
        <v>6642</v>
      </c>
      <c r="J23" s="4">
        <f t="shared" si="4"/>
        <v>751</v>
      </c>
      <c r="K23" s="4">
        <f t="shared" si="4"/>
        <v>16</v>
      </c>
      <c r="L23" s="6">
        <f t="shared" si="5"/>
        <v>767</v>
      </c>
      <c r="M23" s="15">
        <f t="shared" si="6"/>
        <v>13806</v>
      </c>
      <c r="N23" s="14"/>
      <c r="O23" s="49">
        <v>69</v>
      </c>
      <c r="P23" s="37">
        <v>779</v>
      </c>
      <c r="Q23" s="37">
        <v>2</v>
      </c>
      <c r="R23" s="38">
        <f t="shared" si="7"/>
        <v>781</v>
      </c>
      <c r="S23" s="39">
        <f t="shared" si="8"/>
        <v>53889</v>
      </c>
      <c r="T23" s="37">
        <v>807</v>
      </c>
      <c r="U23" s="37">
        <v>3</v>
      </c>
      <c r="V23" s="38">
        <f t="shared" si="9"/>
        <v>810</v>
      </c>
      <c r="W23" s="39">
        <f t="shared" si="10"/>
        <v>55890</v>
      </c>
      <c r="X23" s="40">
        <f t="shared" si="11"/>
        <v>1586</v>
      </c>
      <c r="Y23" s="40">
        <f t="shared" si="12"/>
        <v>5</v>
      </c>
      <c r="Z23" s="41">
        <f t="shared" si="13"/>
        <v>1591</v>
      </c>
      <c r="AA23" s="13">
        <f t="shared" si="14"/>
        <v>109779</v>
      </c>
    </row>
    <row r="24" spans="1:27" ht="18.75" customHeight="1" thickBot="1" x14ac:dyDescent="0.2">
      <c r="A24" s="42">
        <v>19</v>
      </c>
      <c r="B24" s="43">
        <v>469</v>
      </c>
      <c r="C24" s="43">
        <v>18</v>
      </c>
      <c r="D24" s="44">
        <f t="shared" si="0"/>
        <v>487</v>
      </c>
      <c r="E24" s="45">
        <f t="shared" si="1"/>
        <v>9253</v>
      </c>
      <c r="F24" s="43">
        <v>428</v>
      </c>
      <c r="G24" s="43">
        <v>15</v>
      </c>
      <c r="H24" s="44">
        <f t="shared" si="2"/>
        <v>443</v>
      </c>
      <c r="I24" s="45">
        <f t="shared" si="3"/>
        <v>8417</v>
      </c>
      <c r="J24" s="46">
        <f t="shared" si="4"/>
        <v>897</v>
      </c>
      <c r="K24" s="46">
        <f t="shared" si="4"/>
        <v>33</v>
      </c>
      <c r="L24" s="47">
        <f t="shared" si="5"/>
        <v>930</v>
      </c>
      <c r="M24" s="15">
        <f t="shared" si="6"/>
        <v>17670</v>
      </c>
      <c r="N24" s="14"/>
      <c r="O24" s="48">
        <v>70</v>
      </c>
      <c r="P24" s="31">
        <v>853</v>
      </c>
      <c r="Q24" s="31">
        <v>2</v>
      </c>
      <c r="R24" s="32">
        <f t="shared" si="7"/>
        <v>855</v>
      </c>
      <c r="S24" s="33">
        <f t="shared" si="8"/>
        <v>59850</v>
      </c>
      <c r="T24" s="31">
        <v>813</v>
      </c>
      <c r="U24" s="31">
        <v>1</v>
      </c>
      <c r="V24" s="32">
        <f t="shared" si="9"/>
        <v>814</v>
      </c>
      <c r="W24" s="33">
        <f t="shared" si="10"/>
        <v>56980</v>
      </c>
      <c r="X24" s="34">
        <f t="shared" si="11"/>
        <v>1666</v>
      </c>
      <c r="Y24" s="34">
        <f t="shared" si="12"/>
        <v>3</v>
      </c>
      <c r="Z24" s="35">
        <f t="shared" si="13"/>
        <v>1669</v>
      </c>
      <c r="AA24" s="13">
        <f t="shared" si="14"/>
        <v>116830</v>
      </c>
    </row>
    <row r="25" spans="1:27" ht="18.75" customHeight="1" x14ac:dyDescent="0.15">
      <c r="A25" s="30">
        <v>20</v>
      </c>
      <c r="B25" s="31">
        <v>441</v>
      </c>
      <c r="C25" s="31">
        <v>34</v>
      </c>
      <c r="D25" s="32">
        <f t="shared" si="0"/>
        <v>475</v>
      </c>
      <c r="E25" s="33">
        <f t="shared" si="1"/>
        <v>9500</v>
      </c>
      <c r="F25" s="31">
        <v>440</v>
      </c>
      <c r="G25" s="31">
        <v>25</v>
      </c>
      <c r="H25" s="32">
        <f t="shared" si="2"/>
        <v>465</v>
      </c>
      <c r="I25" s="33">
        <f t="shared" si="3"/>
        <v>9300</v>
      </c>
      <c r="J25" s="34">
        <f t="shared" si="4"/>
        <v>881</v>
      </c>
      <c r="K25" s="34">
        <f t="shared" si="4"/>
        <v>59</v>
      </c>
      <c r="L25" s="35">
        <f t="shared" si="5"/>
        <v>940</v>
      </c>
      <c r="M25" s="15">
        <f t="shared" si="6"/>
        <v>18800</v>
      </c>
      <c r="N25" s="14"/>
      <c r="O25" s="28">
        <v>71</v>
      </c>
      <c r="P25" s="27">
        <v>594</v>
      </c>
      <c r="Q25" s="27">
        <v>2</v>
      </c>
      <c r="R25" s="5">
        <f t="shared" si="7"/>
        <v>596</v>
      </c>
      <c r="S25" s="25">
        <f t="shared" si="8"/>
        <v>42316</v>
      </c>
      <c r="T25" s="27">
        <v>637</v>
      </c>
      <c r="U25" s="27">
        <v>0</v>
      </c>
      <c r="V25" s="5">
        <f t="shared" si="9"/>
        <v>637</v>
      </c>
      <c r="W25" s="25">
        <f t="shared" si="10"/>
        <v>45227</v>
      </c>
      <c r="X25" s="4">
        <f t="shared" si="11"/>
        <v>1231</v>
      </c>
      <c r="Y25" s="4">
        <f t="shared" si="12"/>
        <v>2</v>
      </c>
      <c r="Z25" s="6">
        <f t="shared" si="13"/>
        <v>1233</v>
      </c>
      <c r="AA25" s="13">
        <f t="shared" si="14"/>
        <v>87543</v>
      </c>
    </row>
    <row r="26" spans="1:27" ht="18.75" customHeight="1" x14ac:dyDescent="0.15">
      <c r="A26" s="9">
        <v>21</v>
      </c>
      <c r="B26" s="27">
        <v>433</v>
      </c>
      <c r="C26" s="27">
        <v>44</v>
      </c>
      <c r="D26" s="5">
        <f t="shared" si="0"/>
        <v>477</v>
      </c>
      <c r="E26" s="25">
        <f t="shared" si="1"/>
        <v>10017</v>
      </c>
      <c r="F26" s="27">
        <v>425</v>
      </c>
      <c r="G26" s="27">
        <v>33</v>
      </c>
      <c r="H26" s="5">
        <f t="shared" si="2"/>
        <v>458</v>
      </c>
      <c r="I26" s="25">
        <f t="shared" si="3"/>
        <v>9618</v>
      </c>
      <c r="J26" s="4">
        <f t="shared" si="4"/>
        <v>858</v>
      </c>
      <c r="K26" s="4">
        <f t="shared" si="4"/>
        <v>77</v>
      </c>
      <c r="L26" s="6">
        <f t="shared" si="5"/>
        <v>935</v>
      </c>
      <c r="M26" s="15">
        <f t="shared" si="6"/>
        <v>19635</v>
      </c>
      <c r="N26" s="14"/>
      <c r="O26" s="28">
        <v>72</v>
      </c>
      <c r="P26" s="27">
        <v>421</v>
      </c>
      <c r="Q26" s="27">
        <v>2</v>
      </c>
      <c r="R26" s="5">
        <f t="shared" si="7"/>
        <v>423</v>
      </c>
      <c r="S26" s="25">
        <f t="shared" si="8"/>
        <v>30456</v>
      </c>
      <c r="T26" s="27">
        <v>468</v>
      </c>
      <c r="U26" s="27">
        <v>2</v>
      </c>
      <c r="V26" s="5">
        <f t="shared" si="9"/>
        <v>470</v>
      </c>
      <c r="W26" s="25">
        <f t="shared" si="10"/>
        <v>33840</v>
      </c>
      <c r="X26" s="4">
        <f t="shared" si="11"/>
        <v>889</v>
      </c>
      <c r="Y26" s="4">
        <f t="shared" si="12"/>
        <v>4</v>
      </c>
      <c r="Z26" s="6">
        <f t="shared" si="13"/>
        <v>893</v>
      </c>
      <c r="AA26" s="13">
        <f t="shared" si="14"/>
        <v>64296</v>
      </c>
    </row>
    <row r="27" spans="1:27" ht="18.75" customHeight="1" x14ac:dyDescent="0.15">
      <c r="A27" s="9">
        <v>22</v>
      </c>
      <c r="B27" s="27">
        <v>423</v>
      </c>
      <c r="C27" s="27">
        <v>50</v>
      </c>
      <c r="D27" s="5">
        <f t="shared" si="0"/>
        <v>473</v>
      </c>
      <c r="E27" s="25">
        <f t="shared" si="1"/>
        <v>10406</v>
      </c>
      <c r="F27" s="27">
        <v>414</v>
      </c>
      <c r="G27" s="27">
        <v>17</v>
      </c>
      <c r="H27" s="5">
        <f t="shared" si="2"/>
        <v>431</v>
      </c>
      <c r="I27" s="25">
        <f t="shared" si="3"/>
        <v>9482</v>
      </c>
      <c r="J27" s="4">
        <f t="shared" si="4"/>
        <v>837</v>
      </c>
      <c r="K27" s="4">
        <f t="shared" si="4"/>
        <v>67</v>
      </c>
      <c r="L27" s="6">
        <f t="shared" si="5"/>
        <v>904</v>
      </c>
      <c r="M27" s="15">
        <f t="shared" si="6"/>
        <v>19888</v>
      </c>
      <c r="N27" s="14"/>
      <c r="O27" s="28">
        <v>73</v>
      </c>
      <c r="P27" s="27">
        <v>526</v>
      </c>
      <c r="Q27" s="27">
        <v>0</v>
      </c>
      <c r="R27" s="5">
        <f t="shared" si="7"/>
        <v>526</v>
      </c>
      <c r="S27" s="25">
        <f t="shared" si="8"/>
        <v>38398</v>
      </c>
      <c r="T27" s="27">
        <v>575</v>
      </c>
      <c r="U27" s="27">
        <v>1</v>
      </c>
      <c r="V27" s="5">
        <f t="shared" si="9"/>
        <v>576</v>
      </c>
      <c r="W27" s="25">
        <f t="shared" si="10"/>
        <v>42048</v>
      </c>
      <c r="X27" s="4">
        <f t="shared" si="11"/>
        <v>1101</v>
      </c>
      <c r="Y27" s="4">
        <f t="shared" si="12"/>
        <v>1</v>
      </c>
      <c r="Z27" s="6">
        <f t="shared" si="13"/>
        <v>1102</v>
      </c>
      <c r="AA27" s="13">
        <f t="shared" si="14"/>
        <v>80446</v>
      </c>
    </row>
    <row r="28" spans="1:27" ht="18.75" customHeight="1" thickBot="1" x14ac:dyDescent="0.2">
      <c r="A28" s="9">
        <v>23</v>
      </c>
      <c r="B28" s="27">
        <v>473</v>
      </c>
      <c r="C28" s="27">
        <v>49</v>
      </c>
      <c r="D28" s="5">
        <f t="shared" si="0"/>
        <v>522</v>
      </c>
      <c r="E28" s="25">
        <f t="shared" si="1"/>
        <v>12006</v>
      </c>
      <c r="F28" s="27">
        <v>378</v>
      </c>
      <c r="G28" s="27">
        <v>26</v>
      </c>
      <c r="H28" s="5">
        <f t="shared" si="2"/>
        <v>404</v>
      </c>
      <c r="I28" s="25">
        <f t="shared" si="3"/>
        <v>9292</v>
      </c>
      <c r="J28" s="4">
        <f t="shared" si="4"/>
        <v>851</v>
      </c>
      <c r="K28" s="4">
        <f t="shared" si="4"/>
        <v>75</v>
      </c>
      <c r="L28" s="6">
        <f t="shared" si="5"/>
        <v>926</v>
      </c>
      <c r="M28" s="15">
        <f t="shared" si="6"/>
        <v>21298</v>
      </c>
      <c r="N28" s="14"/>
      <c r="O28" s="49">
        <v>74</v>
      </c>
      <c r="P28" s="37">
        <v>559</v>
      </c>
      <c r="Q28" s="37">
        <v>0</v>
      </c>
      <c r="R28" s="38">
        <f t="shared" si="7"/>
        <v>559</v>
      </c>
      <c r="S28" s="39">
        <f t="shared" si="8"/>
        <v>41366</v>
      </c>
      <c r="T28" s="37">
        <v>646</v>
      </c>
      <c r="U28" s="37">
        <v>2</v>
      </c>
      <c r="V28" s="38">
        <f t="shared" si="9"/>
        <v>648</v>
      </c>
      <c r="W28" s="39">
        <f t="shared" si="10"/>
        <v>47952</v>
      </c>
      <c r="X28" s="40">
        <f t="shared" si="11"/>
        <v>1205</v>
      </c>
      <c r="Y28" s="40">
        <f t="shared" si="12"/>
        <v>2</v>
      </c>
      <c r="Z28" s="41">
        <f t="shared" si="13"/>
        <v>1207</v>
      </c>
      <c r="AA28" s="13">
        <f t="shared" si="14"/>
        <v>89318</v>
      </c>
    </row>
    <row r="29" spans="1:27" ht="18.75" customHeight="1" thickBot="1" x14ac:dyDescent="0.2">
      <c r="A29" s="36">
        <v>24</v>
      </c>
      <c r="B29" s="37">
        <v>402</v>
      </c>
      <c r="C29" s="37">
        <v>51</v>
      </c>
      <c r="D29" s="38">
        <f t="shared" si="0"/>
        <v>453</v>
      </c>
      <c r="E29" s="39">
        <f t="shared" si="1"/>
        <v>10872</v>
      </c>
      <c r="F29" s="37">
        <v>390</v>
      </c>
      <c r="G29" s="37">
        <v>30</v>
      </c>
      <c r="H29" s="38">
        <f t="shared" si="2"/>
        <v>420</v>
      </c>
      <c r="I29" s="39">
        <f t="shared" si="3"/>
        <v>10080</v>
      </c>
      <c r="J29" s="40">
        <f t="shared" si="4"/>
        <v>792</v>
      </c>
      <c r="K29" s="40">
        <f t="shared" si="4"/>
        <v>81</v>
      </c>
      <c r="L29" s="41">
        <f t="shared" si="5"/>
        <v>873</v>
      </c>
      <c r="M29" s="15">
        <f t="shared" si="6"/>
        <v>20952</v>
      </c>
      <c r="N29" s="14"/>
      <c r="O29" s="48">
        <v>75</v>
      </c>
      <c r="P29" s="31">
        <v>534</v>
      </c>
      <c r="Q29" s="31">
        <v>2</v>
      </c>
      <c r="R29" s="32">
        <f t="shared" si="7"/>
        <v>536</v>
      </c>
      <c r="S29" s="33">
        <f t="shared" si="8"/>
        <v>40200</v>
      </c>
      <c r="T29" s="31">
        <v>559</v>
      </c>
      <c r="U29" s="31">
        <v>0</v>
      </c>
      <c r="V29" s="32">
        <f t="shared" si="9"/>
        <v>559</v>
      </c>
      <c r="W29" s="33">
        <f t="shared" si="10"/>
        <v>41925</v>
      </c>
      <c r="X29" s="34">
        <f t="shared" si="11"/>
        <v>1093</v>
      </c>
      <c r="Y29" s="34">
        <f t="shared" si="12"/>
        <v>2</v>
      </c>
      <c r="Z29" s="35">
        <f t="shared" si="13"/>
        <v>1095</v>
      </c>
      <c r="AA29" s="13">
        <f t="shared" si="14"/>
        <v>82125</v>
      </c>
    </row>
    <row r="30" spans="1:27" ht="18.75" customHeight="1" x14ac:dyDescent="0.15">
      <c r="A30" s="30">
        <v>25</v>
      </c>
      <c r="B30" s="31">
        <v>434</v>
      </c>
      <c r="C30" s="31">
        <v>48</v>
      </c>
      <c r="D30" s="32">
        <f t="shared" si="0"/>
        <v>482</v>
      </c>
      <c r="E30" s="33">
        <f t="shared" si="1"/>
        <v>12050</v>
      </c>
      <c r="F30" s="31">
        <v>383</v>
      </c>
      <c r="G30" s="31">
        <v>16</v>
      </c>
      <c r="H30" s="32">
        <f t="shared" si="2"/>
        <v>399</v>
      </c>
      <c r="I30" s="33">
        <f t="shared" si="3"/>
        <v>9975</v>
      </c>
      <c r="J30" s="34">
        <f t="shared" si="4"/>
        <v>817</v>
      </c>
      <c r="K30" s="34">
        <f t="shared" si="4"/>
        <v>64</v>
      </c>
      <c r="L30" s="35">
        <f t="shared" si="5"/>
        <v>881</v>
      </c>
      <c r="M30" s="15">
        <f t="shared" si="6"/>
        <v>22025</v>
      </c>
      <c r="N30" s="14"/>
      <c r="O30" s="28">
        <v>76</v>
      </c>
      <c r="P30" s="27">
        <v>539</v>
      </c>
      <c r="Q30" s="27">
        <v>1</v>
      </c>
      <c r="R30" s="5">
        <f t="shared" si="7"/>
        <v>540</v>
      </c>
      <c r="S30" s="25">
        <f t="shared" si="8"/>
        <v>41040</v>
      </c>
      <c r="T30" s="27">
        <v>567</v>
      </c>
      <c r="U30" s="27">
        <v>1</v>
      </c>
      <c r="V30" s="5">
        <f t="shared" si="9"/>
        <v>568</v>
      </c>
      <c r="W30" s="25">
        <f t="shared" si="10"/>
        <v>43168</v>
      </c>
      <c r="X30" s="4">
        <f t="shared" si="11"/>
        <v>1106</v>
      </c>
      <c r="Y30" s="4">
        <f t="shared" si="12"/>
        <v>2</v>
      </c>
      <c r="Z30" s="6">
        <f t="shared" si="13"/>
        <v>1108</v>
      </c>
      <c r="AA30" s="13">
        <f t="shared" si="14"/>
        <v>84208</v>
      </c>
    </row>
    <row r="31" spans="1:27" ht="18.75" customHeight="1" x14ac:dyDescent="0.15">
      <c r="A31" s="9">
        <v>26</v>
      </c>
      <c r="B31" s="27">
        <v>439</v>
      </c>
      <c r="C31" s="27">
        <v>51</v>
      </c>
      <c r="D31" s="5">
        <f t="shared" si="0"/>
        <v>490</v>
      </c>
      <c r="E31" s="25">
        <f t="shared" si="1"/>
        <v>12740</v>
      </c>
      <c r="F31" s="27">
        <v>387</v>
      </c>
      <c r="G31" s="27">
        <v>22</v>
      </c>
      <c r="H31" s="5">
        <f t="shared" si="2"/>
        <v>409</v>
      </c>
      <c r="I31" s="25">
        <f t="shared" si="3"/>
        <v>10634</v>
      </c>
      <c r="J31" s="4">
        <f t="shared" si="4"/>
        <v>826</v>
      </c>
      <c r="K31" s="4">
        <f t="shared" si="4"/>
        <v>73</v>
      </c>
      <c r="L31" s="6">
        <f t="shared" si="5"/>
        <v>899</v>
      </c>
      <c r="M31" s="15">
        <f t="shared" si="6"/>
        <v>23374</v>
      </c>
      <c r="N31" s="14"/>
      <c r="O31" s="28">
        <v>77</v>
      </c>
      <c r="P31" s="27">
        <v>472</v>
      </c>
      <c r="Q31" s="27">
        <v>0</v>
      </c>
      <c r="R31" s="5">
        <f t="shared" si="7"/>
        <v>472</v>
      </c>
      <c r="S31" s="25">
        <f t="shared" si="8"/>
        <v>36344</v>
      </c>
      <c r="T31" s="27">
        <v>511</v>
      </c>
      <c r="U31" s="27">
        <v>2</v>
      </c>
      <c r="V31" s="5">
        <f t="shared" si="9"/>
        <v>513</v>
      </c>
      <c r="W31" s="25">
        <f t="shared" si="10"/>
        <v>39501</v>
      </c>
      <c r="X31" s="4">
        <f t="shared" si="11"/>
        <v>983</v>
      </c>
      <c r="Y31" s="4">
        <f t="shared" si="12"/>
        <v>2</v>
      </c>
      <c r="Z31" s="6">
        <f t="shared" si="13"/>
        <v>985</v>
      </c>
      <c r="AA31" s="13">
        <f t="shared" si="14"/>
        <v>75845</v>
      </c>
    </row>
    <row r="32" spans="1:27" ht="18.75" customHeight="1" x14ac:dyDescent="0.15">
      <c r="A32" s="9">
        <v>27</v>
      </c>
      <c r="B32" s="27">
        <v>435</v>
      </c>
      <c r="C32" s="27">
        <v>48</v>
      </c>
      <c r="D32" s="5">
        <f t="shared" si="0"/>
        <v>483</v>
      </c>
      <c r="E32" s="25">
        <f t="shared" si="1"/>
        <v>13041</v>
      </c>
      <c r="F32" s="27">
        <v>379</v>
      </c>
      <c r="G32" s="27">
        <v>16</v>
      </c>
      <c r="H32" s="5">
        <f t="shared" si="2"/>
        <v>395</v>
      </c>
      <c r="I32" s="25">
        <f t="shared" si="3"/>
        <v>10665</v>
      </c>
      <c r="J32" s="4">
        <f t="shared" si="4"/>
        <v>814</v>
      </c>
      <c r="K32" s="4">
        <f t="shared" si="4"/>
        <v>64</v>
      </c>
      <c r="L32" s="6">
        <f t="shared" si="5"/>
        <v>878</v>
      </c>
      <c r="M32" s="15">
        <f t="shared" si="6"/>
        <v>23706</v>
      </c>
      <c r="N32" s="14"/>
      <c r="O32" s="28">
        <v>78</v>
      </c>
      <c r="P32" s="27">
        <v>448</v>
      </c>
      <c r="Q32" s="27">
        <v>1</v>
      </c>
      <c r="R32" s="5">
        <f t="shared" si="7"/>
        <v>449</v>
      </c>
      <c r="S32" s="25">
        <f t="shared" si="8"/>
        <v>35022</v>
      </c>
      <c r="T32" s="27">
        <v>429</v>
      </c>
      <c r="U32" s="27">
        <v>0</v>
      </c>
      <c r="V32" s="5">
        <f t="shared" si="9"/>
        <v>429</v>
      </c>
      <c r="W32" s="25">
        <f t="shared" si="10"/>
        <v>33462</v>
      </c>
      <c r="X32" s="4">
        <f t="shared" si="11"/>
        <v>877</v>
      </c>
      <c r="Y32" s="4">
        <f t="shared" si="12"/>
        <v>1</v>
      </c>
      <c r="Z32" s="6">
        <f t="shared" si="13"/>
        <v>878</v>
      </c>
      <c r="AA32" s="13">
        <f t="shared" si="14"/>
        <v>68484</v>
      </c>
    </row>
    <row r="33" spans="1:27" ht="18.75" customHeight="1" thickBot="1" x14ac:dyDescent="0.2">
      <c r="A33" s="9">
        <v>28</v>
      </c>
      <c r="B33" s="27">
        <v>481</v>
      </c>
      <c r="C33" s="27">
        <v>40</v>
      </c>
      <c r="D33" s="5">
        <f t="shared" si="0"/>
        <v>521</v>
      </c>
      <c r="E33" s="25">
        <f t="shared" si="1"/>
        <v>14588</v>
      </c>
      <c r="F33" s="27">
        <v>381</v>
      </c>
      <c r="G33" s="27">
        <v>21</v>
      </c>
      <c r="H33" s="5">
        <f t="shared" si="2"/>
        <v>402</v>
      </c>
      <c r="I33" s="25">
        <f t="shared" si="3"/>
        <v>11256</v>
      </c>
      <c r="J33" s="4">
        <f t="shared" si="4"/>
        <v>862</v>
      </c>
      <c r="K33" s="4">
        <f t="shared" si="4"/>
        <v>61</v>
      </c>
      <c r="L33" s="6">
        <f t="shared" si="5"/>
        <v>923</v>
      </c>
      <c r="M33" s="15">
        <f t="shared" si="6"/>
        <v>25844</v>
      </c>
      <c r="N33" s="14"/>
      <c r="O33" s="49">
        <v>79</v>
      </c>
      <c r="P33" s="37">
        <v>356</v>
      </c>
      <c r="Q33" s="37">
        <v>0</v>
      </c>
      <c r="R33" s="38">
        <f t="shared" si="7"/>
        <v>356</v>
      </c>
      <c r="S33" s="39">
        <f t="shared" si="8"/>
        <v>28124</v>
      </c>
      <c r="T33" s="37">
        <v>368</v>
      </c>
      <c r="U33" s="37">
        <v>2</v>
      </c>
      <c r="V33" s="38">
        <f t="shared" si="9"/>
        <v>370</v>
      </c>
      <c r="W33" s="39">
        <f t="shared" si="10"/>
        <v>29230</v>
      </c>
      <c r="X33" s="40">
        <f t="shared" si="11"/>
        <v>724</v>
      </c>
      <c r="Y33" s="40">
        <f t="shared" si="12"/>
        <v>2</v>
      </c>
      <c r="Z33" s="41">
        <f t="shared" si="13"/>
        <v>726</v>
      </c>
      <c r="AA33" s="13">
        <f t="shared" si="14"/>
        <v>57354</v>
      </c>
    </row>
    <row r="34" spans="1:27" ht="18.75" customHeight="1" thickBot="1" x14ac:dyDescent="0.2">
      <c r="A34" s="36">
        <v>29</v>
      </c>
      <c r="B34" s="37">
        <v>493</v>
      </c>
      <c r="C34" s="37">
        <v>30</v>
      </c>
      <c r="D34" s="38">
        <f t="shared" si="0"/>
        <v>523</v>
      </c>
      <c r="E34" s="39">
        <f t="shared" si="1"/>
        <v>15167</v>
      </c>
      <c r="F34" s="37">
        <v>430</v>
      </c>
      <c r="G34" s="37">
        <v>19</v>
      </c>
      <c r="H34" s="38">
        <f t="shared" si="2"/>
        <v>449</v>
      </c>
      <c r="I34" s="39">
        <f t="shared" si="3"/>
        <v>13021</v>
      </c>
      <c r="J34" s="40">
        <f t="shared" si="4"/>
        <v>923</v>
      </c>
      <c r="K34" s="40">
        <f t="shared" si="4"/>
        <v>49</v>
      </c>
      <c r="L34" s="41">
        <f t="shared" si="5"/>
        <v>972</v>
      </c>
      <c r="M34" s="15">
        <f t="shared" si="6"/>
        <v>28188</v>
      </c>
      <c r="N34" s="14"/>
      <c r="O34" s="48">
        <v>80</v>
      </c>
      <c r="P34" s="31">
        <v>367</v>
      </c>
      <c r="Q34" s="31">
        <v>0</v>
      </c>
      <c r="R34" s="32">
        <f t="shared" si="7"/>
        <v>367</v>
      </c>
      <c r="S34" s="33">
        <f t="shared" si="8"/>
        <v>29360</v>
      </c>
      <c r="T34" s="31">
        <v>395</v>
      </c>
      <c r="U34" s="31">
        <v>2</v>
      </c>
      <c r="V34" s="32">
        <f t="shared" si="9"/>
        <v>397</v>
      </c>
      <c r="W34" s="33">
        <f t="shared" si="10"/>
        <v>31760</v>
      </c>
      <c r="X34" s="34">
        <f t="shared" si="11"/>
        <v>762</v>
      </c>
      <c r="Y34" s="34">
        <f t="shared" si="12"/>
        <v>2</v>
      </c>
      <c r="Z34" s="35">
        <f t="shared" si="13"/>
        <v>764</v>
      </c>
      <c r="AA34" s="13">
        <f t="shared" si="14"/>
        <v>61120</v>
      </c>
    </row>
    <row r="35" spans="1:27" ht="18.75" customHeight="1" x14ac:dyDescent="0.15">
      <c r="A35" s="30">
        <v>30</v>
      </c>
      <c r="B35" s="31">
        <v>495</v>
      </c>
      <c r="C35" s="31">
        <v>35</v>
      </c>
      <c r="D35" s="32">
        <f t="shared" si="0"/>
        <v>530</v>
      </c>
      <c r="E35" s="33">
        <f t="shared" si="1"/>
        <v>15900</v>
      </c>
      <c r="F35" s="31">
        <v>458</v>
      </c>
      <c r="G35" s="31">
        <v>22</v>
      </c>
      <c r="H35" s="32">
        <f t="shared" si="2"/>
        <v>480</v>
      </c>
      <c r="I35" s="33">
        <f t="shared" si="3"/>
        <v>14400</v>
      </c>
      <c r="J35" s="34">
        <f t="shared" si="4"/>
        <v>953</v>
      </c>
      <c r="K35" s="34">
        <f t="shared" si="4"/>
        <v>57</v>
      </c>
      <c r="L35" s="35">
        <f t="shared" si="5"/>
        <v>1010</v>
      </c>
      <c r="M35" s="15">
        <f t="shared" si="6"/>
        <v>30300</v>
      </c>
      <c r="N35" s="14"/>
      <c r="O35" s="28">
        <v>81</v>
      </c>
      <c r="P35" s="27">
        <v>283</v>
      </c>
      <c r="Q35" s="27">
        <v>0</v>
      </c>
      <c r="R35" s="5">
        <f t="shared" si="7"/>
        <v>283</v>
      </c>
      <c r="S35" s="25">
        <f t="shared" si="8"/>
        <v>22923</v>
      </c>
      <c r="T35" s="27">
        <v>393</v>
      </c>
      <c r="U35" s="27">
        <v>0</v>
      </c>
      <c r="V35" s="5">
        <f t="shared" si="9"/>
        <v>393</v>
      </c>
      <c r="W35" s="25">
        <f t="shared" si="10"/>
        <v>31833</v>
      </c>
      <c r="X35" s="4">
        <f t="shared" si="11"/>
        <v>676</v>
      </c>
      <c r="Y35" s="4">
        <f t="shared" si="12"/>
        <v>0</v>
      </c>
      <c r="Z35" s="6">
        <f t="shared" si="13"/>
        <v>676</v>
      </c>
      <c r="AA35" s="13">
        <f t="shared" si="14"/>
        <v>54756</v>
      </c>
    </row>
    <row r="36" spans="1:27" ht="18.75" customHeight="1" x14ac:dyDescent="0.15">
      <c r="A36" s="9">
        <v>31</v>
      </c>
      <c r="B36" s="27">
        <v>482</v>
      </c>
      <c r="C36" s="27">
        <v>25</v>
      </c>
      <c r="D36" s="5">
        <f t="shared" si="0"/>
        <v>507</v>
      </c>
      <c r="E36" s="25">
        <f t="shared" si="1"/>
        <v>15717</v>
      </c>
      <c r="F36" s="27">
        <v>484</v>
      </c>
      <c r="G36" s="27">
        <v>16</v>
      </c>
      <c r="H36" s="5">
        <f t="shared" si="2"/>
        <v>500</v>
      </c>
      <c r="I36" s="25">
        <f t="shared" si="3"/>
        <v>15500</v>
      </c>
      <c r="J36" s="4">
        <f t="shared" si="4"/>
        <v>966</v>
      </c>
      <c r="K36" s="4">
        <f t="shared" si="4"/>
        <v>41</v>
      </c>
      <c r="L36" s="6">
        <f t="shared" si="5"/>
        <v>1007</v>
      </c>
      <c r="M36" s="15">
        <f t="shared" si="6"/>
        <v>31217</v>
      </c>
      <c r="N36" s="14"/>
      <c r="O36" s="28">
        <v>82</v>
      </c>
      <c r="P36" s="27">
        <v>310</v>
      </c>
      <c r="Q36" s="27">
        <v>1</v>
      </c>
      <c r="R36" s="5">
        <f t="shared" si="7"/>
        <v>311</v>
      </c>
      <c r="S36" s="25">
        <f t="shared" si="8"/>
        <v>25502</v>
      </c>
      <c r="T36" s="27">
        <v>415</v>
      </c>
      <c r="U36" s="27">
        <v>1</v>
      </c>
      <c r="V36" s="5">
        <f t="shared" si="9"/>
        <v>416</v>
      </c>
      <c r="W36" s="25">
        <f t="shared" si="10"/>
        <v>34112</v>
      </c>
      <c r="X36" s="4">
        <f t="shared" si="11"/>
        <v>725</v>
      </c>
      <c r="Y36" s="4">
        <f t="shared" si="12"/>
        <v>2</v>
      </c>
      <c r="Z36" s="6">
        <f t="shared" si="13"/>
        <v>727</v>
      </c>
      <c r="AA36" s="13">
        <f t="shared" si="14"/>
        <v>59614</v>
      </c>
    </row>
    <row r="37" spans="1:27" ht="18.75" customHeight="1" x14ac:dyDescent="0.15">
      <c r="A37" s="9">
        <v>32</v>
      </c>
      <c r="B37" s="27">
        <v>527</v>
      </c>
      <c r="C37" s="27">
        <v>21</v>
      </c>
      <c r="D37" s="5">
        <f t="shared" si="0"/>
        <v>548</v>
      </c>
      <c r="E37" s="25">
        <f t="shared" si="1"/>
        <v>17536</v>
      </c>
      <c r="F37" s="27">
        <v>485</v>
      </c>
      <c r="G37" s="27">
        <v>11</v>
      </c>
      <c r="H37" s="5">
        <f t="shared" si="2"/>
        <v>496</v>
      </c>
      <c r="I37" s="25">
        <f t="shared" si="3"/>
        <v>15872</v>
      </c>
      <c r="J37" s="4">
        <f t="shared" ref="J37:K55" si="15">B37+F37</f>
        <v>1012</v>
      </c>
      <c r="K37" s="4">
        <f t="shared" si="15"/>
        <v>32</v>
      </c>
      <c r="L37" s="6">
        <f t="shared" si="5"/>
        <v>1044</v>
      </c>
      <c r="M37" s="15">
        <f t="shared" si="6"/>
        <v>33408</v>
      </c>
      <c r="N37" s="14"/>
      <c r="O37" s="28">
        <v>83</v>
      </c>
      <c r="P37" s="27">
        <v>261</v>
      </c>
      <c r="Q37" s="27">
        <v>0</v>
      </c>
      <c r="R37" s="5">
        <f t="shared" si="7"/>
        <v>261</v>
      </c>
      <c r="S37" s="25">
        <f t="shared" si="8"/>
        <v>21663</v>
      </c>
      <c r="T37" s="27">
        <v>328</v>
      </c>
      <c r="U37" s="27">
        <v>0</v>
      </c>
      <c r="V37" s="5">
        <f t="shared" si="9"/>
        <v>328</v>
      </c>
      <c r="W37" s="25">
        <f t="shared" si="10"/>
        <v>27224</v>
      </c>
      <c r="X37" s="4">
        <f t="shared" ref="X37:Y59" si="16">P37+T37</f>
        <v>589</v>
      </c>
      <c r="Y37" s="4">
        <f t="shared" si="12"/>
        <v>0</v>
      </c>
      <c r="Z37" s="6">
        <f t="shared" si="13"/>
        <v>589</v>
      </c>
      <c r="AA37" s="13">
        <f t="shared" si="14"/>
        <v>48887</v>
      </c>
    </row>
    <row r="38" spans="1:27" ht="18.75" customHeight="1" thickBot="1" x14ac:dyDescent="0.2">
      <c r="A38" s="9">
        <v>33</v>
      </c>
      <c r="B38" s="27">
        <v>540</v>
      </c>
      <c r="C38" s="27">
        <v>27</v>
      </c>
      <c r="D38" s="5">
        <f t="shared" si="0"/>
        <v>567</v>
      </c>
      <c r="E38" s="25">
        <f t="shared" si="1"/>
        <v>18711</v>
      </c>
      <c r="F38" s="27">
        <v>470</v>
      </c>
      <c r="G38" s="27">
        <v>11</v>
      </c>
      <c r="H38" s="5">
        <f t="shared" si="2"/>
        <v>481</v>
      </c>
      <c r="I38" s="25">
        <f t="shared" si="3"/>
        <v>15873</v>
      </c>
      <c r="J38" s="4">
        <f t="shared" si="15"/>
        <v>1010</v>
      </c>
      <c r="K38" s="4">
        <f t="shared" si="15"/>
        <v>38</v>
      </c>
      <c r="L38" s="6">
        <f t="shared" si="5"/>
        <v>1048</v>
      </c>
      <c r="M38" s="15">
        <f t="shared" si="6"/>
        <v>34584</v>
      </c>
      <c r="N38" s="14"/>
      <c r="O38" s="49">
        <v>84</v>
      </c>
      <c r="P38" s="37">
        <v>203</v>
      </c>
      <c r="Q38" s="37">
        <v>0</v>
      </c>
      <c r="R38" s="38">
        <f t="shared" si="7"/>
        <v>203</v>
      </c>
      <c r="S38" s="39">
        <f t="shared" si="8"/>
        <v>17052</v>
      </c>
      <c r="T38" s="37">
        <v>323</v>
      </c>
      <c r="U38" s="37">
        <v>1</v>
      </c>
      <c r="V38" s="38">
        <f t="shared" si="9"/>
        <v>324</v>
      </c>
      <c r="W38" s="39">
        <f t="shared" si="10"/>
        <v>27216</v>
      </c>
      <c r="X38" s="40">
        <f t="shared" si="16"/>
        <v>526</v>
      </c>
      <c r="Y38" s="40">
        <f t="shared" si="12"/>
        <v>1</v>
      </c>
      <c r="Z38" s="41">
        <f t="shared" si="13"/>
        <v>527</v>
      </c>
      <c r="AA38" s="13">
        <f t="shared" si="14"/>
        <v>44268</v>
      </c>
    </row>
    <row r="39" spans="1:27" ht="18.75" customHeight="1" thickBot="1" x14ac:dyDescent="0.2">
      <c r="A39" s="36">
        <v>34</v>
      </c>
      <c r="B39" s="37">
        <v>490</v>
      </c>
      <c r="C39" s="37">
        <v>24</v>
      </c>
      <c r="D39" s="38">
        <f t="shared" si="0"/>
        <v>514</v>
      </c>
      <c r="E39" s="39">
        <f t="shared" si="1"/>
        <v>17476</v>
      </c>
      <c r="F39" s="37">
        <v>550</v>
      </c>
      <c r="G39" s="37">
        <v>14</v>
      </c>
      <c r="H39" s="38">
        <f t="shared" si="2"/>
        <v>564</v>
      </c>
      <c r="I39" s="39">
        <f t="shared" si="3"/>
        <v>19176</v>
      </c>
      <c r="J39" s="40">
        <f t="shared" si="15"/>
        <v>1040</v>
      </c>
      <c r="K39" s="40">
        <f t="shared" si="15"/>
        <v>38</v>
      </c>
      <c r="L39" s="41">
        <f t="shared" si="5"/>
        <v>1078</v>
      </c>
      <c r="M39" s="15">
        <f t="shared" si="6"/>
        <v>36652</v>
      </c>
      <c r="N39" s="14"/>
      <c r="O39" s="48">
        <v>85</v>
      </c>
      <c r="P39" s="31">
        <v>212</v>
      </c>
      <c r="Q39" s="31">
        <v>0</v>
      </c>
      <c r="R39" s="32">
        <f t="shared" si="7"/>
        <v>212</v>
      </c>
      <c r="S39" s="33">
        <f t="shared" si="8"/>
        <v>18020</v>
      </c>
      <c r="T39" s="31">
        <v>302</v>
      </c>
      <c r="U39" s="31">
        <v>0</v>
      </c>
      <c r="V39" s="32">
        <f t="shared" si="9"/>
        <v>302</v>
      </c>
      <c r="W39" s="33">
        <f t="shared" si="10"/>
        <v>25670</v>
      </c>
      <c r="X39" s="34">
        <f t="shared" si="16"/>
        <v>514</v>
      </c>
      <c r="Y39" s="34">
        <f t="shared" si="12"/>
        <v>0</v>
      </c>
      <c r="Z39" s="35">
        <f t="shared" si="13"/>
        <v>514</v>
      </c>
      <c r="AA39" s="13">
        <f t="shared" si="14"/>
        <v>43690</v>
      </c>
    </row>
    <row r="40" spans="1:27" ht="18.75" customHeight="1" x14ac:dyDescent="0.15">
      <c r="A40" s="30">
        <v>35</v>
      </c>
      <c r="B40" s="31">
        <v>549</v>
      </c>
      <c r="C40" s="31">
        <v>27</v>
      </c>
      <c r="D40" s="32">
        <f t="shared" si="0"/>
        <v>576</v>
      </c>
      <c r="E40" s="33">
        <f t="shared" si="1"/>
        <v>20160</v>
      </c>
      <c r="F40" s="31">
        <v>516</v>
      </c>
      <c r="G40" s="31">
        <v>24</v>
      </c>
      <c r="H40" s="32">
        <f t="shared" si="2"/>
        <v>540</v>
      </c>
      <c r="I40" s="33">
        <f t="shared" si="3"/>
        <v>18900</v>
      </c>
      <c r="J40" s="34">
        <f t="shared" si="15"/>
        <v>1065</v>
      </c>
      <c r="K40" s="34">
        <f t="shared" si="15"/>
        <v>51</v>
      </c>
      <c r="L40" s="35">
        <f t="shared" si="5"/>
        <v>1116</v>
      </c>
      <c r="M40" s="15">
        <f t="shared" si="6"/>
        <v>39060</v>
      </c>
      <c r="N40" s="14"/>
      <c r="O40" s="28">
        <v>86</v>
      </c>
      <c r="P40" s="27">
        <v>165</v>
      </c>
      <c r="Q40" s="27">
        <v>0</v>
      </c>
      <c r="R40" s="5">
        <f t="shared" si="7"/>
        <v>165</v>
      </c>
      <c r="S40" s="25">
        <f t="shared" si="8"/>
        <v>14190</v>
      </c>
      <c r="T40" s="27">
        <v>285</v>
      </c>
      <c r="U40" s="27">
        <v>1</v>
      </c>
      <c r="V40" s="5">
        <f t="shared" ref="V40:V59" si="17">T40+U40</f>
        <v>286</v>
      </c>
      <c r="W40" s="25">
        <f t="shared" si="10"/>
        <v>24596</v>
      </c>
      <c r="X40" s="4">
        <f t="shared" si="16"/>
        <v>450</v>
      </c>
      <c r="Y40" s="4">
        <f t="shared" si="16"/>
        <v>1</v>
      </c>
      <c r="Z40" s="6">
        <f t="shared" si="13"/>
        <v>451</v>
      </c>
      <c r="AA40" s="13">
        <f t="shared" si="14"/>
        <v>38786</v>
      </c>
    </row>
    <row r="41" spans="1:27" ht="18.75" customHeight="1" x14ac:dyDescent="0.15">
      <c r="A41" s="9">
        <v>36</v>
      </c>
      <c r="B41" s="27">
        <v>531</v>
      </c>
      <c r="C41" s="27">
        <v>19</v>
      </c>
      <c r="D41" s="5">
        <f t="shared" si="0"/>
        <v>550</v>
      </c>
      <c r="E41" s="25">
        <f t="shared" si="1"/>
        <v>19800</v>
      </c>
      <c r="F41" s="27">
        <v>481</v>
      </c>
      <c r="G41" s="27">
        <v>23</v>
      </c>
      <c r="H41" s="5">
        <f t="shared" si="2"/>
        <v>504</v>
      </c>
      <c r="I41" s="25">
        <f t="shared" si="3"/>
        <v>18144</v>
      </c>
      <c r="J41" s="4">
        <f t="shared" si="15"/>
        <v>1012</v>
      </c>
      <c r="K41" s="4">
        <f t="shared" si="15"/>
        <v>42</v>
      </c>
      <c r="L41" s="6">
        <f t="shared" si="5"/>
        <v>1054</v>
      </c>
      <c r="M41" s="15">
        <f t="shared" si="6"/>
        <v>37944</v>
      </c>
      <c r="N41" s="14"/>
      <c r="O41" s="28">
        <v>87</v>
      </c>
      <c r="P41" s="27">
        <v>133</v>
      </c>
      <c r="Q41" s="27">
        <v>0</v>
      </c>
      <c r="R41" s="5">
        <f t="shared" si="7"/>
        <v>133</v>
      </c>
      <c r="S41" s="25">
        <f t="shared" si="8"/>
        <v>11571</v>
      </c>
      <c r="T41" s="27">
        <v>248</v>
      </c>
      <c r="U41" s="27">
        <v>0</v>
      </c>
      <c r="V41" s="5">
        <f t="shared" si="17"/>
        <v>248</v>
      </c>
      <c r="W41" s="25">
        <f t="shared" si="10"/>
        <v>21576</v>
      </c>
      <c r="X41" s="4">
        <f t="shared" si="16"/>
        <v>381</v>
      </c>
      <c r="Y41" s="4">
        <f t="shared" si="16"/>
        <v>0</v>
      </c>
      <c r="Z41" s="6">
        <f t="shared" si="13"/>
        <v>381</v>
      </c>
      <c r="AA41" s="13">
        <f t="shared" si="14"/>
        <v>33147</v>
      </c>
    </row>
    <row r="42" spans="1:27" ht="18.75" customHeight="1" x14ac:dyDescent="0.15">
      <c r="A42" s="9">
        <v>37</v>
      </c>
      <c r="B42" s="27">
        <v>531</v>
      </c>
      <c r="C42" s="27">
        <v>10</v>
      </c>
      <c r="D42" s="5">
        <f t="shared" si="0"/>
        <v>541</v>
      </c>
      <c r="E42" s="25">
        <f t="shared" si="1"/>
        <v>20017</v>
      </c>
      <c r="F42" s="27">
        <v>477</v>
      </c>
      <c r="G42" s="27">
        <v>20</v>
      </c>
      <c r="H42" s="5">
        <f t="shared" si="2"/>
        <v>497</v>
      </c>
      <c r="I42" s="25">
        <f t="shared" si="3"/>
        <v>18389</v>
      </c>
      <c r="J42" s="4">
        <f t="shared" si="15"/>
        <v>1008</v>
      </c>
      <c r="K42" s="4">
        <f t="shared" si="15"/>
        <v>30</v>
      </c>
      <c r="L42" s="6">
        <f t="shared" si="5"/>
        <v>1038</v>
      </c>
      <c r="M42" s="15">
        <f t="shared" si="6"/>
        <v>38406</v>
      </c>
      <c r="N42" s="14"/>
      <c r="O42" s="28">
        <v>88</v>
      </c>
      <c r="P42" s="27">
        <v>100</v>
      </c>
      <c r="Q42" s="27">
        <v>0</v>
      </c>
      <c r="R42" s="5">
        <f t="shared" si="7"/>
        <v>100</v>
      </c>
      <c r="S42" s="25">
        <f t="shared" si="8"/>
        <v>8800</v>
      </c>
      <c r="T42" s="27">
        <v>218</v>
      </c>
      <c r="U42" s="27">
        <v>0</v>
      </c>
      <c r="V42" s="5">
        <f t="shared" si="17"/>
        <v>218</v>
      </c>
      <c r="W42" s="25">
        <f t="shared" si="10"/>
        <v>19184</v>
      </c>
      <c r="X42" s="4">
        <f t="shared" si="16"/>
        <v>318</v>
      </c>
      <c r="Y42" s="4">
        <f t="shared" si="16"/>
        <v>0</v>
      </c>
      <c r="Z42" s="6">
        <f t="shared" si="13"/>
        <v>318</v>
      </c>
      <c r="AA42" s="13">
        <f t="shared" si="14"/>
        <v>27984</v>
      </c>
    </row>
    <row r="43" spans="1:27" ht="18.75" customHeight="1" thickBot="1" x14ac:dyDescent="0.2">
      <c r="A43" s="9">
        <v>38</v>
      </c>
      <c r="B43" s="27">
        <v>613</v>
      </c>
      <c r="C43" s="27">
        <v>28</v>
      </c>
      <c r="D43" s="5">
        <f t="shared" si="0"/>
        <v>641</v>
      </c>
      <c r="E43" s="25">
        <f t="shared" si="1"/>
        <v>24358</v>
      </c>
      <c r="F43" s="27">
        <v>526</v>
      </c>
      <c r="G43" s="27">
        <v>14</v>
      </c>
      <c r="H43" s="5">
        <f t="shared" si="2"/>
        <v>540</v>
      </c>
      <c r="I43" s="25">
        <f t="shared" si="3"/>
        <v>20520</v>
      </c>
      <c r="J43" s="4">
        <f t="shared" si="15"/>
        <v>1139</v>
      </c>
      <c r="K43" s="4">
        <f t="shared" si="15"/>
        <v>42</v>
      </c>
      <c r="L43" s="6">
        <f t="shared" si="5"/>
        <v>1181</v>
      </c>
      <c r="M43" s="15">
        <f t="shared" si="6"/>
        <v>44878</v>
      </c>
      <c r="N43" s="14"/>
      <c r="O43" s="49">
        <v>89</v>
      </c>
      <c r="P43" s="37">
        <v>71</v>
      </c>
      <c r="Q43" s="37">
        <v>0</v>
      </c>
      <c r="R43" s="38">
        <f t="shared" si="7"/>
        <v>71</v>
      </c>
      <c r="S43" s="39">
        <f t="shared" si="8"/>
        <v>6319</v>
      </c>
      <c r="T43" s="37">
        <v>175</v>
      </c>
      <c r="U43" s="37">
        <v>1</v>
      </c>
      <c r="V43" s="38">
        <f t="shared" si="17"/>
        <v>176</v>
      </c>
      <c r="W43" s="39">
        <f t="shared" si="10"/>
        <v>15664</v>
      </c>
      <c r="X43" s="40">
        <f t="shared" si="16"/>
        <v>246</v>
      </c>
      <c r="Y43" s="40">
        <f t="shared" si="16"/>
        <v>1</v>
      </c>
      <c r="Z43" s="41">
        <f t="shared" si="13"/>
        <v>247</v>
      </c>
      <c r="AA43" s="13">
        <f t="shared" si="14"/>
        <v>21983</v>
      </c>
    </row>
    <row r="44" spans="1:27" ht="18.75" customHeight="1" thickBot="1" x14ac:dyDescent="0.2">
      <c r="A44" s="36">
        <v>39</v>
      </c>
      <c r="B44" s="37">
        <v>577</v>
      </c>
      <c r="C44" s="37">
        <v>21</v>
      </c>
      <c r="D44" s="38">
        <f t="shared" si="0"/>
        <v>598</v>
      </c>
      <c r="E44" s="39">
        <f t="shared" si="1"/>
        <v>23322</v>
      </c>
      <c r="F44" s="37">
        <v>540</v>
      </c>
      <c r="G44" s="37">
        <v>24</v>
      </c>
      <c r="H44" s="38">
        <f t="shared" si="2"/>
        <v>564</v>
      </c>
      <c r="I44" s="39">
        <f t="shared" si="3"/>
        <v>21996</v>
      </c>
      <c r="J44" s="40">
        <f t="shared" si="15"/>
        <v>1117</v>
      </c>
      <c r="K44" s="40">
        <f t="shared" si="15"/>
        <v>45</v>
      </c>
      <c r="L44" s="41">
        <f t="shared" si="5"/>
        <v>1162</v>
      </c>
      <c r="M44" s="15">
        <f t="shared" si="6"/>
        <v>45318</v>
      </c>
      <c r="N44" s="14"/>
      <c r="O44" s="48">
        <v>90</v>
      </c>
      <c r="P44" s="31">
        <v>79</v>
      </c>
      <c r="Q44" s="31">
        <v>0</v>
      </c>
      <c r="R44" s="32">
        <f t="shared" si="7"/>
        <v>79</v>
      </c>
      <c r="S44" s="33">
        <f t="shared" si="8"/>
        <v>7110</v>
      </c>
      <c r="T44" s="31">
        <v>153</v>
      </c>
      <c r="U44" s="31">
        <v>1</v>
      </c>
      <c r="V44" s="32">
        <f t="shared" si="17"/>
        <v>154</v>
      </c>
      <c r="W44" s="33">
        <f t="shared" si="10"/>
        <v>13860</v>
      </c>
      <c r="X44" s="34">
        <f t="shared" si="16"/>
        <v>232</v>
      </c>
      <c r="Y44" s="34">
        <f t="shared" si="16"/>
        <v>1</v>
      </c>
      <c r="Z44" s="35">
        <f t="shared" si="13"/>
        <v>233</v>
      </c>
      <c r="AA44" s="13">
        <f t="shared" si="14"/>
        <v>20970</v>
      </c>
    </row>
    <row r="45" spans="1:27" ht="18.75" customHeight="1" x14ac:dyDescent="0.15">
      <c r="A45" s="30">
        <v>40</v>
      </c>
      <c r="B45" s="31">
        <v>638</v>
      </c>
      <c r="C45" s="31">
        <v>20</v>
      </c>
      <c r="D45" s="32">
        <f t="shared" si="0"/>
        <v>658</v>
      </c>
      <c r="E45" s="33">
        <f t="shared" si="1"/>
        <v>26320</v>
      </c>
      <c r="F45" s="31">
        <v>553</v>
      </c>
      <c r="G45" s="31">
        <v>10</v>
      </c>
      <c r="H45" s="32">
        <f t="shared" si="2"/>
        <v>563</v>
      </c>
      <c r="I45" s="33">
        <f t="shared" si="3"/>
        <v>22520</v>
      </c>
      <c r="J45" s="34">
        <f t="shared" si="15"/>
        <v>1191</v>
      </c>
      <c r="K45" s="34">
        <f t="shared" si="15"/>
        <v>30</v>
      </c>
      <c r="L45" s="35">
        <f t="shared" si="5"/>
        <v>1221</v>
      </c>
      <c r="M45" s="15">
        <f t="shared" si="6"/>
        <v>48840</v>
      </c>
      <c r="N45" s="14"/>
      <c r="O45" s="28">
        <v>91</v>
      </c>
      <c r="P45" s="27">
        <v>61</v>
      </c>
      <c r="Q45" s="27">
        <v>0</v>
      </c>
      <c r="R45" s="5">
        <f t="shared" si="7"/>
        <v>61</v>
      </c>
      <c r="S45" s="25">
        <f t="shared" si="8"/>
        <v>5551</v>
      </c>
      <c r="T45" s="27">
        <v>154</v>
      </c>
      <c r="U45" s="27">
        <v>0</v>
      </c>
      <c r="V45" s="5">
        <f t="shared" si="17"/>
        <v>154</v>
      </c>
      <c r="W45" s="25">
        <f t="shared" si="10"/>
        <v>14014</v>
      </c>
      <c r="X45" s="4">
        <f t="shared" si="16"/>
        <v>215</v>
      </c>
      <c r="Y45" s="4">
        <f t="shared" si="16"/>
        <v>0</v>
      </c>
      <c r="Z45" s="6">
        <f t="shared" si="13"/>
        <v>215</v>
      </c>
      <c r="AA45" s="13">
        <f t="shared" si="14"/>
        <v>19565</v>
      </c>
    </row>
    <row r="46" spans="1:27" ht="18.75" customHeight="1" x14ac:dyDescent="0.15">
      <c r="A46" s="9">
        <v>41</v>
      </c>
      <c r="B46" s="27">
        <v>644</v>
      </c>
      <c r="C46" s="27">
        <v>17</v>
      </c>
      <c r="D46" s="5">
        <f t="shared" si="0"/>
        <v>661</v>
      </c>
      <c r="E46" s="25">
        <f t="shared" si="1"/>
        <v>27101</v>
      </c>
      <c r="F46" s="27">
        <v>564</v>
      </c>
      <c r="G46" s="27">
        <v>24</v>
      </c>
      <c r="H46" s="5">
        <f t="shared" si="2"/>
        <v>588</v>
      </c>
      <c r="I46" s="25">
        <f t="shared" si="3"/>
        <v>24108</v>
      </c>
      <c r="J46" s="4">
        <f t="shared" si="15"/>
        <v>1208</v>
      </c>
      <c r="K46" s="4">
        <f t="shared" si="15"/>
        <v>41</v>
      </c>
      <c r="L46" s="6">
        <f t="shared" si="5"/>
        <v>1249</v>
      </c>
      <c r="M46" s="15">
        <f t="shared" si="6"/>
        <v>51209</v>
      </c>
      <c r="N46" s="14"/>
      <c r="O46" s="28">
        <v>92</v>
      </c>
      <c r="P46" s="27">
        <v>33</v>
      </c>
      <c r="Q46" s="27">
        <v>0</v>
      </c>
      <c r="R46" s="5">
        <f t="shared" si="7"/>
        <v>33</v>
      </c>
      <c r="S46" s="25">
        <f t="shared" si="8"/>
        <v>3036</v>
      </c>
      <c r="T46" s="27">
        <v>107</v>
      </c>
      <c r="U46" s="27">
        <v>0</v>
      </c>
      <c r="V46" s="5">
        <f t="shared" si="17"/>
        <v>107</v>
      </c>
      <c r="W46" s="25">
        <f t="shared" si="10"/>
        <v>9844</v>
      </c>
      <c r="X46" s="4">
        <f t="shared" si="16"/>
        <v>140</v>
      </c>
      <c r="Y46" s="4">
        <f t="shared" si="16"/>
        <v>0</v>
      </c>
      <c r="Z46" s="6">
        <f t="shared" si="13"/>
        <v>140</v>
      </c>
      <c r="AA46" s="13">
        <f t="shared" si="14"/>
        <v>12880</v>
      </c>
    </row>
    <row r="47" spans="1:27" ht="18.75" customHeight="1" x14ac:dyDescent="0.15">
      <c r="A47" s="9">
        <v>42</v>
      </c>
      <c r="B47" s="27">
        <v>626</v>
      </c>
      <c r="C47" s="27">
        <v>16</v>
      </c>
      <c r="D47" s="5">
        <f t="shared" si="0"/>
        <v>642</v>
      </c>
      <c r="E47" s="25">
        <f t="shared" si="1"/>
        <v>26964</v>
      </c>
      <c r="F47" s="27">
        <v>585</v>
      </c>
      <c r="G47" s="27">
        <v>16</v>
      </c>
      <c r="H47" s="5">
        <f t="shared" si="2"/>
        <v>601</v>
      </c>
      <c r="I47" s="25">
        <f t="shared" si="3"/>
        <v>25242</v>
      </c>
      <c r="J47" s="4">
        <f t="shared" si="15"/>
        <v>1211</v>
      </c>
      <c r="K47" s="4">
        <f t="shared" si="15"/>
        <v>32</v>
      </c>
      <c r="L47" s="6">
        <f t="shared" si="5"/>
        <v>1243</v>
      </c>
      <c r="M47" s="15">
        <f t="shared" si="6"/>
        <v>52206</v>
      </c>
      <c r="N47" s="14"/>
      <c r="O47" s="28">
        <v>93</v>
      </c>
      <c r="P47" s="27">
        <v>32</v>
      </c>
      <c r="Q47" s="27">
        <v>0</v>
      </c>
      <c r="R47" s="5">
        <f t="shared" si="7"/>
        <v>32</v>
      </c>
      <c r="S47" s="25">
        <f t="shared" si="8"/>
        <v>2976</v>
      </c>
      <c r="T47" s="27">
        <v>90</v>
      </c>
      <c r="U47" s="27">
        <v>0</v>
      </c>
      <c r="V47" s="5">
        <f t="shared" si="17"/>
        <v>90</v>
      </c>
      <c r="W47" s="25">
        <f t="shared" si="10"/>
        <v>8370</v>
      </c>
      <c r="X47" s="4">
        <f t="shared" si="16"/>
        <v>122</v>
      </c>
      <c r="Y47" s="4">
        <f t="shared" si="16"/>
        <v>0</v>
      </c>
      <c r="Z47" s="6">
        <f t="shared" si="13"/>
        <v>122</v>
      </c>
      <c r="AA47" s="13">
        <f t="shared" si="14"/>
        <v>11346</v>
      </c>
    </row>
    <row r="48" spans="1:27" ht="18.75" customHeight="1" thickBot="1" x14ac:dyDescent="0.2">
      <c r="A48" s="9">
        <v>43</v>
      </c>
      <c r="B48" s="27">
        <v>708</v>
      </c>
      <c r="C48" s="27">
        <v>16</v>
      </c>
      <c r="D48" s="5">
        <f t="shared" si="0"/>
        <v>724</v>
      </c>
      <c r="E48" s="25">
        <f t="shared" si="1"/>
        <v>31132</v>
      </c>
      <c r="F48" s="27">
        <v>648</v>
      </c>
      <c r="G48" s="27">
        <v>15</v>
      </c>
      <c r="H48" s="5">
        <f t="shared" si="2"/>
        <v>663</v>
      </c>
      <c r="I48" s="25">
        <f t="shared" si="3"/>
        <v>28509</v>
      </c>
      <c r="J48" s="4">
        <f t="shared" si="15"/>
        <v>1356</v>
      </c>
      <c r="K48" s="4">
        <f t="shared" si="15"/>
        <v>31</v>
      </c>
      <c r="L48" s="6">
        <f t="shared" si="5"/>
        <v>1387</v>
      </c>
      <c r="M48" s="15">
        <f t="shared" si="6"/>
        <v>59641</v>
      </c>
      <c r="N48" s="14"/>
      <c r="O48" s="49">
        <v>94</v>
      </c>
      <c r="P48" s="37">
        <v>22</v>
      </c>
      <c r="Q48" s="37">
        <v>0</v>
      </c>
      <c r="R48" s="38">
        <f t="shared" si="7"/>
        <v>22</v>
      </c>
      <c r="S48" s="39">
        <f t="shared" si="8"/>
        <v>2068</v>
      </c>
      <c r="T48" s="37">
        <v>61</v>
      </c>
      <c r="U48" s="37">
        <v>0</v>
      </c>
      <c r="V48" s="38">
        <f t="shared" si="17"/>
        <v>61</v>
      </c>
      <c r="W48" s="39">
        <f t="shared" si="10"/>
        <v>5734</v>
      </c>
      <c r="X48" s="40">
        <f t="shared" si="16"/>
        <v>83</v>
      </c>
      <c r="Y48" s="40">
        <f t="shared" si="16"/>
        <v>0</v>
      </c>
      <c r="Z48" s="41">
        <f t="shared" si="13"/>
        <v>83</v>
      </c>
      <c r="AA48" s="13">
        <f t="shared" si="14"/>
        <v>7802</v>
      </c>
    </row>
    <row r="49" spans="1:27" ht="18.75" customHeight="1" thickBot="1" x14ac:dyDescent="0.2">
      <c r="A49" s="36">
        <v>44</v>
      </c>
      <c r="B49" s="37">
        <v>757</v>
      </c>
      <c r="C49" s="37">
        <v>14</v>
      </c>
      <c r="D49" s="38">
        <f t="shared" si="0"/>
        <v>771</v>
      </c>
      <c r="E49" s="39">
        <f t="shared" si="1"/>
        <v>33924</v>
      </c>
      <c r="F49" s="37">
        <v>641</v>
      </c>
      <c r="G49" s="37">
        <v>14</v>
      </c>
      <c r="H49" s="38">
        <f t="shared" si="2"/>
        <v>655</v>
      </c>
      <c r="I49" s="39">
        <f t="shared" si="3"/>
        <v>28820</v>
      </c>
      <c r="J49" s="40">
        <f t="shared" si="15"/>
        <v>1398</v>
      </c>
      <c r="K49" s="40">
        <f t="shared" si="15"/>
        <v>28</v>
      </c>
      <c r="L49" s="41">
        <f t="shared" si="5"/>
        <v>1426</v>
      </c>
      <c r="M49" s="15">
        <f t="shared" si="6"/>
        <v>62744</v>
      </c>
      <c r="N49" s="14"/>
      <c r="O49" s="48">
        <v>95</v>
      </c>
      <c r="P49" s="31">
        <v>13</v>
      </c>
      <c r="Q49" s="31">
        <v>0</v>
      </c>
      <c r="R49" s="32">
        <f t="shared" si="7"/>
        <v>13</v>
      </c>
      <c r="S49" s="33">
        <f t="shared" si="8"/>
        <v>1235</v>
      </c>
      <c r="T49" s="31">
        <v>60</v>
      </c>
      <c r="U49" s="31">
        <v>0</v>
      </c>
      <c r="V49" s="32">
        <f t="shared" si="17"/>
        <v>60</v>
      </c>
      <c r="W49" s="33">
        <f t="shared" si="10"/>
        <v>5700</v>
      </c>
      <c r="X49" s="34">
        <f t="shared" si="16"/>
        <v>73</v>
      </c>
      <c r="Y49" s="34">
        <f t="shared" si="16"/>
        <v>0</v>
      </c>
      <c r="Z49" s="35">
        <f t="shared" si="13"/>
        <v>73</v>
      </c>
      <c r="AA49" s="13">
        <f t="shared" si="14"/>
        <v>6935</v>
      </c>
    </row>
    <row r="50" spans="1:27" ht="18.75" customHeight="1" x14ac:dyDescent="0.15">
      <c r="A50" s="30">
        <v>45</v>
      </c>
      <c r="B50" s="31">
        <v>697</v>
      </c>
      <c r="C50" s="31">
        <v>16</v>
      </c>
      <c r="D50" s="32">
        <f t="shared" si="0"/>
        <v>713</v>
      </c>
      <c r="E50" s="33">
        <f t="shared" si="1"/>
        <v>32085</v>
      </c>
      <c r="F50" s="31">
        <v>610</v>
      </c>
      <c r="G50" s="31">
        <v>10</v>
      </c>
      <c r="H50" s="32">
        <f t="shared" si="2"/>
        <v>620</v>
      </c>
      <c r="I50" s="33">
        <f t="shared" si="3"/>
        <v>27900</v>
      </c>
      <c r="J50" s="34">
        <f t="shared" si="15"/>
        <v>1307</v>
      </c>
      <c r="K50" s="34">
        <f t="shared" si="15"/>
        <v>26</v>
      </c>
      <c r="L50" s="35">
        <f t="shared" si="5"/>
        <v>1333</v>
      </c>
      <c r="M50" s="15">
        <f t="shared" si="6"/>
        <v>59985</v>
      </c>
      <c r="N50" s="14"/>
      <c r="O50" s="28">
        <v>96</v>
      </c>
      <c r="P50" s="27">
        <v>11</v>
      </c>
      <c r="Q50" s="27">
        <v>0</v>
      </c>
      <c r="R50" s="5">
        <f t="shared" si="7"/>
        <v>11</v>
      </c>
      <c r="S50" s="25">
        <f t="shared" si="8"/>
        <v>1056</v>
      </c>
      <c r="T50" s="27">
        <v>42</v>
      </c>
      <c r="U50" s="27">
        <v>0</v>
      </c>
      <c r="V50" s="5">
        <f t="shared" si="17"/>
        <v>42</v>
      </c>
      <c r="W50" s="25">
        <f t="shared" si="10"/>
        <v>4032</v>
      </c>
      <c r="X50" s="4">
        <f t="shared" si="16"/>
        <v>53</v>
      </c>
      <c r="Y50" s="4">
        <f t="shared" si="16"/>
        <v>0</v>
      </c>
      <c r="Z50" s="6">
        <f t="shared" si="13"/>
        <v>53</v>
      </c>
      <c r="AA50" s="13">
        <f t="shared" si="14"/>
        <v>5088</v>
      </c>
    </row>
    <row r="51" spans="1:27" ht="18.75" customHeight="1" x14ac:dyDescent="0.15">
      <c r="A51" s="9">
        <v>46</v>
      </c>
      <c r="B51" s="27">
        <v>720</v>
      </c>
      <c r="C51" s="27">
        <v>14</v>
      </c>
      <c r="D51" s="5">
        <f t="shared" si="0"/>
        <v>734</v>
      </c>
      <c r="E51" s="25">
        <f t="shared" si="1"/>
        <v>33764</v>
      </c>
      <c r="F51" s="27">
        <v>621</v>
      </c>
      <c r="G51" s="27">
        <v>25</v>
      </c>
      <c r="H51" s="5">
        <f t="shared" si="2"/>
        <v>646</v>
      </c>
      <c r="I51" s="25">
        <f t="shared" si="3"/>
        <v>29716</v>
      </c>
      <c r="J51" s="4">
        <f t="shared" si="15"/>
        <v>1341</v>
      </c>
      <c r="K51" s="4">
        <f t="shared" si="15"/>
        <v>39</v>
      </c>
      <c r="L51" s="6">
        <f t="shared" si="5"/>
        <v>1380</v>
      </c>
      <c r="M51" s="15">
        <f t="shared" si="6"/>
        <v>63480</v>
      </c>
      <c r="N51" s="14"/>
      <c r="O51" s="28">
        <v>97</v>
      </c>
      <c r="P51" s="27">
        <v>7</v>
      </c>
      <c r="Q51" s="27">
        <v>0</v>
      </c>
      <c r="R51" s="5">
        <f t="shared" si="7"/>
        <v>7</v>
      </c>
      <c r="S51" s="25">
        <f t="shared" si="8"/>
        <v>679</v>
      </c>
      <c r="T51" s="27">
        <v>27</v>
      </c>
      <c r="U51" s="27">
        <v>0</v>
      </c>
      <c r="V51" s="5">
        <f t="shared" si="17"/>
        <v>27</v>
      </c>
      <c r="W51" s="25">
        <f t="shared" si="10"/>
        <v>2619</v>
      </c>
      <c r="X51" s="4">
        <f t="shared" si="16"/>
        <v>34</v>
      </c>
      <c r="Y51" s="4">
        <f t="shared" si="16"/>
        <v>0</v>
      </c>
      <c r="Z51" s="6">
        <f t="shared" si="13"/>
        <v>34</v>
      </c>
      <c r="AA51" s="13">
        <f t="shared" si="14"/>
        <v>3298</v>
      </c>
    </row>
    <row r="52" spans="1:27" ht="18.75" customHeight="1" x14ac:dyDescent="0.15">
      <c r="A52" s="9">
        <v>47</v>
      </c>
      <c r="B52" s="27">
        <v>673</v>
      </c>
      <c r="C52" s="27">
        <v>14</v>
      </c>
      <c r="D52" s="5">
        <f t="shared" si="0"/>
        <v>687</v>
      </c>
      <c r="E52" s="25">
        <f t="shared" si="1"/>
        <v>32289</v>
      </c>
      <c r="F52" s="27">
        <v>604</v>
      </c>
      <c r="G52" s="27">
        <v>19</v>
      </c>
      <c r="H52" s="5">
        <f t="shared" si="2"/>
        <v>623</v>
      </c>
      <c r="I52" s="25">
        <f t="shared" si="3"/>
        <v>29281</v>
      </c>
      <c r="J52" s="4">
        <f t="shared" si="15"/>
        <v>1277</v>
      </c>
      <c r="K52" s="4">
        <f t="shared" si="15"/>
        <v>33</v>
      </c>
      <c r="L52" s="6">
        <f t="shared" si="5"/>
        <v>1310</v>
      </c>
      <c r="M52" s="15">
        <f t="shared" si="6"/>
        <v>61570</v>
      </c>
      <c r="N52" s="14"/>
      <c r="O52" s="28">
        <v>98</v>
      </c>
      <c r="P52" s="27">
        <v>3</v>
      </c>
      <c r="Q52" s="27">
        <v>0</v>
      </c>
      <c r="R52" s="5">
        <f t="shared" si="7"/>
        <v>3</v>
      </c>
      <c r="S52" s="25">
        <f t="shared" si="8"/>
        <v>294</v>
      </c>
      <c r="T52" s="27">
        <v>25</v>
      </c>
      <c r="U52" s="27">
        <v>1</v>
      </c>
      <c r="V52" s="5">
        <f t="shared" si="17"/>
        <v>26</v>
      </c>
      <c r="W52" s="25">
        <f t="shared" si="10"/>
        <v>2548</v>
      </c>
      <c r="X52" s="4">
        <f t="shared" si="16"/>
        <v>28</v>
      </c>
      <c r="Y52" s="4">
        <f t="shared" si="16"/>
        <v>1</v>
      </c>
      <c r="Z52" s="6">
        <f t="shared" si="13"/>
        <v>29</v>
      </c>
      <c r="AA52" s="13">
        <f t="shared" si="14"/>
        <v>2842</v>
      </c>
    </row>
    <row r="53" spans="1:27" ht="18.75" customHeight="1" thickBot="1" x14ac:dyDescent="0.2">
      <c r="A53" s="9">
        <v>48</v>
      </c>
      <c r="B53" s="27">
        <v>689</v>
      </c>
      <c r="C53" s="27">
        <v>14</v>
      </c>
      <c r="D53" s="5">
        <f t="shared" si="0"/>
        <v>703</v>
      </c>
      <c r="E53" s="25">
        <f t="shared" si="1"/>
        <v>33744</v>
      </c>
      <c r="F53" s="27">
        <v>647</v>
      </c>
      <c r="G53" s="27">
        <v>22</v>
      </c>
      <c r="H53" s="5">
        <f t="shared" si="2"/>
        <v>669</v>
      </c>
      <c r="I53" s="25">
        <f t="shared" si="3"/>
        <v>32112</v>
      </c>
      <c r="J53" s="4">
        <f t="shared" si="15"/>
        <v>1336</v>
      </c>
      <c r="K53" s="4">
        <f t="shared" si="15"/>
        <v>36</v>
      </c>
      <c r="L53" s="6">
        <f t="shared" si="5"/>
        <v>1372</v>
      </c>
      <c r="M53" s="15">
        <f t="shared" si="6"/>
        <v>65856</v>
      </c>
      <c r="N53" s="14"/>
      <c r="O53" s="49">
        <v>99</v>
      </c>
      <c r="P53" s="37">
        <v>0</v>
      </c>
      <c r="Q53" s="37">
        <v>0</v>
      </c>
      <c r="R53" s="38">
        <f t="shared" si="7"/>
        <v>0</v>
      </c>
      <c r="S53" s="39">
        <f t="shared" si="8"/>
        <v>0</v>
      </c>
      <c r="T53" s="37">
        <v>8</v>
      </c>
      <c r="U53" s="37">
        <v>0</v>
      </c>
      <c r="V53" s="38">
        <f t="shared" si="17"/>
        <v>8</v>
      </c>
      <c r="W53" s="39">
        <f t="shared" si="10"/>
        <v>792</v>
      </c>
      <c r="X53" s="40">
        <f t="shared" si="16"/>
        <v>8</v>
      </c>
      <c r="Y53" s="40">
        <f t="shared" si="16"/>
        <v>0</v>
      </c>
      <c r="Z53" s="41">
        <f t="shared" si="13"/>
        <v>8</v>
      </c>
      <c r="AA53" s="13">
        <f t="shared" si="14"/>
        <v>792</v>
      </c>
    </row>
    <row r="54" spans="1:27" ht="18.75" customHeight="1" thickBot="1" x14ac:dyDescent="0.2">
      <c r="A54" s="36">
        <v>49</v>
      </c>
      <c r="B54" s="37">
        <v>655</v>
      </c>
      <c r="C54" s="37">
        <v>10</v>
      </c>
      <c r="D54" s="38">
        <f t="shared" si="0"/>
        <v>665</v>
      </c>
      <c r="E54" s="39">
        <f t="shared" si="1"/>
        <v>32585</v>
      </c>
      <c r="F54" s="37">
        <v>579</v>
      </c>
      <c r="G54" s="37">
        <v>24</v>
      </c>
      <c r="H54" s="38">
        <f t="shared" si="2"/>
        <v>603</v>
      </c>
      <c r="I54" s="39">
        <f t="shared" si="3"/>
        <v>29547</v>
      </c>
      <c r="J54" s="40">
        <f t="shared" si="15"/>
        <v>1234</v>
      </c>
      <c r="K54" s="40">
        <f t="shared" si="15"/>
        <v>34</v>
      </c>
      <c r="L54" s="41">
        <f t="shared" si="5"/>
        <v>1268</v>
      </c>
      <c r="M54" s="15">
        <f t="shared" si="6"/>
        <v>62132</v>
      </c>
      <c r="N54" s="14"/>
      <c r="O54" s="48">
        <v>100</v>
      </c>
      <c r="P54" s="31">
        <v>3</v>
      </c>
      <c r="Q54" s="31">
        <v>0</v>
      </c>
      <c r="R54" s="32">
        <f t="shared" si="7"/>
        <v>3</v>
      </c>
      <c r="S54" s="33">
        <f>100*R54</f>
        <v>300</v>
      </c>
      <c r="T54" s="31">
        <v>13</v>
      </c>
      <c r="U54" s="31">
        <v>0</v>
      </c>
      <c r="V54" s="32">
        <f t="shared" si="17"/>
        <v>13</v>
      </c>
      <c r="W54" s="33">
        <f>100*V54</f>
        <v>1300</v>
      </c>
      <c r="X54" s="34">
        <f t="shared" si="16"/>
        <v>16</v>
      </c>
      <c r="Y54" s="34">
        <f t="shared" si="16"/>
        <v>0</v>
      </c>
      <c r="Z54" s="35">
        <f t="shared" si="13"/>
        <v>16</v>
      </c>
      <c r="AA54" s="13">
        <f>100*Z54</f>
        <v>1600</v>
      </c>
    </row>
    <row r="55" spans="1:27" ht="18.75" customHeight="1" x14ac:dyDescent="0.15">
      <c r="A55" s="30">
        <v>50</v>
      </c>
      <c r="B55" s="31">
        <v>678</v>
      </c>
      <c r="C55" s="31">
        <v>9</v>
      </c>
      <c r="D55" s="32">
        <f t="shared" si="0"/>
        <v>687</v>
      </c>
      <c r="E55" s="33">
        <f t="shared" si="1"/>
        <v>34350</v>
      </c>
      <c r="F55" s="31">
        <v>577</v>
      </c>
      <c r="G55" s="31">
        <v>19</v>
      </c>
      <c r="H55" s="32">
        <f t="shared" si="2"/>
        <v>596</v>
      </c>
      <c r="I55" s="33">
        <f t="shared" si="3"/>
        <v>29800</v>
      </c>
      <c r="J55" s="34">
        <f t="shared" si="15"/>
        <v>1255</v>
      </c>
      <c r="K55" s="34">
        <f t="shared" si="15"/>
        <v>28</v>
      </c>
      <c r="L55" s="35">
        <f t="shared" si="5"/>
        <v>1283</v>
      </c>
      <c r="M55" s="15">
        <f t="shared" si="6"/>
        <v>64150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5</v>
      </c>
      <c r="U55" s="31">
        <v>0</v>
      </c>
      <c r="V55" s="32">
        <f t="shared" si="17"/>
        <v>5</v>
      </c>
      <c r="W55" s="33">
        <f>101*V55</f>
        <v>505</v>
      </c>
      <c r="X55" s="34">
        <f t="shared" si="16"/>
        <v>5</v>
      </c>
      <c r="Y55" s="34">
        <f t="shared" si="16"/>
        <v>0</v>
      </c>
      <c r="Z55" s="35">
        <f t="shared" si="13"/>
        <v>5</v>
      </c>
      <c r="AA55" s="16">
        <f>101*Z55</f>
        <v>505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8">O56*R56</f>
        <v>0</v>
      </c>
      <c r="T56" s="31">
        <v>5</v>
      </c>
      <c r="U56" s="31">
        <v>0</v>
      </c>
      <c r="V56" s="32">
        <f t="shared" si="17"/>
        <v>5</v>
      </c>
      <c r="W56" s="33">
        <f>102*V56</f>
        <v>510</v>
      </c>
      <c r="X56" s="34">
        <f t="shared" si="16"/>
        <v>5</v>
      </c>
      <c r="Y56" s="34">
        <f t="shared" si="16"/>
        <v>0</v>
      </c>
      <c r="Z56" s="35">
        <f t="shared" si="13"/>
        <v>5</v>
      </c>
      <c r="AA56" s="16">
        <f>102*Z56</f>
        <v>510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8"/>
        <v>0</v>
      </c>
      <c r="T57" s="31">
        <v>1</v>
      </c>
      <c r="U57" s="31">
        <v>0</v>
      </c>
      <c r="V57" s="32">
        <f t="shared" si="17"/>
        <v>1</v>
      </c>
      <c r="W57" s="33">
        <f t="shared" ref="W57:W58" si="19">S57*V57</f>
        <v>0</v>
      </c>
      <c r="X57" s="34">
        <f t="shared" si="16"/>
        <v>1</v>
      </c>
      <c r="Y57" s="34">
        <f t="shared" si="16"/>
        <v>0</v>
      </c>
      <c r="Z57" s="35">
        <f t="shared" si="13"/>
        <v>1</v>
      </c>
      <c r="AA57">
        <f>103*Z57</f>
        <v>103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8"/>
        <v>0</v>
      </c>
      <c r="T58" s="31">
        <v>3</v>
      </c>
      <c r="U58" s="31">
        <v>0</v>
      </c>
      <c r="V58" s="32">
        <f t="shared" si="17"/>
        <v>3</v>
      </c>
      <c r="W58" s="33">
        <f t="shared" si="19"/>
        <v>0</v>
      </c>
      <c r="X58" s="34">
        <f t="shared" si="16"/>
        <v>3</v>
      </c>
      <c r="Y58" s="34">
        <f t="shared" si="16"/>
        <v>0</v>
      </c>
      <c r="Z58" s="35">
        <f t="shared" si="13"/>
        <v>3</v>
      </c>
      <c r="AA58">
        <f>104*Z58</f>
        <v>312</v>
      </c>
    </row>
    <row r="59" spans="1:27" ht="18.75" customHeight="1" x14ac:dyDescent="0.15">
      <c r="A59" s="29" t="s">
        <v>7</v>
      </c>
      <c r="B59" s="7">
        <f>SUM(B5:B55)+SUM(P5:P59)</f>
        <v>44152</v>
      </c>
      <c r="C59" s="7">
        <f t="shared" ref="C59:L59" si="20">SUM(C5:C55)+SUM(Q5:Q59)</f>
        <v>1155</v>
      </c>
      <c r="D59" s="7">
        <f t="shared" si="20"/>
        <v>45307</v>
      </c>
      <c r="E59" s="7">
        <f t="shared" si="20"/>
        <v>2046447</v>
      </c>
      <c r="F59" s="7">
        <f t="shared" si="20"/>
        <v>43868</v>
      </c>
      <c r="G59" s="7">
        <f>SUM(G5:G55)+SUM(U5:U59)</f>
        <v>924</v>
      </c>
      <c r="H59" s="7">
        <f t="shared" si="20"/>
        <v>44792</v>
      </c>
      <c r="I59" s="7">
        <f t="shared" si="20"/>
        <v>2125115</v>
      </c>
      <c r="J59" s="7">
        <f t="shared" si="20"/>
        <v>88020</v>
      </c>
      <c r="K59" s="7">
        <f t="shared" si="20"/>
        <v>2079</v>
      </c>
      <c r="L59" s="7">
        <f t="shared" si="20"/>
        <v>90099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8"/>
        <v>0</v>
      </c>
      <c r="T59" s="31">
        <v>2</v>
      </c>
      <c r="U59" s="31">
        <v>0</v>
      </c>
      <c r="V59" s="32">
        <f t="shared" si="17"/>
        <v>2</v>
      </c>
      <c r="W59" s="33">
        <f>105*V59</f>
        <v>210</v>
      </c>
      <c r="X59" s="34">
        <f t="shared" si="16"/>
        <v>2</v>
      </c>
      <c r="Y59" s="34">
        <f t="shared" si="16"/>
        <v>0</v>
      </c>
      <c r="Z59" s="35">
        <f t="shared" si="13"/>
        <v>2</v>
      </c>
      <c r="AA59">
        <f>105*Z59</f>
        <v>210</v>
      </c>
    </row>
    <row r="60" spans="1:27" ht="18.75" customHeight="1" x14ac:dyDescent="0.15">
      <c r="S60">
        <f>(SUM(E5:E55)+SUM(S5:S59))/D59</f>
        <v>45.168450791268455</v>
      </c>
      <c r="W60">
        <f>(SUM(I5:I55)+SUM(W5:W59))/H59</f>
        <v>47.444074834791927</v>
      </c>
      <c r="AA60">
        <f>(SUM(M5:M55)+SUM(AA5:AA59))/L59</f>
        <v>46.304365198281893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45.168450791268455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2130</v>
      </c>
      <c r="F63" s="8">
        <f>SUM(C5:C10)</f>
        <v>48</v>
      </c>
      <c r="G63" s="11">
        <f>SUM(D5:D10)</f>
        <v>2178</v>
      </c>
      <c r="H63" s="8">
        <f>SUM(F5:F10)</f>
        <v>1966</v>
      </c>
      <c r="J63" s="8">
        <f>SUM(G5:G10)</f>
        <v>41</v>
      </c>
      <c r="K63" s="11">
        <f>SUM(H5:H10)</f>
        <v>2007</v>
      </c>
      <c r="L63" s="60">
        <f>SUM(J5:J10)</f>
        <v>4096</v>
      </c>
      <c r="M63" s="60">
        <f>SUM(K5:K10)</f>
        <v>89</v>
      </c>
      <c r="N63" s="107">
        <f>SUM(K5:K10)</f>
        <v>89</v>
      </c>
      <c r="O63" s="108"/>
      <c r="P63" s="112">
        <f>SUM(L5:L10)</f>
        <v>4185</v>
      </c>
      <c r="Q63" s="113"/>
      <c r="S63" s="23"/>
      <c r="T63" s="22"/>
      <c r="U63" s="23" t="s">
        <v>18</v>
      </c>
      <c r="V63" s="64"/>
      <c r="X63" s="63">
        <f>W60</f>
        <v>47.444074834791927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2202</v>
      </c>
      <c r="F64" s="8">
        <f>SUM(C11:C16)</f>
        <v>51</v>
      </c>
      <c r="G64" s="11">
        <f>SUM(D11:D16)</f>
        <v>2253</v>
      </c>
      <c r="H64" s="8">
        <f>SUM(F11:F16)</f>
        <v>2169</v>
      </c>
      <c r="J64" s="8">
        <f>SUM(G11:G16)</f>
        <v>39</v>
      </c>
      <c r="K64" s="11">
        <f>SUM(H11:H16)</f>
        <v>2208</v>
      </c>
      <c r="L64" s="60">
        <f>SUM(J11:J16)</f>
        <v>4371</v>
      </c>
      <c r="M64" s="60">
        <f>SUM(K11:K16)</f>
        <v>90</v>
      </c>
      <c r="N64" s="107">
        <f>SUM(K11:K16)</f>
        <v>90</v>
      </c>
      <c r="O64" s="108"/>
      <c r="P64" s="112">
        <f>SUM(L11:L16)</f>
        <v>4461</v>
      </c>
      <c r="Q64" s="113"/>
      <c r="S64" s="23"/>
      <c r="T64" s="22"/>
      <c r="U64" s="23" t="s">
        <v>7</v>
      </c>
      <c r="V64" s="64"/>
      <c r="X64" s="63">
        <f>AA60</f>
        <v>46.304365198281893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1160</v>
      </c>
      <c r="F65" s="8">
        <f>SUM(C17:C19)</f>
        <v>18</v>
      </c>
      <c r="G65" s="11">
        <f>SUM(D17:D19)</f>
        <v>1178</v>
      </c>
      <c r="H65" s="8">
        <f>SUM(F17:F19)</f>
        <v>1062</v>
      </c>
      <c r="J65" s="8">
        <f>SUM(G17:G19)</f>
        <v>14</v>
      </c>
      <c r="K65" s="11">
        <f>SUM(H17:H19)</f>
        <v>1076</v>
      </c>
      <c r="L65" s="60">
        <f>SUM(J17:J19)</f>
        <v>2222</v>
      </c>
      <c r="M65" s="60">
        <f>SUM(K17:K19)</f>
        <v>32</v>
      </c>
      <c r="N65" s="107">
        <f>SUM(K17:K19)</f>
        <v>32</v>
      </c>
      <c r="O65" s="108"/>
      <c r="P65" s="112">
        <f>SUM(L17:L19)</f>
        <v>2254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7484</v>
      </c>
      <c r="F66" s="8">
        <f>SUM(C5:C24)</f>
        <v>165</v>
      </c>
      <c r="G66" s="11">
        <f>SUM(D5:D24)</f>
        <v>7649</v>
      </c>
      <c r="H66" s="8">
        <f>SUM(F5:F24)</f>
        <v>7138</v>
      </c>
      <c r="J66" s="8">
        <f>SUM(G5:G24)</f>
        <v>136</v>
      </c>
      <c r="K66" s="11">
        <f>SUM(H5:H24)</f>
        <v>7274</v>
      </c>
      <c r="L66" s="60">
        <f>SUM(J5:J24)</f>
        <v>14622</v>
      </c>
      <c r="M66" s="60">
        <f>SUM(K5:K24)</f>
        <v>301</v>
      </c>
      <c r="N66" s="107">
        <f>SUM(K5:K24)</f>
        <v>301</v>
      </c>
      <c r="O66" s="108"/>
      <c r="P66" s="112">
        <f>SUM(L5:L24)</f>
        <v>14923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15442</v>
      </c>
      <c r="F67" s="8">
        <f>SUM(C45:C55)+SUM(Q5:Q18)</f>
        <v>281</v>
      </c>
      <c r="G67" s="11">
        <f>SUM(D45:D55)+SUM(R5:R18)</f>
        <v>15723</v>
      </c>
      <c r="H67" s="8">
        <f>SUM(F45:F55)+SUM(T5:T18)</f>
        <v>14483</v>
      </c>
      <c r="J67" s="8">
        <f>SUM(G45:G55)+SUM(U5:U18)</f>
        <v>350</v>
      </c>
      <c r="K67" s="11">
        <f>SUM(H45:H55)+SUM(V5:V18)</f>
        <v>14833</v>
      </c>
      <c r="L67" s="60">
        <f>SUM(J45:J55)+SUM(X5:X18)</f>
        <v>29925</v>
      </c>
      <c r="M67" s="60">
        <f>SUM(K45:K55)+SUM(Y5:Y18)</f>
        <v>631</v>
      </c>
      <c r="N67" s="107">
        <f>SUM(K45:K55)+SUM(Y5:Y18)</f>
        <v>631</v>
      </c>
      <c r="O67" s="108"/>
      <c r="P67" s="112">
        <f>SUM(L45:L55)+SUM(Z5:Z18)</f>
        <v>30556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6719</v>
      </c>
      <c r="F68" s="8">
        <f>SUM(Q19:Q28)</f>
        <v>22</v>
      </c>
      <c r="G68" s="11">
        <f>SUM(R19:R28)</f>
        <v>6741</v>
      </c>
      <c r="H68" s="8">
        <f>SUM(T19:T28)</f>
        <v>6981</v>
      </c>
      <c r="J68" s="8">
        <f>SUM(U19:U28)</f>
        <v>21</v>
      </c>
      <c r="K68" s="11">
        <f>SUM(V19:V28)</f>
        <v>7002</v>
      </c>
      <c r="L68" s="60">
        <f>SUM(X19:X28)</f>
        <v>13700</v>
      </c>
      <c r="M68" s="60">
        <f>SUM(Y19:Y28)</f>
        <v>43</v>
      </c>
      <c r="N68" s="107">
        <f>SUM(Y19:Y28)</f>
        <v>43</v>
      </c>
      <c r="O68" s="108"/>
      <c r="P68" s="112">
        <f>SUM(Z19:Z28)</f>
        <v>13743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11437</v>
      </c>
      <c r="F69" s="8">
        <f>SUM(Q19:Q59)</f>
        <v>27</v>
      </c>
      <c r="G69" s="11">
        <f>SUM(R19:R59)</f>
        <v>11464</v>
      </c>
      <c r="H69" s="8">
        <f>SUM(T19:T59)</f>
        <v>13253</v>
      </c>
      <c r="J69" s="8">
        <f>SUM(U19:U59)</f>
        <v>34</v>
      </c>
      <c r="K69" s="11">
        <f>SUM(V19:V59)</f>
        <v>13287</v>
      </c>
      <c r="L69" s="60">
        <f>SUM(X19:X59)</f>
        <v>24690</v>
      </c>
      <c r="M69" s="60">
        <f>SUM(Y19:Y54)</f>
        <v>61</v>
      </c>
      <c r="N69" s="107">
        <f>SUM(Y19:Y54)</f>
        <v>61</v>
      </c>
      <c r="O69" s="108"/>
      <c r="P69" s="112">
        <f>SUM(Z19:Z59)</f>
        <v>24751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4718</v>
      </c>
      <c r="F70" s="8">
        <f>SUM(Q29:Q59)</f>
        <v>5</v>
      </c>
      <c r="G70" s="11">
        <f>SUM(R29:R59)</f>
        <v>4723</v>
      </c>
      <c r="H70" s="8">
        <f>SUM(T29:T59)</f>
        <v>6272</v>
      </c>
      <c r="J70" s="8">
        <f>SUM(U29:U59)</f>
        <v>13</v>
      </c>
      <c r="K70" s="11">
        <f>SUM(V29:V59)</f>
        <v>6285</v>
      </c>
      <c r="L70" s="60">
        <f>SUM(X29:X59)</f>
        <v>10990</v>
      </c>
      <c r="M70" s="60">
        <f>SUM(Y29:Y54)</f>
        <v>18</v>
      </c>
      <c r="N70" s="107">
        <f>SUM(Y29:Y54)</f>
        <v>18</v>
      </c>
      <c r="O70" s="108"/>
      <c r="P70" s="112">
        <f>SUM(Z29:Z59)</f>
        <v>11008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>
      <selection activeCell="U60" sqref="U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平成29</v>
      </c>
      <c r="Y1" s="51" t="s">
        <v>33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76">
        <v>330</v>
      </c>
      <c r="C5" s="76">
        <v>6</v>
      </c>
      <c r="D5" s="5">
        <f t="shared" ref="D5:D55" si="0">B5+C5</f>
        <v>336</v>
      </c>
      <c r="E5" s="25">
        <f t="shared" ref="E5:E55" si="1">A5*D5</f>
        <v>0</v>
      </c>
      <c r="F5" s="76">
        <v>285</v>
      </c>
      <c r="G5" s="76">
        <v>9</v>
      </c>
      <c r="H5" s="5">
        <f t="shared" ref="H5:H55" si="2">F5+G5</f>
        <v>294</v>
      </c>
      <c r="I5" s="25">
        <f t="shared" ref="I5:I55" si="3">A5*H5</f>
        <v>0</v>
      </c>
      <c r="J5" s="4">
        <f t="shared" ref="J5:K36" si="4">B5+F5</f>
        <v>615</v>
      </c>
      <c r="K5" s="4">
        <f t="shared" si="4"/>
        <v>15</v>
      </c>
      <c r="L5" s="6">
        <f t="shared" ref="L5:L55" si="5">J5+K5</f>
        <v>630</v>
      </c>
      <c r="M5" s="15">
        <f t="shared" ref="M5:M55" si="6">A5*L5</f>
        <v>0</v>
      </c>
      <c r="N5" s="14"/>
      <c r="O5" s="28">
        <v>51</v>
      </c>
      <c r="P5" s="76">
        <v>516</v>
      </c>
      <c r="Q5" s="76">
        <v>12</v>
      </c>
      <c r="R5" s="5">
        <f t="shared" ref="R5:R59" si="7">P5+Q5</f>
        <v>528</v>
      </c>
      <c r="S5" s="25">
        <f t="shared" ref="S5:S53" si="8">O5*R5</f>
        <v>26928</v>
      </c>
      <c r="T5" s="76">
        <v>508</v>
      </c>
      <c r="U5" s="76">
        <v>20</v>
      </c>
      <c r="V5" s="5">
        <f t="shared" ref="V5:V59" si="9">T5+U5</f>
        <v>528</v>
      </c>
      <c r="W5" s="25">
        <f t="shared" ref="W5:W53" si="10">O5*V5</f>
        <v>26928</v>
      </c>
      <c r="X5" s="4">
        <f t="shared" ref="X5:Y36" si="11">P5+T5</f>
        <v>1024</v>
      </c>
      <c r="Y5" s="4">
        <f t="shared" si="11"/>
        <v>32</v>
      </c>
      <c r="Z5" s="6">
        <f t="shared" ref="Z5:Z59" si="12">X5+Y5</f>
        <v>1056</v>
      </c>
      <c r="AA5" s="13">
        <f t="shared" ref="AA5:AA53" si="13">O5*Z5</f>
        <v>53856</v>
      </c>
    </row>
    <row r="6" spans="1:27" ht="18.75" customHeight="1" x14ac:dyDescent="0.15">
      <c r="A6" s="9">
        <v>1</v>
      </c>
      <c r="B6" s="76">
        <v>380</v>
      </c>
      <c r="C6" s="76">
        <v>7</v>
      </c>
      <c r="D6" s="5">
        <f t="shared" si="0"/>
        <v>387</v>
      </c>
      <c r="E6" s="25">
        <f t="shared" si="1"/>
        <v>387</v>
      </c>
      <c r="F6" s="76">
        <v>337</v>
      </c>
      <c r="G6" s="76">
        <v>8</v>
      </c>
      <c r="H6" s="5">
        <f t="shared" si="2"/>
        <v>345</v>
      </c>
      <c r="I6" s="25">
        <f t="shared" si="3"/>
        <v>345</v>
      </c>
      <c r="J6" s="4">
        <f t="shared" si="4"/>
        <v>717</v>
      </c>
      <c r="K6" s="4">
        <f t="shared" si="4"/>
        <v>15</v>
      </c>
      <c r="L6" s="6">
        <f t="shared" si="5"/>
        <v>732</v>
      </c>
      <c r="M6" s="15">
        <f t="shared" si="6"/>
        <v>732</v>
      </c>
      <c r="N6" s="14"/>
      <c r="O6" s="28">
        <v>52</v>
      </c>
      <c r="P6" s="76">
        <v>540</v>
      </c>
      <c r="Q6" s="76">
        <v>5</v>
      </c>
      <c r="R6" s="5">
        <f t="shared" si="7"/>
        <v>545</v>
      </c>
      <c r="S6" s="25">
        <f t="shared" si="8"/>
        <v>28340</v>
      </c>
      <c r="T6" s="76">
        <v>501</v>
      </c>
      <c r="U6" s="76">
        <v>17</v>
      </c>
      <c r="V6" s="5">
        <f t="shared" si="9"/>
        <v>518</v>
      </c>
      <c r="W6" s="25">
        <f t="shared" si="10"/>
        <v>26936</v>
      </c>
      <c r="X6" s="4">
        <f t="shared" si="11"/>
        <v>1041</v>
      </c>
      <c r="Y6" s="4">
        <f t="shared" si="11"/>
        <v>22</v>
      </c>
      <c r="Z6" s="6">
        <f t="shared" si="12"/>
        <v>1063</v>
      </c>
      <c r="AA6" s="13">
        <f t="shared" si="13"/>
        <v>55276</v>
      </c>
    </row>
    <row r="7" spans="1:27" ht="18.75" customHeight="1" x14ac:dyDescent="0.15">
      <c r="A7" s="9">
        <v>2</v>
      </c>
      <c r="B7" s="76">
        <v>360</v>
      </c>
      <c r="C7" s="76">
        <v>7</v>
      </c>
      <c r="D7" s="5">
        <f t="shared" si="0"/>
        <v>367</v>
      </c>
      <c r="E7" s="25">
        <f t="shared" si="1"/>
        <v>734</v>
      </c>
      <c r="F7" s="76">
        <v>362</v>
      </c>
      <c r="G7" s="76">
        <v>4</v>
      </c>
      <c r="H7" s="5">
        <f t="shared" si="2"/>
        <v>366</v>
      </c>
      <c r="I7" s="25">
        <f t="shared" si="3"/>
        <v>732</v>
      </c>
      <c r="J7" s="4">
        <f t="shared" si="4"/>
        <v>722</v>
      </c>
      <c r="K7" s="4">
        <f t="shared" si="4"/>
        <v>11</v>
      </c>
      <c r="L7" s="6">
        <f t="shared" si="5"/>
        <v>733</v>
      </c>
      <c r="M7" s="15">
        <f t="shared" si="6"/>
        <v>1466</v>
      </c>
      <c r="N7" s="14"/>
      <c r="O7" s="28">
        <v>53</v>
      </c>
      <c r="P7" s="76">
        <v>527</v>
      </c>
      <c r="Q7" s="76">
        <v>4</v>
      </c>
      <c r="R7" s="5">
        <f t="shared" si="7"/>
        <v>531</v>
      </c>
      <c r="S7" s="25">
        <f t="shared" si="8"/>
        <v>28143</v>
      </c>
      <c r="T7" s="76">
        <v>528</v>
      </c>
      <c r="U7" s="76">
        <v>11</v>
      </c>
      <c r="V7" s="5">
        <f t="shared" si="9"/>
        <v>539</v>
      </c>
      <c r="W7" s="25">
        <f t="shared" si="10"/>
        <v>28567</v>
      </c>
      <c r="X7" s="4">
        <f t="shared" si="11"/>
        <v>1055</v>
      </c>
      <c r="Y7" s="4">
        <f t="shared" si="11"/>
        <v>15</v>
      </c>
      <c r="Z7" s="6">
        <f t="shared" si="12"/>
        <v>1070</v>
      </c>
      <c r="AA7" s="13">
        <f t="shared" si="13"/>
        <v>56710</v>
      </c>
    </row>
    <row r="8" spans="1:27" ht="18.75" customHeight="1" thickBot="1" x14ac:dyDescent="0.2">
      <c r="A8" s="9">
        <v>3</v>
      </c>
      <c r="B8" s="76">
        <v>377</v>
      </c>
      <c r="C8" s="76">
        <v>8</v>
      </c>
      <c r="D8" s="5">
        <f t="shared" si="0"/>
        <v>385</v>
      </c>
      <c r="E8" s="25">
        <f t="shared" si="1"/>
        <v>1155</v>
      </c>
      <c r="F8" s="76">
        <v>334</v>
      </c>
      <c r="G8" s="76">
        <v>10</v>
      </c>
      <c r="H8" s="5">
        <f t="shared" si="2"/>
        <v>344</v>
      </c>
      <c r="I8" s="25">
        <f t="shared" si="3"/>
        <v>1032</v>
      </c>
      <c r="J8" s="4">
        <f t="shared" si="4"/>
        <v>711</v>
      </c>
      <c r="K8" s="4">
        <f t="shared" si="4"/>
        <v>18</v>
      </c>
      <c r="L8" s="6">
        <f t="shared" si="5"/>
        <v>729</v>
      </c>
      <c r="M8" s="15">
        <f t="shared" si="6"/>
        <v>2187</v>
      </c>
      <c r="N8" s="14"/>
      <c r="O8" s="49">
        <v>54</v>
      </c>
      <c r="P8" s="77">
        <v>523</v>
      </c>
      <c r="Q8" s="77">
        <v>18</v>
      </c>
      <c r="R8" s="38">
        <f t="shared" si="7"/>
        <v>541</v>
      </c>
      <c r="S8" s="39">
        <f t="shared" si="8"/>
        <v>29214</v>
      </c>
      <c r="T8" s="77">
        <v>533</v>
      </c>
      <c r="U8" s="77">
        <v>22</v>
      </c>
      <c r="V8" s="38">
        <f t="shared" si="9"/>
        <v>555</v>
      </c>
      <c r="W8" s="39">
        <f t="shared" si="10"/>
        <v>29970</v>
      </c>
      <c r="X8" s="40">
        <f t="shared" si="11"/>
        <v>1056</v>
      </c>
      <c r="Y8" s="40">
        <f t="shared" si="11"/>
        <v>40</v>
      </c>
      <c r="Z8" s="41">
        <f t="shared" si="12"/>
        <v>1096</v>
      </c>
      <c r="AA8" s="13">
        <f t="shared" si="13"/>
        <v>59184</v>
      </c>
    </row>
    <row r="9" spans="1:27" ht="18.75" customHeight="1" thickBot="1" x14ac:dyDescent="0.2">
      <c r="A9" s="36">
        <v>4</v>
      </c>
      <c r="B9" s="77">
        <v>350</v>
      </c>
      <c r="C9" s="77">
        <v>9</v>
      </c>
      <c r="D9" s="38">
        <f t="shared" si="0"/>
        <v>359</v>
      </c>
      <c r="E9" s="39">
        <f t="shared" si="1"/>
        <v>1436</v>
      </c>
      <c r="F9" s="77">
        <v>341</v>
      </c>
      <c r="G9" s="77">
        <v>3</v>
      </c>
      <c r="H9" s="38">
        <f t="shared" si="2"/>
        <v>344</v>
      </c>
      <c r="I9" s="39">
        <f t="shared" si="3"/>
        <v>1376</v>
      </c>
      <c r="J9" s="40">
        <f t="shared" si="4"/>
        <v>691</v>
      </c>
      <c r="K9" s="40">
        <f t="shared" si="4"/>
        <v>12</v>
      </c>
      <c r="L9" s="41">
        <f t="shared" si="5"/>
        <v>703</v>
      </c>
      <c r="M9" s="15">
        <f t="shared" si="6"/>
        <v>2812</v>
      </c>
      <c r="N9" s="14"/>
      <c r="O9" s="48">
        <v>55</v>
      </c>
      <c r="P9" s="75">
        <v>568</v>
      </c>
      <c r="Q9" s="75">
        <v>10</v>
      </c>
      <c r="R9" s="32">
        <f t="shared" si="7"/>
        <v>578</v>
      </c>
      <c r="S9" s="33">
        <f t="shared" si="8"/>
        <v>31790</v>
      </c>
      <c r="T9" s="75">
        <v>538</v>
      </c>
      <c r="U9" s="75">
        <v>8</v>
      </c>
      <c r="V9" s="32">
        <f t="shared" si="9"/>
        <v>546</v>
      </c>
      <c r="W9" s="33">
        <f t="shared" si="10"/>
        <v>30030</v>
      </c>
      <c r="X9" s="34">
        <f t="shared" si="11"/>
        <v>1106</v>
      </c>
      <c r="Y9" s="34">
        <f t="shared" si="11"/>
        <v>18</v>
      </c>
      <c r="Z9" s="35">
        <f t="shared" si="12"/>
        <v>1124</v>
      </c>
      <c r="AA9" s="13">
        <f t="shared" si="13"/>
        <v>61820</v>
      </c>
    </row>
    <row r="10" spans="1:27" ht="18.75" customHeight="1" x14ac:dyDescent="0.15">
      <c r="A10" s="30">
        <v>5</v>
      </c>
      <c r="B10" s="75">
        <v>375</v>
      </c>
      <c r="C10" s="75">
        <v>4</v>
      </c>
      <c r="D10" s="32">
        <f t="shared" si="0"/>
        <v>379</v>
      </c>
      <c r="E10" s="33">
        <f t="shared" si="1"/>
        <v>1895</v>
      </c>
      <c r="F10" s="75">
        <v>334</v>
      </c>
      <c r="G10" s="75">
        <v>8</v>
      </c>
      <c r="H10" s="32">
        <f t="shared" si="2"/>
        <v>342</v>
      </c>
      <c r="I10" s="33">
        <f t="shared" si="3"/>
        <v>1710</v>
      </c>
      <c r="J10" s="34">
        <f t="shared" si="4"/>
        <v>709</v>
      </c>
      <c r="K10" s="34">
        <f t="shared" si="4"/>
        <v>12</v>
      </c>
      <c r="L10" s="35">
        <f t="shared" si="5"/>
        <v>721</v>
      </c>
      <c r="M10" s="15">
        <f t="shared" si="6"/>
        <v>3605</v>
      </c>
      <c r="N10" s="14"/>
      <c r="O10" s="28">
        <v>56</v>
      </c>
      <c r="P10" s="76">
        <v>509</v>
      </c>
      <c r="Q10" s="76">
        <v>8</v>
      </c>
      <c r="R10" s="5">
        <f t="shared" si="7"/>
        <v>517</v>
      </c>
      <c r="S10" s="25">
        <f t="shared" si="8"/>
        <v>28952</v>
      </c>
      <c r="T10" s="76">
        <v>525</v>
      </c>
      <c r="U10" s="76">
        <v>8</v>
      </c>
      <c r="V10" s="5">
        <f t="shared" si="9"/>
        <v>533</v>
      </c>
      <c r="W10" s="25">
        <f t="shared" si="10"/>
        <v>29848</v>
      </c>
      <c r="X10" s="4">
        <f t="shared" si="11"/>
        <v>1034</v>
      </c>
      <c r="Y10" s="4">
        <f t="shared" si="11"/>
        <v>16</v>
      </c>
      <c r="Z10" s="6">
        <f t="shared" si="12"/>
        <v>1050</v>
      </c>
      <c r="AA10" s="13">
        <f t="shared" si="13"/>
        <v>58800</v>
      </c>
    </row>
    <row r="11" spans="1:27" ht="18.75" customHeight="1" x14ac:dyDescent="0.15">
      <c r="A11" s="9">
        <v>6</v>
      </c>
      <c r="B11" s="76">
        <v>389</v>
      </c>
      <c r="C11" s="76">
        <v>6</v>
      </c>
      <c r="D11" s="5">
        <f t="shared" si="0"/>
        <v>395</v>
      </c>
      <c r="E11" s="25">
        <f t="shared" si="1"/>
        <v>2370</v>
      </c>
      <c r="F11" s="76">
        <v>350</v>
      </c>
      <c r="G11" s="76">
        <v>8</v>
      </c>
      <c r="H11" s="5">
        <f t="shared" si="2"/>
        <v>358</v>
      </c>
      <c r="I11" s="25">
        <f t="shared" si="3"/>
        <v>2148</v>
      </c>
      <c r="J11" s="4">
        <f t="shared" si="4"/>
        <v>739</v>
      </c>
      <c r="K11" s="4">
        <f t="shared" si="4"/>
        <v>14</v>
      </c>
      <c r="L11" s="6">
        <f t="shared" si="5"/>
        <v>753</v>
      </c>
      <c r="M11" s="15">
        <f t="shared" si="6"/>
        <v>4518</v>
      </c>
      <c r="N11" s="14"/>
      <c r="O11" s="28">
        <v>57</v>
      </c>
      <c r="P11" s="76">
        <v>533</v>
      </c>
      <c r="Q11" s="76">
        <v>10</v>
      </c>
      <c r="R11" s="5">
        <f t="shared" si="7"/>
        <v>543</v>
      </c>
      <c r="S11" s="25">
        <f t="shared" si="8"/>
        <v>30951</v>
      </c>
      <c r="T11" s="76">
        <v>576</v>
      </c>
      <c r="U11" s="76">
        <v>8</v>
      </c>
      <c r="V11" s="5">
        <f t="shared" si="9"/>
        <v>584</v>
      </c>
      <c r="W11" s="25">
        <f t="shared" si="10"/>
        <v>33288</v>
      </c>
      <c r="X11" s="4">
        <f t="shared" si="11"/>
        <v>1109</v>
      </c>
      <c r="Y11" s="4">
        <f t="shared" si="11"/>
        <v>18</v>
      </c>
      <c r="Z11" s="6">
        <f t="shared" si="12"/>
        <v>1127</v>
      </c>
      <c r="AA11" s="13">
        <f t="shared" si="13"/>
        <v>64239</v>
      </c>
    </row>
    <row r="12" spans="1:27" ht="18.75" customHeight="1" x14ac:dyDescent="0.15">
      <c r="A12" s="9">
        <v>7</v>
      </c>
      <c r="B12" s="76">
        <v>360</v>
      </c>
      <c r="C12" s="76">
        <v>7</v>
      </c>
      <c r="D12" s="5">
        <f t="shared" si="0"/>
        <v>367</v>
      </c>
      <c r="E12" s="25">
        <f t="shared" si="1"/>
        <v>2569</v>
      </c>
      <c r="F12" s="76">
        <v>369</v>
      </c>
      <c r="G12" s="76">
        <v>4</v>
      </c>
      <c r="H12" s="5">
        <f t="shared" si="2"/>
        <v>373</v>
      </c>
      <c r="I12" s="25">
        <f t="shared" si="3"/>
        <v>2611</v>
      </c>
      <c r="J12" s="4">
        <f t="shared" si="4"/>
        <v>729</v>
      </c>
      <c r="K12" s="4">
        <f t="shared" si="4"/>
        <v>11</v>
      </c>
      <c r="L12" s="6">
        <f t="shared" si="5"/>
        <v>740</v>
      </c>
      <c r="M12" s="15">
        <f t="shared" si="6"/>
        <v>5180</v>
      </c>
      <c r="N12" s="14"/>
      <c r="O12" s="28">
        <v>58</v>
      </c>
      <c r="P12" s="76">
        <v>607</v>
      </c>
      <c r="Q12" s="76">
        <v>7</v>
      </c>
      <c r="R12" s="5">
        <f t="shared" si="7"/>
        <v>614</v>
      </c>
      <c r="S12" s="25">
        <f t="shared" si="8"/>
        <v>35612</v>
      </c>
      <c r="T12" s="76">
        <v>603</v>
      </c>
      <c r="U12" s="76">
        <v>10</v>
      </c>
      <c r="V12" s="5">
        <f t="shared" si="9"/>
        <v>613</v>
      </c>
      <c r="W12" s="25">
        <f t="shared" si="10"/>
        <v>35554</v>
      </c>
      <c r="X12" s="4">
        <f t="shared" si="11"/>
        <v>1210</v>
      </c>
      <c r="Y12" s="4">
        <f t="shared" si="11"/>
        <v>17</v>
      </c>
      <c r="Z12" s="6">
        <f t="shared" si="12"/>
        <v>1227</v>
      </c>
      <c r="AA12" s="13">
        <f t="shared" si="13"/>
        <v>71166</v>
      </c>
    </row>
    <row r="13" spans="1:27" ht="18.75" customHeight="1" thickBot="1" x14ac:dyDescent="0.2">
      <c r="A13" s="9">
        <v>8</v>
      </c>
      <c r="B13" s="76">
        <v>373</v>
      </c>
      <c r="C13" s="76">
        <v>10</v>
      </c>
      <c r="D13" s="5">
        <f t="shared" si="0"/>
        <v>383</v>
      </c>
      <c r="E13" s="25">
        <f t="shared" si="1"/>
        <v>3064</v>
      </c>
      <c r="F13" s="76">
        <v>354</v>
      </c>
      <c r="G13" s="76">
        <v>10</v>
      </c>
      <c r="H13" s="5">
        <f t="shared" si="2"/>
        <v>364</v>
      </c>
      <c r="I13" s="25">
        <f t="shared" si="3"/>
        <v>2912</v>
      </c>
      <c r="J13" s="4">
        <f t="shared" si="4"/>
        <v>727</v>
      </c>
      <c r="K13" s="4">
        <f t="shared" si="4"/>
        <v>20</v>
      </c>
      <c r="L13" s="6">
        <f t="shared" si="5"/>
        <v>747</v>
      </c>
      <c r="M13" s="15">
        <f t="shared" si="6"/>
        <v>5976</v>
      </c>
      <c r="N13" s="14"/>
      <c r="O13" s="49">
        <v>59</v>
      </c>
      <c r="P13" s="77">
        <v>574</v>
      </c>
      <c r="Q13" s="77">
        <v>10</v>
      </c>
      <c r="R13" s="38">
        <f t="shared" si="7"/>
        <v>584</v>
      </c>
      <c r="S13" s="39">
        <f t="shared" si="8"/>
        <v>34456</v>
      </c>
      <c r="T13" s="77">
        <v>551</v>
      </c>
      <c r="U13" s="77">
        <v>9</v>
      </c>
      <c r="V13" s="38">
        <f t="shared" si="9"/>
        <v>560</v>
      </c>
      <c r="W13" s="39">
        <f t="shared" si="10"/>
        <v>33040</v>
      </c>
      <c r="X13" s="40">
        <f t="shared" si="11"/>
        <v>1125</v>
      </c>
      <c r="Y13" s="40">
        <f t="shared" si="11"/>
        <v>19</v>
      </c>
      <c r="Z13" s="41">
        <f t="shared" si="12"/>
        <v>1144</v>
      </c>
      <c r="AA13" s="13">
        <f t="shared" si="13"/>
        <v>67496</v>
      </c>
    </row>
    <row r="14" spans="1:27" ht="18.75" customHeight="1" thickBot="1" x14ac:dyDescent="0.2">
      <c r="A14" s="36">
        <v>9</v>
      </c>
      <c r="B14" s="77">
        <v>367</v>
      </c>
      <c r="C14" s="77">
        <v>10</v>
      </c>
      <c r="D14" s="38">
        <f t="shared" si="0"/>
        <v>377</v>
      </c>
      <c r="E14" s="39">
        <f t="shared" si="1"/>
        <v>3393</v>
      </c>
      <c r="F14" s="77">
        <v>361</v>
      </c>
      <c r="G14" s="77">
        <v>3</v>
      </c>
      <c r="H14" s="38">
        <f t="shared" si="2"/>
        <v>364</v>
      </c>
      <c r="I14" s="39">
        <f t="shared" si="3"/>
        <v>3276</v>
      </c>
      <c r="J14" s="40">
        <f t="shared" si="4"/>
        <v>728</v>
      </c>
      <c r="K14" s="40">
        <f t="shared" si="4"/>
        <v>13</v>
      </c>
      <c r="L14" s="41">
        <f t="shared" si="5"/>
        <v>741</v>
      </c>
      <c r="M14" s="15">
        <f t="shared" si="6"/>
        <v>6669</v>
      </c>
      <c r="N14" s="14"/>
      <c r="O14" s="48">
        <v>60</v>
      </c>
      <c r="P14" s="75">
        <v>587</v>
      </c>
      <c r="Q14" s="75">
        <v>6</v>
      </c>
      <c r="R14" s="32">
        <f t="shared" si="7"/>
        <v>593</v>
      </c>
      <c r="S14" s="33">
        <f t="shared" si="8"/>
        <v>35580</v>
      </c>
      <c r="T14" s="75">
        <v>619</v>
      </c>
      <c r="U14" s="75">
        <v>8</v>
      </c>
      <c r="V14" s="32">
        <f t="shared" si="9"/>
        <v>627</v>
      </c>
      <c r="W14" s="33">
        <f t="shared" si="10"/>
        <v>37620</v>
      </c>
      <c r="X14" s="34">
        <f t="shared" si="11"/>
        <v>1206</v>
      </c>
      <c r="Y14" s="34">
        <f t="shared" si="11"/>
        <v>14</v>
      </c>
      <c r="Z14" s="35">
        <f t="shared" si="12"/>
        <v>1220</v>
      </c>
      <c r="AA14" s="13">
        <f t="shared" si="13"/>
        <v>73200</v>
      </c>
    </row>
    <row r="15" spans="1:27" ht="18.75" customHeight="1" x14ac:dyDescent="0.15">
      <c r="A15" s="30">
        <v>10</v>
      </c>
      <c r="B15" s="75">
        <v>345</v>
      </c>
      <c r="C15" s="75">
        <v>10</v>
      </c>
      <c r="D15" s="32">
        <f t="shared" si="0"/>
        <v>355</v>
      </c>
      <c r="E15" s="33">
        <f t="shared" si="1"/>
        <v>3550</v>
      </c>
      <c r="F15" s="75">
        <v>367</v>
      </c>
      <c r="G15" s="75">
        <v>5</v>
      </c>
      <c r="H15" s="32">
        <f t="shared" si="2"/>
        <v>372</v>
      </c>
      <c r="I15" s="33">
        <f t="shared" si="3"/>
        <v>3720</v>
      </c>
      <c r="J15" s="34">
        <f t="shared" si="4"/>
        <v>712</v>
      </c>
      <c r="K15" s="34">
        <f t="shared" si="4"/>
        <v>15</v>
      </c>
      <c r="L15" s="35">
        <f t="shared" si="5"/>
        <v>727</v>
      </c>
      <c r="M15" s="15">
        <f t="shared" si="6"/>
        <v>7270</v>
      </c>
      <c r="N15" s="14"/>
      <c r="O15" s="28">
        <v>61</v>
      </c>
      <c r="P15" s="76">
        <v>616</v>
      </c>
      <c r="Q15" s="76">
        <v>3</v>
      </c>
      <c r="R15" s="5">
        <f t="shared" si="7"/>
        <v>619</v>
      </c>
      <c r="S15" s="25">
        <f t="shared" si="8"/>
        <v>37759</v>
      </c>
      <c r="T15" s="76">
        <v>613</v>
      </c>
      <c r="U15" s="76">
        <v>9</v>
      </c>
      <c r="V15" s="5">
        <f t="shared" si="9"/>
        <v>622</v>
      </c>
      <c r="W15" s="25">
        <f t="shared" si="10"/>
        <v>37942</v>
      </c>
      <c r="X15" s="4">
        <f t="shared" si="11"/>
        <v>1229</v>
      </c>
      <c r="Y15" s="4">
        <f t="shared" si="11"/>
        <v>12</v>
      </c>
      <c r="Z15" s="6">
        <f t="shared" si="12"/>
        <v>1241</v>
      </c>
      <c r="AA15" s="13">
        <f t="shared" si="13"/>
        <v>75701</v>
      </c>
    </row>
    <row r="16" spans="1:27" ht="18.75" customHeight="1" x14ac:dyDescent="0.15">
      <c r="A16" s="9">
        <v>11</v>
      </c>
      <c r="B16" s="76">
        <v>375</v>
      </c>
      <c r="C16" s="76">
        <v>5</v>
      </c>
      <c r="D16" s="5">
        <f t="shared" si="0"/>
        <v>380</v>
      </c>
      <c r="E16" s="25">
        <f t="shared" si="1"/>
        <v>4180</v>
      </c>
      <c r="F16" s="76">
        <v>350</v>
      </c>
      <c r="G16" s="76">
        <v>6</v>
      </c>
      <c r="H16" s="5">
        <f t="shared" si="2"/>
        <v>356</v>
      </c>
      <c r="I16" s="25">
        <f t="shared" si="3"/>
        <v>3916</v>
      </c>
      <c r="J16" s="4">
        <f t="shared" si="4"/>
        <v>725</v>
      </c>
      <c r="K16" s="4">
        <f t="shared" si="4"/>
        <v>11</v>
      </c>
      <c r="L16" s="6">
        <f t="shared" si="5"/>
        <v>736</v>
      </c>
      <c r="M16" s="15">
        <f t="shared" si="6"/>
        <v>8096</v>
      </c>
      <c r="N16" s="14"/>
      <c r="O16" s="28">
        <v>62</v>
      </c>
      <c r="P16" s="76">
        <v>646</v>
      </c>
      <c r="Q16" s="76">
        <v>6</v>
      </c>
      <c r="R16" s="5">
        <f t="shared" si="7"/>
        <v>652</v>
      </c>
      <c r="S16" s="25">
        <f t="shared" si="8"/>
        <v>40424</v>
      </c>
      <c r="T16" s="76">
        <v>624</v>
      </c>
      <c r="U16" s="76">
        <v>7</v>
      </c>
      <c r="V16" s="5">
        <f t="shared" si="9"/>
        <v>631</v>
      </c>
      <c r="W16" s="25">
        <f t="shared" si="10"/>
        <v>39122</v>
      </c>
      <c r="X16" s="4">
        <f t="shared" si="11"/>
        <v>1270</v>
      </c>
      <c r="Y16" s="4">
        <f t="shared" si="11"/>
        <v>13</v>
      </c>
      <c r="Z16" s="6">
        <f t="shared" si="12"/>
        <v>1283</v>
      </c>
      <c r="AA16" s="13">
        <f t="shared" si="13"/>
        <v>79546</v>
      </c>
    </row>
    <row r="17" spans="1:27" ht="18.75" customHeight="1" x14ac:dyDescent="0.15">
      <c r="A17" s="9">
        <v>12</v>
      </c>
      <c r="B17" s="76">
        <v>366</v>
      </c>
      <c r="C17" s="76">
        <v>8</v>
      </c>
      <c r="D17" s="5">
        <f t="shared" si="0"/>
        <v>374</v>
      </c>
      <c r="E17" s="25">
        <f t="shared" si="1"/>
        <v>4488</v>
      </c>
      <c r="F17" s="76">
        <v>389</v>
      </c>
      <c r="G17" s="76">
        <v>7</v>
      </c>
      <c r="H17" s="5">
        <f t="shared" si="2"/>
        <v>396</v>
      </c>
      <c r="I17" s="25">
        <f t="shared" si="3"/>
        <v>4752</v>
      </c>
      <c r="J17" s="4">
        <f t="shared" si="4"/>
        <v>755</v>
      </c>
      <c r="K17" s="4">
        <f t="shared" si="4"/>
        <v>15</v>
      </c>
      <c r="L17" s="6">
        <f t="shared" si="5"/>
        <v>770</v>
      </c>
      <c r="M17" s="15">
        <f t="shared" si="6"/>
        <v>9240</v>
      </c>
      <c r="N17" s="14"/>
      <c r="O17" s="28">
        <v>63</v>
      </c>
      <c r="P17" s="76">
        <v>687</v>
      </c>
      <c r="Q17" s="76">
        <v>11</v>
      </c>
      <c r="R17" s="5">
        <f t="shared" si="7"/>
        <v>698</v>
      </c>
      <c r="S17" s="25">
        <f t="shared" si="8"/>
        <v>43974</v>
      </c>
      <c r="T17" s="76">
        <v>624</v>
      </c>
      <c r="U17" s="76">
        <v>3</v>
      </c>
      <c r="V17" s="5">
        <f t="shared" si="9"/>
        <v>627</v>
      </c>
      <c r="W17" s="25">
        <f t="shared" si="10"/>
        <v>39501</v>
      </c>
      <c r="X17" s="4">
        <f t="shared" si="11"/>
        <v>1311</v>
      </c>
      <c r="Y17" s="4">
        <f t="shared" si="11"/>
        <v>14</v>
      </c>
      <c r="Z17" s="6">
        <f t="shared" si="12"/>
        <v>1325</v>
      </c>
      <c r="AA17" s="13">
        <f t="shared" si="13"/>
        <v>83475</v>
      </c>
    </row>
    <row r="18" spans="1:27" ht="18.75" customHeight="1" thickBot="1" x14ac:dyDescent="0.2">
      <c r="A18" s="9">
        <v>13</v>
      </c>
      <c r="B18" s="76">
        <v>403</v>
      </c>
      <c r="C18" s="76">
        <v>7</v>
      </c>
      <c r="D18" s="5">
        <f t="shared" si="0"/>
        <v>410</v>
      </c>
      <c r="E18" s="25">
        <f t="shared" si="1"/>
        <v>5330</v>
      </c>
      <c r="F18" s="76">
        <v>337</v>
      </c>
      <c r="G18" s="76">
        <v>4</v>
      </c>
      <c r="H18" s="5">
        <f t="shared" si="2"/>
        <v>341</v>
      </c>
      <c r="I18" s="25">
        <f t="shared" si="3"/>
        <v>4433</v>
      </c>
      <c r="J18" s="4">
        <f t="shared" si="4"/>
        <v>740</v>
      </c>
      <c r="K18" s="4">
        <f t="shared" si="4"/>
        <v>11</v>
      </c>
      <c r="L18" s="6">
        <f t="shared" si="5"/>
        <v>751</v>
      </c>
      <c r="M18" s="15">
        <f t="shared" si="6"/>
        <v>9763</v>
      </c>
      <c r="N18" s="14"/>
      <c r="O18" s="49">
        <v>64</v>
      </c>
      <c r="P18" s="77">
        <v>708</v>
      </c>
      <c r="Q18" s="77">
        <v>7</v>
      </c>
      <c r="R18" s="38">
        <f t="shared" si="7"/>
        <v>715</v>
      </c>
      <c r="S18" s="39">
        <f t="shared" si="8"/>
        <v>45760</v>
      </c>
      <c r="T18" s="77">
        <v>758</v>
      </c>
      <c r="U18" s="77">
        <v>3</v>
      </c>
      <c r="V18" s="38">
        <f t="shared" si="9"/>
        <v>761</v>
      </c>
      <c r="W18" s="39">
        <f t="shared" si="10"/>
        <v>48704</v>
      </c>
      <c r="X18" s="40">
        <f t="shared" si="11"/>
        <v>1466</v>
      </c>
      <c r="Y18" s="40">
        <f t="shared" si="11"/>
        <v>10</v>
      </c>
      <c r="Z18" s="41">
        <f t="shared" si="12"/>
        <v>1476</v>
      </c>
      <c r="AA18" s="13">
        <f t="shared" si="13"/>
        <v>94464</v>
      </c>
    </row>
    <row r="19" spans="1:27" ht="18.75" customHeight="1" thickBot="1" x14ac:dyDescent="0.2">
      <c r="A19" s="36">
        <v>14</v>
      </c>
      <c r="B19" s="77">
        <v>345</v>
      </c>
      <c r="C19" s="77">
        <v>5</v>
      </c>
      <c r="D19" s="38">
        <f t="shared" si="0"/>
        <v>350</v>
      </c>
      <c r="E19" s="39">
        <f t="shared" si="1"/>
        <v>4900</v>
      </c>
      <c r="F19" s="77">
        <v>353</v>
      </c>
      <c r="G19" s="77">
        <v>7</v>
      </c>
      <c r="H19" s="38">
        <f t="shared" si="2"/>
        <v>360</v>
      </c>
      <c r="I19" s="39">
        <f t="shared" si="3"/>
        <v>5040</v>
      </c>
      <c r="J19" s="40">
        <f t="shared" si="4"/>
        <v>698</v>
      </c>
      <c r="K19" s="40">
        <f t="shared" si="4"/>
        <v>12</v>
      </c>
      <c r="L19" s="41">
        <f t="shared" si="5"/>
        <v>710</v>
      </c>
      <c r="M19" s="15">
        <f t="shared" si="6"/>
        <v>9940</v>
      </c>
      <c r="N19" s="14"/>
      <c r="O19" s="48">
        <v>65</v>
      </c>
      <c r="P19" s="75">
        <v>699</v>
      </c>
      <c r="Q19" s="75">
        <v>2</v>
      </c>
      <c r="R19" s="32">
        <f t="shared" si="7"/>
        <v>701</v>
      </c>
      <c r="S19" s="33">
        <f t="shared" si="8"/>
        <v>45565</v>
      </c>
      <c r="T19" s="75">
        <v>741</v>
      </c>
      <c r="U19" s="75">
        <v>5</v>
      </c>
      <c r="V19" s="32">
        <f t="shared" si="9"/>
        <v>746</v>
      </c>
      <c r="W19" s="33">
        <f t="shared" si="10"/>
        <v>48490</v>
      </c>
      <c r="X19" s="34">
        <f t="shared" si="11"/>
        <v>1440</v>
      </c>
      <c r="Y19" s="34">
        <f t="shared" si="11"/>
        <v>7</v>
      </c>
      <c r="Z19" s="35">
        <f t="shared" si="12"/>
        <v>1447</v>
      </c>
      <c r="AA19" s="13">
        <f t="shared" si="13"/>
        <v>94055</v>
      </c>
    </row>
    <row r="20" spans="1:27" ht="18.75" customHeight="1" x14ac:dyDescent="0.15">
      <c r="A20" s="30">
        <v>15</v>
      </c>
      <c r="B20" s="75">
        <v>393</v>
      </c>
      <c r="C20" s="75">
        <v>8</v>
      </c>
      <c r="D20" s="32">
        <f t="shared" si="0"/>
        <v>401</v>
      </c>
      <c r="E20" s="33">
        <f t="shared" si="1"/>
        <v>6015</v>
      </c>
      <c r="F20" s="75">
        <v>395</v>
      </c>
      <c r="G20" s="75">
        <v>5</v>
      </c>
      <c r="H20" s="32">
        <f t="shared" si="2"/>
        <v>400</v>
      </c>
      <c r="I20" s="33">
        <f t="shared" si="3"/>
        <v>6000</v>
      </c>
      <c r="J20" s="34">
        <f t="shared" si="4"/>
        <v>788</v>
      </c>
      <c r="K20" s="34">
        <f t="shared" si="4"/>
        <v>13</v>
      </c>
      <c r="L20" s="35">
        <f t="shared" si="5"/>
        <v>801</v>
      </c>
      <c r="M20" s="15">
        <f t="shared" si="6"/>
        <v>12015</v>
      </c>
      <c r="N20" s="14"/>
      <c r="O20" s="28">
        <v>66</v>
      </c>
      <c r="P20" s="76">
        <v>761</v>
      </c>
      <c r="Q20" s="76">
        <v>2</v>
      </c>
      <c r="R20" s="5">
        <f t="shared" si="7"/>
        <v>763</v>
      </c>
      <c r="S20" s="25">
        <f t="shared" si="8"/>
        <v>50358</v>
      </c>
      <c r="T20" s="76">
        <v>745</v>
      </c>
      <c r="U20" s="76">
        <v>1</v>
      </c>
      <c r="V20" s="5">
        <f t="shared" si="9"/>
        <v>746</v>
      </c>
      <c r="W20" s="25">
        <f t="shared" si="10"/>
        <v>49236</v>
      </c>
      <c r="X20" s="4">
        <f t="shared" si="11"/>
        <v>1506</v>
      </c>
      <c r="Y20" s="4">
        <f t="shared" si="11"/>
        <v>3</v>
      </c>
      <c r="Z20" s="6">
        <f t="shared" si="12"/>
        <v>1509</v>
      </c>
      <c r="AA20" s="13">
        <f t="shared" si="13"/>
        <v>99594</v>
      </c>
    </row>
    <row r="21" spans="1:27" ht="18.75" customHeight="1" x14ac:dyDescent="0.15">
      <c r="A21" s="9">
        <v>16</v>
      </c>
      <c r="B21" s="76">
        <v>388</v>
      </c>
      <c r="C21" s="76">
        <v>7</v>
      </c>
      <c r="D21" s="5">
        <f t="shared" si="0"/>
        <v>395</v>
      </c>
      <c r="E21" s="25">
        <f t="shared" si="1"/>
        <v>6320</v>
      </c>
      <c r="F21" s="76">
        <v>400</v>
      </c>
      <c r="G21" s="76">
        <v>8</v>
      </c>
      <c r="H21" s="5">
        <f t="shared" si="2"/>
        <v>408</v>
      </c>
      <c r="I21" s="25">
        <f t="shared" si="3"/>
        <v>6528</v>
      </c>
      <c r="J21" s="4">
        <f t="shared" si="4"/>
        <v>788</v>
      </c>
      <c r="K21" s="4">
        <f t="shared" si="4"/>
        <v>15</v>
      </c>
      <c r="L21" s="6">
        <f t="shared" si="5"/>
        <v>803</v>
      </c>
      <c r="M21" s="15">
        <f t="shared" si="6"/>
        <v>12848</v>
      </c>
      <c r="N21" s="14"/>
      <c r="O21" s="28">
        <v>67</v>
      </c>
      <c r="P21" s="76">
        <v>828</v>
      </c>
      <c r="Q21" s="76">
        <v>4</v>
      </c>
      <c r="R21" s="5">
        <f t="shared" si="7"/>
        <v>832</v>
      </c>
      <c r="S21" s="25">
        <f t="shared" si="8"/>
        <v>55744</v>
      </c>
      <c r="T21" s="76">
        <v>785</v>
      </c>
      <c r="U21" s="76">
        <v>3</v>
      </c>
      <c r="V21" s="5">
        <f t="shared" si="9"/>
        <v>788</v>
      </c>
      <c r="W21" s="25">
        <f t="shared" si="10"/>
        <v>52796</v>
      </c>
      <c r="X21" s="4">
        <f t="shared" si="11"/>
        <v>1613</v>
      </c>
      <c r="Y21" s="4">
        <f t="shared" si="11"/>
        <v>7</v>
      </c>
      <c r="Z21" s="6">
        <f t="shared" si="12"/>
        <v>1620</v>
      </c>
      <c r="AA21" s="13">
        <f t="shared" si="13"/>
        <v>108540</v>
      </c>
    </row>
    <row r="22" spans="1:27" ht="18.75" customHeight="1" x14ac:dyDescent="0.15">
      <c r="A22" s="9">
        <v>17</v>
      </c>
      <c r="B22" s="76">
        <v>375</v>
      </c>
      <c r="C22" s="76">
        <v>8</v>
      </c>
      <c r="D22" s="5">
        <f t="shared" si="0"/>
        <v>383</v>
      </c>
      <c r="E22" s="25">
        <f t="shared" si="1"/>
        <v>6511</v>
      </c>
      <c r="F22" s="76">
        <v>343</v>
      </c>
      <c r="G22" s="76">
        <v>2</v>
      </c>
      <c r="H22" s="5">
        <f t="shared" si="2"/>
        <v>345</v>
      </c>
      <c r="I22" s="25">
        <f t="shared" si="3"/>
        <v>5865</v>
      </c>
      <c r="J22" s="4">
        <f t="shared" si="4"/>
        <v>718</v>
      </c>
      <c r="K22" s="4">
        <f t="shared" si="4"/>
        <v>10</v>
      </c>
      <c r="L22" s="6">
        <f t="shared" si="5"/>
        <v>728</v>
      </c>
      <c r="M22" s="15">
        <f t="shared" si="6"/>
        <v>12376</v>
      </c>
      <c r="N22" s="14"/>
      <c r="O22" s="28">
        <v>68</v>
      </c>
      <c r="P22" s="76">
        <v>813</v>
      </c>
      <c r="Q22" s="76">
        <v>2</v>
      </c>
      <c r="R22" s="5">
        <f t="shared" si="7"/>
        <v>815</v>
      </c>
      <c r="S22" s="25">
        <f t="shared" si="8"/>
        <v>55420</v>
      </c>
      <c r="T22" s="76">
        <v>803</v>
      </c>
      <c r="U22" s="76">
        <v>3</v>
      </c>
      <c r="V22" s="5">
        <f t="shared" si="9"/>
        <v>806</v>
      </c>
      <c r="W22" s="25">
        <f t="shared" si="10"/>
        <v>54808</v>
      </c>
      <c r="X22" s="4">
        <f t="shared" si="11"/>
        <v>1616</v>
      </c>
      <c r="Y22" s="4">
        <f t="shared" si="11"/>
        <v>5</v>
      </c>
      <c r="Z22" s="6">
        <f t="shared" si="12"/>
        <v>1621</v>
      </c>
      <c r="AA22" s="13">
        <f t="shared" si="13"/>
        <v>110228</v>
      </c>
    </row>
    <row r="23" spans="1:27" ht="18.75" customHeight="1" thickBot="1" x14ac:dyDescent="0.2">
      <c r="A23" s="9">
        <v>18</v>
      </c>
      <c r="B23" s="76">
        <v>448</v>
      </c>
      <c r="C23" s="76">
        <v>11</v>
      </c>
      <c r="D23" s="5">
        <f t="shared" si="0"/>
        <v>459</v>
      </c>
      <c r="E23" s="25">
        <f t="shared" si="1"/>
        <v>8262</v>
      </c>
      <c r="F23" s="76">
        <v>439</v>
      </c>
      <c r="G23" s="76">
        <v>8</v>
      </c>
      <c r="H23" s="5">
        <f t="shared" si="2"/>
        <v>447</v>
      </c>
      <c r="I23" s="25">
        <f t="shared" si="3"/>
        <v>8046</v>
      </c>
      <c r="J23" s="4">
        <f t="shared" si="4"/>
        <v>887</v>
      </c>
      <c r="K23" s="4">
        <f t="shared" si="4"/>
        <v>19</v>
      </c>
      <c r="L23" s="6">
        <f t="shared" si="5"/>
        <v>906</v>
      </c>
      <c r="M23" s="15">
        <f t="shared" si="6"/>
        <v>16308</v>
      </c>
      <c r="N23" s="14"/>
      <c r="O23" s="49">
        <v>69</v>
      </c>
      <c r="P23" s="77">
        <v>837</v>
      </c>
      <c r="Q23" s="77">
        <v>1</v>
      </c>
      <c r="R23" s="38">
        <f t="shared" si="7"/>
        <v>838</v>
      </c>
      <c r="S23" s="39">
        <f t="shared" si="8"/>
        <v>57822</v>
      </c>
      <c r="T23" s="77">
        <v>841</v>
      </c>
      <c r="U23" s="77">
        <v>2</v>
      </c>
      <c r="V23" s="38">
        <f t="shared" si="9"/>
        <v>843</v>
      </c>
      <c r="W23" s="39">
        <f t="shared" si="10"/>
        <v>58167</v>
      </c>
      <c r="X23" s="40">
        <f t="shared" si="11"/>
        <v>1678</v>
      </c>
      <c r="Y23" s="40">
        <f t="shared" si="11"/>
        <v>3</v>
      </c>
      <c r="Z23" s="41">
        <f t="shared" si="12"/>
        <v>1681</v>
      </c>
      <c r="AA23" s="13">
        <f t="shared" si="13"/>
        <v>115989</v>
      </c>
    </row>
    <row r="24" spans="1:27" ht="18.75" customHeight="1" thickBot="1" x14ac:dyDescent="0.2">
      <c r="A24" s="42">
        <v>19</v>
      </c>
      <c r="B24" s="78">
        <v>458</v>
      </c>
      <c r="C24" s="78">
        <v>23</v>
      </c>
      <c r="D24" s="44">
        <f t="shared" si="0"/>
        <v>481</v>
      </c>
      <c r="E24" s="45">
        <f t="shared" si="1"/>
        <v>9139</v>
      </c>
      <c r="F24" s="78">
        <v>437</v>
      </c>
      <c r="G24" s="78">
        <v>18</v>
      </c>
      <c r="H24" s="44">
        <f t="shared" si="2"/>
        <v>455</v>
      </c>
      <c r="I24" s="45">
        <f t="shared" si="3"/>
        <v>8645</v>
      </c>
      <c r="J24" s="46">
        <f t="shared" si="4"/>
        <v>895</v>
      </c>
      <c r="K24" s="46">
        <f t="shared" si="4"/>
        <v>41</v>
      </c>
      <c r="L24" s="47">
        <f t="shared" si="5"/>
        <v>936</v>
      </c>
      <c r="M24" s="15">
        <f t="shared" si="6"/>
        <v>17784</v>
      </c>
      <c r="N24" s="14"/>
      <c r="O24" s="48">
        <v>70</v>
      </c>
      <c r="P24" s="75">
        <v>677</v>
      </c>
      <c r="Q24" s="75">
        <v>1</v>
      </c>
      <c r="R24" s="32">
        <f t="shared" si="7"/>
        <v>678</v>
      </c>
      <c r="S24" s="33">
        <f t="shared" si="8"/>
        <v>47460</v>
      </c>
      <c r="T24" s="75">
        <v>707</v>
      </c>
      <c r="U24" s="75">
        <v>0</v>
      </c>
      <c r="V24" s="32">
        <f t="shared" si="9"/>
        <v>707</v>
      </c>
      <c r="W24" s="33">
        <f t="shared" si="10"/>
        <v>49490</v>
      </c>
      <c r="X24" s="34">
        <f t="shared" si="11"/>
        <v>1384</v>
      </c>
      <c r="Y24" s="34">
        <f t="shared" si="11"/>
        <v>1</v>
      </c>
      <c r="Z24" s="35">
        <f t="shared" si="12"/>
        <v>1385</v>
      </c>
      <c r="AA24" s="13">
        <f t="shared" si="13"/>
        <v>96950</v>
      </c>
    </row>
    <row r="25" spans="1:27" ht="18.75" customHeight="1" x14ac:dyDescent="0.15">
      <c r="A25" s="30">
        <v>20</v>
      </c>
      <c r="B25" s="75">
        <v>428</v>
      </c>
      <c r="C25" s="75">
        <v>33</v>
      </c>
      <c r="D25" s="32">
        <f t="shared" si="0"/>
        <v>461</v>
      </c>
      <c r="E25" s="33">
        <f t="shared" si="1"/>
        <v>9220</v>
      </c>
      <c r="F25" s="75">
        <v>430</v>
      </c>
      <c r="G25" s="75">
        <v>20</v>
      </c>
      <c r="H25" s="32">
        <f t="shared" si="2"/>
        <v>450</v>
      </c>
      <c r="I25" s="33">
        <f t="shared" si="3"/>
        <v>9000</v>
      </c>
      <c r="J25" s="34">
        <f t="shared" si="4"/>
        <v>858</v>
      </c>
      <c r="K25" s="34">
        <f t="shared" si="4"/>
        <v>53</v>
      </c>
      <c r="L25" s="35">
        <f t="shared" si="5"/>
        <v>911</v>
      </c>
      <c r="M25" s="15">
        <f t="shared" si="6"/>
        <v>18220</v>
      </c>
      <c r="N25" s="14"/>
      <c r="O25" s="28">
        <v>71</v>
      </c>
      <c r="P25" s="76">
        <v>422</v>
      </c>
      <c r="Q25" s="76">
        <v>3</v>
      </c>
      <c r="R25" s="5">
        <f t="shared" si="7"/>
        <v>425</v>
      </c>
      <c r="S25" s="25">
        <f t="shared" si="8"/>
        <v>30175</v>
      </c>
      <c r="T25" s="76">
        <v>460</v>
      </c>
      <c r="U25" s="76">
        <v>2</v>
      </c>
      <c r="V25" s="5">
        <f t="shared" si="9"/>
        <v>462</v>
      </c>
      <c r="W25" s="25">
        <f t="shared" si="10"/>
        <v>32802</v>
      </c>
      <c r="X25" s="4">
        <f t="shared" si="11"/>
        <v>882</v>
      </c>
      <c r="Y25" s="4">
        <f t="shared" si="11"/>
        <v>5</v>
      </c>
      <c r="Z25" s="6">
        <f t="shared" si="12"/>
        <v>887</v>
      </c>
      <c r="AA25" s="13">
        <f t="shared" si="13"/>
        <v>62977</v>
      </c>
    </row>
    <row r="26" spans="1:27" ht="18.75" customHeight="1" x14ac:dyDescent="0.15">
      <c r="A26" s="9">
        <v>21</v>
      </c>
      <c r="B26" s="76">
        <v>443</v>
      </c>
      <c r="C26" s="76">
        <v>36</v>
      </c>
      <c r="D26" s="5">
        <f t="shared" si="0"/>
        <v>479</v>
      </c>
      <c r="E26" s="25">
        <f t="shared" si="1"/>
        <v>10059</v>
      </c>
      <c r="F26" s="76">
        <v>429</v>
      </c>
      <c r="G26" s="76">
        <v>24</v>
      </c>
      <c r="H26" s="5">
        <f t="shared" si="2"/>
        <v>453</v>
      </c>
      <c r="I26" s="25">
        <f t="shared" si="3"/>
        <v>9513</v>
      </c>
      <c r="J26" s="4">
        <f t="shared" si="4"/>
        <v>872</v>
      </c>
      <c r="K26" s="4">
        <f t="shared" si="4"/>
        <v>60</v>
      </c>
      <c r="L26" s="6">
        <f t="shared" si="5"/>
        <v>932</v>
      </c>
      <c r="M26" s="15">
        <f t="shared" si="6"/>
        <v>19572</v>
      </c>
      <c r="N26" s="14"/>
      <c r="O26" s="28">
        <v>72</v>
      </c>
      <c r="P26" s="76">
        <v>500</v>
      </c>
      <c r="Q26" s="76">
        <v>1</v>
      </c>
      <c r="R26" s="5">
        <f t="shared" si="7"/>
        <v>501</v>
      </c>
      <c r="S26" s="25">
        <f t="shared" si="8"/>
        <v>36072</v>
      </c>
      <c r="T26" s="76">
        <v>538</v>
      </c>
      <c r="U26" s="76">
        <v>1</v>
      </c>
      <c r="V26" s="5">
        <f t="shared" si="9"/>
        <v>539</v>
      </c>
      <c r="W26" s="25">
        <f t="shared" si="10"/>
        <v>38808</v>
      </c>
      <c r="X26" s="4">
        <f t="shared" si="11"/>
        <v>1038</v>
      </c>
      <c r="Y26" s="4">
        <f t="shared" si="11"/>
        <v>2</v>
      </c>
      <c r="Z26" s="6">
        <f t="shared" si="12"/>
        <v>1040</v>
      </c>
      <c r="AA26" s="13">
        <f t="shared" si="13"/>
        <v>74880</v>
      </c>
    </row>
    <row r="27" spans="1:27" ht="18.75" customHeight="1" x14ac:dyDescent="0.15">
      <c r="A27" s="9">
        <v>22</v>
      </c>
      <c r="B27" s="76">
        <v>467</v>
      </c>
      <c r="C27" s="76">
        <v>46</v>
      </c>
      <c r="D27" s="5">
        <f t="shared" si="0"/>
        <v>513</v>
      </c>
      <c r="E27" s="25">
        <f t="shared" si="1"/>
        <v>11286</v>
      </c>
      <c r="F27" s="76">
        <v>403</v>
      </c>
      <c r="G27" s="76">
        <v>22</v>
      </c>
      <c r="H27" s="5">
        <f t="shared" si="2"/>
        <v>425</v>
      </c>
      <c r="I27" s="25">
        <f t="shared" si="3"/>
        <v>9350</v>
      </c>
      <c r="J27" s="4">
        <f t="shared" si="4"/>
        <v>870</v>
      </c>
      <c r="K27" s="4">
        <f t="shared" si="4"/>
        <v>68</v>
      </c>
      <c r="L27" s="6">
        <f t="shared" si="5"/>
        <v>938</v>
      </c>
      <c r="M27" s="15">
        <f t="shared" si="6"/>
        <v>20636</v>
      </c>
      <c r="N27" s="14"/>
      <c r="O27" s="28">
        <v>73</v>
      </c>
      <c r="P27" s="76">
        <v>589</v>
      </c>
      <c r="Q27" s="76">
        <v>0</v>
      </c>
      <c r="R27" s="5">
        <f t="shared" si="7"/>
        <v>589</v>
      </c>
      <c r="S27" s="25">
        <f t="shared" si="8"/>
        <v>42997</v>
      </c>
      <c r="T27" s="76">
        <v>651</v>
      </c>
      <c r="U27" s="76">
        <v>1</v>
      </c>
      <c r="V27" s="5">
        <f t="shared" si="9"/>
        <v>652</v>
      </c>
      <c r="W27" s="25">
        <f t="shared" si="10"/>
        <v>47596</v>
      </c>
      <c r="X27" s="4">
        <f t="shared" si="11"/>
        <v>1240</v>
      </c>
      <c r="Y27" s="4">
        <f t="shared" si="11"/>
        <v>1</v>
      </c>
      <c r="Z27" s="6">
        <f t="shared" si="12"/>
        <v>1241</v>
      </c>
      <c r="AA27" s="13">
        <f t="shared" si="13"/>
        <v>90593</v>
      </c>
    </row>
    <row r="28" spans="1:27" ht="18.75" customHeight="1" thickBot="1" x14ac:dyDescent="0.2">
      <c r="A28" s="9">
        <v>23</v>
      </c>
      <c r="B28" s="76">
        <v>449</v>
      </c>
      <c r="C28" s="76">
        <v>45</v>
      </c>
      <c r="D28" s="5">
        <f t="shared" si="0"/>
        <v>494</v>
      </c>
      <c r="E28" s="25">
        <f t="shared" si="1"/>
        <v>11362</v>
      </c>
      <c r="F28" s="76">
        <v>387</v>
      </c>
      <c r="G28" s="76">
        <v>22</v>
      </c>
      <c r="H28" s="5">
        <f t="shared" si="2"/>
        <v>409</v>
      </c>
      <c r="I28" s="25">
        <f t="shared" si="3"/>
        <v>9407</v>
      </c>
      <c r="J28" s="4">
        <f t="shared" si="4"/>
        <v>836</v>
      </c>
      <c r="K28" s="4">
        <f t="shared" si="4"/>
        <v>67</v>
      </c>
      <c r="L28" s="6">
        <f t="shared" si="5"/>
        <v>903</v>
      </c>
      <c r="M28" s="15">
        <f t="shared" si="6"/>
        <v>20769</v>
      </c>
      <c r="N28" s="14"/>
      <c r="O28" s="49">
        <v>74</v>
      </c>
      <c r="P28" s="77">
        <v>536</v>
      </c>
      <c r="Q28" s="77">
        <v>2</v>
      </c>
      <c r="R28" s="38">
        <f t="shared" si="7"/>
        <v>538</v>
      </c>
      <c r="S28" s="39">
        <f t="shared" si="8"/>
        <v>39812</v>
      </c>
      <c r="T28" s="77">
        <v>590</v>
      </c>
      <c r="U28" s="77">
        <v>1</v>
      </c>
      <c r="V28" s="38">
        <f t="shared" si="9"/>
        <v>591</v>
      </c>
      <c r="W28" s="39">
        <f t="shared" si="10"/>
        <v>43734</v>
      </c>
      <c r="X28" s="40">
        <f t="shared" si="11"/>
        <v>1126</v>
      </c>
      <c r="Y28" s="40">
        <f t="shared" si="11"/>
        <v>3</v>
      </c>
      <c r="Z28" s="41">
        <f t="shared" si="12"/>
        <v>1129</v>
      </c>
      <c r="AA28" s="13">
        <f t="shared" si="13"/>
        <v>83546</v>
      </c>
    </row>
    <row r="29" spans="1:27" ht="18.75" customHeight="1" thickBot="1" x14ac:dyDescent="0.2">
      <c r="A29" s="36">
        <v>24</v>
      </c>
      <c r="B29" s="77">
        <v>424</v>
      </c>
      <c r="C29" s="77">
        <v>37</v>
      </c>
      <c r="D29" s="38">
        <f t="shared" si="0"/>
        <v>461</v>
      </c>
      <c r="E29" s="39">
        <f t="shared" si="1"/>
        <v>11064</v>
      </c>
      <c r="F29" s="77">
        <v>393</v>
      </c>
      <c r="G29" s="77">
        <v>26</v>
      </c>
      <c r="H29" s="38">
        <f t="shared" si="2"/>
        <v>419</v>
      </c>
      <c r="I29" s="39">
        <f t="shared" si="3"/>
        <v>10056</v>
      </c>
      <c r="J29" s="40">
        <f t="shared" si="4"/>
        <v>817</v>
      </c>
      <c r="K29" s="40">
        <f t="shared" si="4"/>
        <v>63</v>
      </c>
      <c r="L29" s="41">
        <f t="shared" si="5"/>
        <v>880</v>
      </c>
      <c r="M29" s="15">
        <f t="shared" si="6"/>
        <v>21120</v>
      </c>
      <c r="N29" s="14"/>
      <c r="O29" s="48">
        <v>75</v>
      </c>
      <c r="P29" s="75">
        <v>570</v>
      </c>
      <c r="Q29" s="75">
        <v>1</v>
      </c>
      <c r="R29" s="32">
        <f t="shared" si="7"/>
        <v>571</v>
      </c>
      <c r="S29" s="33">
        <f t="shared" si="8"/>
        <v>42825</v>
      </c>
      <c r="T29" s="75">
        <v>568</v>
      </c>
      <c r="U29" s="75">
        <v>1</v>
      </c>
      <c r="V29" s="32">
        <f t="shared" si="9"/>
        <v>569</v>
      </c>
      <c r="W29" s="33">
        <f t="shared" si="10"/>
        <v>42675</v>
      </c>
      <c r="X29" s="34">
        <f t="shared" si="11"/>
        <v>1138</v>
      </c>
      <c r="Y29" s="34">
        <f t="shared" si="11"/>
        <v>2</v>
      </c>
      <c r="Z29" s="35">
        <f t="shared" si="12"/>
        <v>1140</v>
      </c>
      <c r="AA29" s="13">
        <f t="shared" si="13"/>
        <v>85500</v>
      </c>
    </row>
    <row r="30" spans="1:27" ht="18.75" customHeight="1" x14ac:dyDescent="0.15">
      <c r="A30" s="30">
        <v>25</v>
      </c>
      <c r="B30" s="75">
        <v>436</v>
      </c>
      <c r="C30" s="75">
        <v>46</v>
      </c>
      <c r="D30" s="32">
        <f t="shared" si="0"/>
        <v>482</v>
      </c>
      <c r="E30" s="33">
        <f t="shared" si="1"/>
        <v>12050</v>
      </c>
      <c r="F30" s="75">
        <v>400</v>
      </c>
      <c r="G30" s="75">
        <v>17</v>
      </c>
      <c r="H30" s="32">
        <f t="shared" si="2"/>
        <v>417</v>
      </c>
      <c r="I30" s="33">
        <f t="shared" si="3"/>
        <v>10425</v>
      </c>
      <c r="J30" s="34">
        <f t="shared" si="4"/>
        <v>836</v>
      </c>
      <c r="K30" s="34">
        <f t="shared" si="4"/>
        <v>63</v>
      </c>
      <c r="L30" s="35">
        <f t="shared" si="5"/>
        <v>899</v>
      </c>
      <c r="M30" s="15">
        <f t="shared" si="6"/>
        <v>22475</v>
      </c>
      <c r="N30" s="14"/>
      <c r="O30" s="28">
        <v>76</v>
      </c>
      <c r="P30" s="76">
        <v>480</v>
      </c>
      <c r="Q30" s="76">
        <v>0</v>
      </c>
      <c r="R30" s="5">
        <f t="shared" si="7"/>
        <v>480</v>
      </c>
      <c r="S30" s="25">
        <f t="shared" si="8"/>
        <v>36480</v>
      </c>
      <c r="T30" s="76">
        <v>544</v>
      </c>
      <c r="U30" s="76">
        <v>1</v>
      </c>
      <c r="V30" s="5">
        <f t="shared" si="9"/>
        <v>545</v>
      </c>
      <c r="W30" s="25">
        <f t="shared" si="10"/>
        <v>41420</v>
      </c>
      <c r="X30" s="4">
        <f t="shared" si="11"/>
        <v>1024</v>
      </c>
      <c r="Y30" s="4">
        <f t="shared" si="11"/>
        <v>1</v>
      </c>
      <c r="Z30" s="6">
        <f t="shared" si="12"/>
        <v>1025</v>
      </c>
      <c r="AA30" s="13">
        <f t="shared" si="13"/>
        <v>77900</v>
      </c>
    </row>
    <row r="31" spans="1:27" ht="18.75" customHeight="1" x14ac:dyDescent="0.15">
      <c r="A31" s="9">
        <v>26</v>
      </c>
      <c r="B31" s="76">
        <v>435</v>
      </c>
      <c r="C31" s="76">
        <v>46</v>
      </c>
      <c r="D31" s="5">
        <f t="shared" si="0"/>
        <v>481</v>
      </c>
      <c r="E31" s="25">
        <f t="shared" si="1"/>
        <v>12506</v>
      </c>
      <c r="F31" s="76">
        <v>387</v>
      </c>
      <c r="G31" s="76">
        <v>18</v>
      </c>
      <c r="H31" s="5">
        <f t="shared" si="2"/>
        <v>405</v>
      </c>
      <c r="I31" s="25">
        <f t="shared" si="3"/>
        <v>10530</v>
      </c>
      <c r="J31" s="4">
        <f t="shared" si="4"/>
        <v>822</v>
      </c>
      <c r="K31" s="4">
        <f t="shared" si="4"/>
        <v>64</v>
      </c>
      <c r="L31" s="6">
        <f t="shared" si="5"/>
        <v>886</v>
      </c>
      <c r="M31" s="15">
        <f t="shared" si="6"/>
        <v>23036</v>
      </c>
      <c r="N31" s="14"/>
      <c r="O31" s="28">
        <v>77</v>
      </c>
      <c r="P31" s="76">
        <v>469</v>
      </c>
      <c r="Q31" s="76">
        <v>0</v>
      </c>
      <c r="R31" s="5">
        <f t="shared" si="7"/>
        <v>469</v>
      </c>
      <c r="S31" s="25">
        <f t="shared" si="8"/>
        <v>36113</v>
      </c>
      <c r="T31" s="76">
        <v>439</v>
      </c>
      <c r="U31" s="76">
        <v>1</v>
      </c>
      <c r="V31" s="5">
        <f t="shared" si="9"/>
        <v>440</v>
      </c>
      <c r="W31" s="25">
        <f t="shared" si="10"/>
        <v>33880</v>
      </c>
      <c r="X31" s="4">
        <f t="shared" si="11"/>
        <v>908</v>
      </c>
      <c r="Y31" s="4">
        <f t="shared" si="11"/>
        <v>1</v>
      </c>
      <c r="Z31" s="6">
        <f t="shared" si="12"/>
        <v>909</v>
      </c>
      <c r="AA31" s="13">
        <f t="shared" si="13"/>
        <v>69993</v>
      </c>
    </row>
    <row r="32" spans="1:27" ht="18.75" customHeight="1" x14ac:dyDescent="0.15">
      <c r="A32" s="9">
        <v>27</v>
      </c>
      <c r="B32" s="76">
        <v>468</v>
      </c>
      <c r="C32" s="76">
        <v>36</v>
      </c>
      <c r="D32" s="5">
        <f t="shared" si="0"/>
        <v>504</v>
      </c>
      <c r="E32" s="25">
        <f t="shared" si="1"/>
        <v>13608</v>
      </c>
      <c r="F32" s="76">
        <v>394</v>
      </c>
      <c r="G32" s="76">
        <v>21</v>
      </c>
      <c r="H32" s="5">
        <f t="shared" si="2"/>
        <v>415</v>
      </c>
      <c r="I32" s="25">
        <f t="shared" si="3"/>
        <v>11205</v>
      </c>
      <c r="J32" s="4">
        <f t="shared" si="4"/>
        <v>862</v>
      </c>
      <c r="K32" s="4">
        <f t="shared" si="4"/>
        <v>57</v>
      </c>
      <c r="L32" s="6">
        <f t="shared" si="5"/>
        <v>919</v>
      </c>
      <c r="M32" s="15">
        <f t="shared" si="6"/>
        <v>24813</v>
      </c>
      <c r="N32" s="14"/>
      <c r="O32" s="28">
        <v>78</v>
      </c>
      <c r="P32" s="76">
        <v>364</v>
      </c>
      <c r="Q32" s="76">
        <v>1</v>
      </c>
      <c r="R32" s="5">
        <f t="shared" si="7"/>
        <v>365</v>
      </c>
      <c r="S32" s="25">
        <f t="shared" si="8"/>
        <v>28470</v>
      </c>
      <c r="T32" s="76">
        <v>367</v>
      </c>
      <c r="U32" s="76">
        <v>2</v>
      </c>
      <c r="V32" s="5">
        <f t="shared" si="9"/>
        <v>369</v>
      </c>
      <c r="W32" s="25">
        <f t="shared" si="10"/>
        <v>28782</v>
      </c>
      <c r="X32" s="4">
        <f t="shared" si="11"/>
        <v>731</v>
      </c>
      <c r="Y32" s="4">
        <f t="shared" si="11"/>
        <v>3</v>
      </c>
      <c r="Z32" s="6">
        <f t="shared" si="12"/>
        <v>734</v>
      </c>
      <c r="AA32" s="13">
        <f t="shared" si="13"/>
        <v>57252</v>
      </c>
    </row>
    <row r="33" spans="1:27" ht="18.75" customHeight="1" thickBot="1" x14ac:dyDescent="0.2">
      <c r="A33" s="9">
        <v>28</v>
      </c>
      <c r="B33" s="76">
        <v>503</v>
      </c>
      <c r="C33" s="76">
        <v>28</v>
      </c>
      <c r="D33" s="5">
        <f t="shared" si="0"/>
        <v>531</v>
      </c>
      <c r="E33" s="25">
        <f t="shared" si="1"/>
        <v>14868</v>
      </c>
      <c r="F33" s="76">
        <v>428</v>
      </c>
      <c r="G33" s="76">
        <v>12</v>
      </c>
      <c r="H33" s="5">
        <f t="shared" si="2"/>
        <v>440</v>
      </c>
      <c r="I33" s="25">
        <f t="shared" si="3"/>
        <v>12320</v>
      </c>
      <c r="J33" s="4">
        <f t="shared" si="4"/>
        <v>931</v>
      </c>
      <c r="K33" s="4">
        <f t="shared" si="4"/>
        <v>40</v>
      </c>
      <c r="L33" s="6">
        <f t="shared" si="5"/>
        <v>971</v>
      </c>
      <c r="M33" s="15">
        <f t="shared" si="6"/>
        <v>27188</v>
      </c>
      <c r="N33" s="14"/>
      <c r="O33" s="49">
        <v>79</v>
      </c>
      <c r="P33" s="77">
        <v>384</v>
      </c>
      <c r="Q33" s="77">
        <v>0</v>
      </c>
      <c r="R33" s="38">
        <f t="shared" si="7"/>
        <v>384</v>
      </c>
      <c r="S33" s="39">
        <f t="shared" si="8"/>
        <v>30336</v>
      </c>
      <c r="T33" s="77">
        <v>405</v>
      </c>
      <c r="U33" s="77">
        <v>1</v>
      </c>
      <c r="V33" s="38">
        <f t="shared" si="9"/>
        <v>406</v>
      </c>
      <c r="W33" s="39">
        <f t="shared" si="10"/>
        <v>32074</v>
      </c>
      <c r="X33" s="40">
        <f t="shared" si="11"/>
        <v>789</v>
      </c>
      <c r="Y33" s="40">
        <f t="shared" si="11"/>
        <v>1</v>
      </c>
      <c r="Z33" s="41">
        <f t="shared" si="12"/>
        <v>790</v>
      </c>
      <c r="AA33" s="13">
        <f t="shared" si="13"/>
        <v>62410</v>
      </c>
    </row>
    <row r="34" spans="1:27" ht="18.75" customHeight="1" thickBot="1" x14ac:dyDescent="0.2">
      <c r="A34" s="36">
        <v>29</v>
      </c>
      <c r="B34" s="77">
        <v>494</v>
      </c>
      <c r="C34" s="77">
        <v>32</v>
      </c>
      <c r="D34" s="38">
        <f t="shared" si="0"/>
        <v>526</v>
      </c>
      <c r="E34" s="39">
        <f t="shared" si="1"/>
        <v>15254</v>
      </c>
      <c r="F34" s="77">
        <v>466</v>
      </c>
      <c r="G34" s="77">
        <v>24</v>
      </c>
      <c r="H34" s="38">
        <f t="shared" si="2"/>
        <v>490</v>
      </c>
      <c r="I34" s="39">
        <f t="shared" si="3"/>
        <v>14210</v>
      </c>
      <c r="J34" s="40">
        <f t="shared" si="4"/>
        <v>960</v>
      </c>
      <c r="K34" s="40">
        <f t="shared" si="4"/>
        <v>56</v>
      </c>
      <c r="L34" s="41">
        <f t="shared" si="5"/>
        <v>1016</v>
      </c>
      <c r="M34" s="15">
        <f t="shared" si="6"/>
        <v>29464</v>
      </c>
      <c r="N34" s="14"/>
      <c r="O34" s="48">
        <v>80</v>
      </c>
      <c r="P34" s="75">
        <v>298</v>
      </c>
      <c r="Q34" s="75">
        <v>0</v>
      </c>
      <c r="R34" s="32">
        <f t="shared" si="7"/>
        <v>298</v>
      </c>
      <c r="S34" s="33">
        <f t="shared" si="8"/>
        <v>23840</v>
      </c>
      <c r="T34" s="75">
        <v>397</v>
      </c>
      <c r="U34" s="75">
        <v>1</v>
      </c>
      <c r="V34" s="32">
        <f t="shared" si="9"/>
        <v>398</v>
      </c>
      <c r="W34" s="33">
        <f t="shared" si="10"/>
        <v>31840</v>
      </c>
      <c r="X34" s="34">
        <f t="shared" si="11"/>
        <v>695</v>
      </c>
      <c r="Y34" s="34">
        <f t="shared" si="11"/>
        <v>1</v>
      </c>
      <c r="Z34" s="35">
        <f t="shared" si="12"/>
        <v>696</v>
      </c>
      <c r="AA34" s="13">
        <f t="shared" si="13"/>
        <v>55680</v>
      </c>
    </row>
    <row r="35" spans="1:27" ht="18.75" customHeight="1" x14ac:dyDescent="0.15">
      <c r="A35" s="30">
        <v>30</v>
      </c>
      <c r="B35" s="75">
        <v>477</v>
      </c>
      <c r="C35" s="75">
        <v>23</v>
      </c>
      <c r="D35" s="32">
        <f t="shared" si="0"/>
        <v>500</v>
      </c>
      <c r="E35" s="33">
        <f t="shared" si="1"/>
        <v>15000</v>
      </c>
      <c r="F35" s="75">
        <v>459</v>
      </c>
      <c r="G35" s="75">
        <v>16</v>
      </c>
      <c r="H35" s="32">
        <f t="shared" si="2"/>
        <v>475</v>
      </c>
      <c r="I35" s="33">
        <f t="shared" si="3"/>
        <v>14250</v>
      </c>
      <c r="J35" s="34">
        <f t="shared" si="4"/>
        <v>936</v>
      </c>
      <c r="K35" s="34">
        <f t="shared" si="4"/>
        <v>39</v>
      </c>
      <c r="L35" s="35">
        <f t="shared" si="5"/>
        <v>975</v>
      </c>
      <c r="M35" s="15">
        <f t="shared" si="6"/>
        <v>29250</v>
      </c>
      <c r="N35" s="14"/>
      <c r="O35" s="28">
        <v>81</v>
      </c>
      <c r="P35" s="76">
        <v>323</v>
      </c>
      <c r="Q35" s="76">
        <v>1</v>
      </c>
      <c r="R35" s="5">
        <f t="shared" si="7"/>
        <v>324</v>
      </c>
      <c r="S35" s="25">
        <f t="shared" si="8"/>
        <v>26244</v>
      </c>
      <c r="T35" s="76">
        <v>433</v>
      </c>
      <c r="U35" s="76">
        <v>1</v>
      </c>
      <c r="V35" s="5">
        <f t="shared" si="9"/>
        <v>434</v>
      </c>
      <c r="W35" s="25">
        <f t="shared" si="10"/>
        <v>35154</v>
      </c>
      <c r="X35" s="4">
        <f t="shared" si="11"/>
        <v>756</v>
      </c>
      <c r="Y35" s="4">
        <f t="shared" si="11"/>
        <v>2</v>
      </c>
      <c r="Z35" s="6">
        <f t="shared" si="12"/>
        <v>758</v>
      </c>
      <c r="AA35" s="13">
        <f t="shared" si="13"/>
        <v>61398</v>
      </c>
    </row>
    <row r="36" spans="1:27" ht="18.75" customHeight="1" x14ac:dyDescent="0.15">
      <c r="A36" s="9">
        <v>31</v>
      </c>
      <c r="B36" s="76">
        <v>534</v>
      </c>
      <c r="C36" s="76">
        <v>22</v>
      </c>
      <c r="D36" s="5">
        <f t="shared" si="0"/>
        <v>556</v>
      </c>
      <c r="E36" s="25">
        <f t="shared" si="1"/>
        <v>17236</v>
      </c>
      <c r="F36" s="76">
        <v>502</v>
      </c>
      <c r="G36" s="76">
        <v>8</v>
      </c>
      <c r="H36" s="5">
        <f t="shared" si="2"/>
        <v>510</v>
      </c>
      <c r="I36" s="25">
        <f t="shared" si="3"/>
        <v>15810</v>
      </c>
      <c r="J36" s="4">
        <f t="shared" si="4"/>
        <v>1036</v>
      </c>
      <c r="K36" s="4">
        <f t="shared" si="4"/>
        <v>30</v>
      </c>
      <c r="L36" s="6">
        <f t="shared" si="5"/>
        <v>1066</v>
      </c>
      <c r="M36" s="15">
        <f t="shared" si="6"/>
        <v>33046</v>
      </c>
      <c r="N36" s="14"/>
      <c r="O36" s="28">
        <v>82</v>
      </c>
      <c r="P36" s="76">
        <v>296</v>
      </c>
      <c r="Q36" s="76">
        <v>0</v>
      </c>
      <c r="R36" s="5">
        <f t="shared" si="7"/>
        <v>296</v>
      </c>
      <c r="S36" s="25">
        <f t="shared" si="8"/>
        <v>24272</v>
      </c>
      <c r="T36" s="76">
        <v>355</v>
      </c>
      <c r="U36" s="76">
        <v>0</v>
      </c>
      <c r="V36" s="5">
        <f t="shared" si="9"/>
        <v>355</v>
      </c>
      <c r="W36" s="25">
        <f t="shared" si="10"/>
        <v>29110</v>
      </c>
      <c r="X36" s="4">
        <f t="shared" si="11"/>
        <v>651</v>
      </c>
      <c r="Y36" s="4">
        <f t="shared" si="11"/>
        <v>0</v>
      </c>
      <c r="Z36" s="6">
        <f t="shared" si="12"/>
        <v>651</v>
      </c>
      <c r="AA36" s="13">
        <f t="shared" si="13"/>
        <v>53382</v>
      </c>
    </row>
    <row r="37" spans="1:27" ht="18.75" customHeight="1" x14ac:dyDescent="0.15">
      <c r="A37" s="9">
        <v>32</v>
      </c>
      <c r="B37" s="76">
        <v>539</v>
      </c>
      <c r="C37" s="76">
        <v>21</v>
      </c>
      <c r="D37" s="5">
        <f t="shared" si="0"/>
        <v>560</v>
      </c>
      <c r="E37" s="25">
        <f t="shared" si="1"/>
        <v>17920</v>
      </c>
      <c r="F37" s="76">
        <v>452</v>
      </c>
      <c r="G37" s="76">
        <v>14</v>
      </c>
      <c r="H37" s="5">
        <f t="shared" si="2"/>
        <v>466</v>
      </c>
      <c r="I37" s="25">
        <f t="shared" si="3"/>
        <v>14912</v>
      </c>
      <c r="J37" s="4">
        <f t="shared" ref="J37:K55" si="14">B37+F37</f>
        <v>991</v>
      </c>
      <c r="K37" s="4">
        <f t="shared" si="14"/>
        <v>35</v>
      </c>
      <c r="L37" s="6">
        <f t="shared" si="5"/>
        <v>1026</v>
      </c>
      <c r="M37" s="15">
        <f t="shared" si="6"/>
        <v>32832</v>
      </c>
      <c r="N37" s="14"/>
      <c r="O37" s="28">
        <v>83</v>
      </c>
      <c r="P37" s="76">
        <v>220</v>
      </c>
      <c r="Q37" s="76">
        <v>0</v>
      </c>
      <c r="R37" s="5">
        <f t="shared" si="7"/>
        <v>220</v>
      </c>
      <c r="S37" s="25">
        <f t="shared" si="8"/>
        <v>18260</v>
      </c>
      <c r="T37" s="76">
        <v>323</v>
      </c>
      <c r="U37" s="76">
        <v>1</v>
      </c>
      <c r="V37" s="5">
        <f t="shared" si="9"/>
        <v>324</v>
      </c>
      <c r="W37" s="25">
        <f t="shared" si="10"/>
        <v>26892</v>
      </c>
      <c r="X37" s="4">
        <f t="shared" ref="X37:Y59" si="15">P37+T37</f>
        <v>543</v>
      </c>
      <c r="Y37" s="4">
        <f t="shared" si="15"/>
        <v>1</v>
      </c>
      <c r="Z37" s="6">
        <f t="shared" si="12"/>
        <v>544</v>
      </c>
      <c r="AA37" s="13">
        <f t="shared" si="13"/>
        <v>45152</v>
      </c>
    </row>
    <row r="38" spans="1:27" ht="18.75" customHeight="1" thickBot="1" x14ac:dyDescent="0.2">
      <c r="A38" s="9">
        <v>33</v>
      </c>
      <c r="B38" s="76">
        <v>485</v>
      </c>
      <c r="C38" s="76">
        <v>18</v>
      </c>
      <c r="D38" s="5">
        <f t="shared" si="0"/>
        <v>503</v>
      </c>
      <c r="E38" s="25">
        <f t="shared" si="1"/>
        <v>16599</v>
      </c>
      <c r="F38" s="76">
        <v>545</v>
      </c>
      <c r="G38" s="76">
        <v>15</v>
      </c>
      <c r="H38" s="5">
        <f t="shared" si="2"/>
        <v>560</v>
      </c>
      <c r="I38" s="25">
        <f t="shared" si="3"/>
        <v>18480</v>
      </c>
      <c r="J38" s="4">
        <f t="shared" si="14"/>
        <v>1030</v>
      </c>
      <c r="K38" s="4">
        <f t="shared" si="14"/>
        <v>33</v>
      </c>
      <c r="L38" s="6">
        <f t="shared" si="5"/>
        <v>1063</v>
      </c>
      <c r="M38" s="15">
        <f t="shared" si="6"/>
        <v>35079</v>
      </c>
      <c r="N38" s="14"/>
      <c r="O38" s="49">
        <v>84</v>
      </c>
      <c r="P38" s="77">
        <v>226</v>
      </c>
      <c r="Q38" s="77">
        <v>0</v>
      </c>
      <c r="R38" s="38">
        <f t="shared" si="7"/>
        <v>226</v>
      </c>
      <c r="S38" s="39">
        <f t="shared" si="8"/>
        <v>18984</v>
      </c>
      <c r="T38" s="77">
        <v>312</v>
      </c>
      <c r="U38" s="77">
        <v>0</v>
      </c>
      <c r="V38" s="38">
        <f t="shared" si="9"/>
        <v>312</v>
      </c>
      <c r="W38" s="39">
        <f t="shared" si="10"/>
        <v>26208</v>
      </c>
      <c r="X38" s="40">
        <f t="shared" si="15"/>
        <v>538</v>
      </c>
      <c r="Y38" s="40">
        <f t="shared" si="15"/>
        <v>0</v>
      </c>
      <c r="Z38" s="41">
        <f t="shared" si="12"/>
        <v>538</v>
      </c>
      <c r="AA38" s="13">
        <f t="shared" si="13"/>
        <v>45192</v>
      </c>
    </row>
    <row r="39" spans="1:27" ht="18.75" customHeight="1" thickBot="1" x14ac:dyDescent="0.2">
      <c r="A39" s="36">
        <v>34</v>
      </c>
      <c r="B39" s="77">
        <v>561</v>
      </c>
      <c r="C39" s="77">
        <v>29</v>
      </c>
      <c r="D39" s="38">
        <f t="shared" si="0"/>
        <v>590</v>
      </c>
      <c r="E39" s="39">
        <f t="shared" si="1"/>
        <v>20060</v>
      </c>
      <c r="F39" s="77">
        <v>535</v>
      </c>
      <c r="G39" s="77">
        <v>20</v>
      </c>
      <c r="H39" s="38">
        <f t="shared" si="2"/>
        <v>555</v>
      </c>
      <c r="I39" s="39">
        <f t="shared" si="3"/>
        <v>18870</v>
      </c>
      <c r="J39" s="40">
        <f t="shared" si="14"/>
        <v>1096</v>
      </c>
      <c r="K39" s="40">
        <f t="shared" si="14"/>
        <v>49</v>
      </c>
      <c r="L39" s="41">
        <f t="shared" si="5"/>
        <v>1145</v>
      </c>
      <c r="M39" s="15">
        <f t="shared" si="6"/>
        <v>38930</v>
      </c>
      <c r="N39" s="14"/>
      <c r="O39" s="48">
        <v>85</v>
      </c>
      <c r="P39" s="75">
        <v>191</v>
      </c>
      <c r="Q39" s="75">
        <v>0</v>
      </c>
      <c r="R39" s="32">
        <f t="shared" si="7"/>
        <v>191</v>
      </c>
      <c r="S39" s="33">
        <f t="shared" si="8"/>
        <v>16235</v>
      </c>
      <c r="T39" s="75">
        <v>303</v>
      </c>
      <c r="U39" s="75">
        <v>1</v>
      </c>
      <c r="V39" s="32">
        <f t="shared" si="9"/>
        <v>304</v>
      </c>
      <c r="W39" s="33">
        <f t="shared" si="10"/>
        <v>25840</v>
      </c>
      <c r="X39" s="34">
        <f t="shared" si="15"/>
        <v>494</v>
      </c>
      <c r="Y39" s="34">
        <f t="shared" si="15"/>
        <v>1</v>
      </c>
      <c r="Z39" s="35">
        <f t="shared" si="12"/>
        <v>495</v>
      </c>
      <c r="AA39" s="13">
        <f t="shared" si="13"/>
        <v>42075</v>
      </c>
    </row>
    <row r="40" spans="1:27" ht="18.75" customHeight="1" x14ac:dyDescent="0.15">
      <c r="A40" s="30">
        <v>35</v>
      </c>
      <c r="B40" s="75">
        <v>559</v>
      </c>
      <c r="C40" s="75">
        <v>18</v>
      </c>
      <c r="D40" s="32">
        <f t="shared" si="0"/>
        <v>577</v>
      </c>
      <c r="E40" s="33">
        <f t="shared" si="1"/>
        <v>20195</v>
      </c>
      <c r="F40" s="75">
        <v>481</v>
      </c>
      <c r="G40" s="75">
        <v>24</v>
      </c>
      <c r="H40" s="32">
        <f t="shared" si="2"/>
        <v>505</v>
      </c>
      <c r="I40" s="33">
        <f t="shared" si="3"/>
        <v>17675</v>
      </c>
      <c r="J40" s="34">
        <f t="shared" si="14"/>
        <v>1040</v>
      </c>
      <c r="K40" s="34">
        <f t="shared" si="14"/>
        <v>42</v>
      </c>
      <c r="L40" s="35">
        <f t="shared" si="5"/>
        <v>1082</v>
      </c>
      <c r="M40" s="15">
        <f t="shared" si="6"/>
        <v>37870</v>
      </c>
      <c r="N40" s="14"/>
      <c r="O40" s="28">
        <v>86</v>
      </c>
      <c r="P40" s="76">
        <v>157</v>
      </c>
      <c r="Q40" s="76">
        <v>0</v>
      </c>
      <c r="R40" s="5">
        <f t="shared" si="7"/>
        <v>157</v>
      </c>
      <c r="S40" s="25">
        <f t="shared" si="8"/>
        <v>13502</v>
      </c>
      <c r="T40" s="76">
        <v>277</v>
      </c>
      <c r="U40" s="76">
        <v>0</v>
      </c>
      <c r="V40" s="5">
        <f t="shared" si="9"/>
        <v>277</v>
      </c>
      <c r="W40" s="25">
        <f t="shared" si="10"/>
        <v>23822</v>
      </c>
      <c r="X40" s="4">
        <f t="shared" si="15"/>
        <v>434</v>
      </c>
      <c r="Y40" s="4">
        <f t="shared" si="15"/>
        <v>0</v>
      </c>
      <c r="Z40" s="6">
        <f t="shared" si="12"/>
        <v>434</v>
      </c>
      <c r="AA40" s="13">
        <f t="shared" si="13"/>
        <v>37324</v>
      </c>
    </row>
    <row r="41" spans="1:27" ht="18.75" customHeight="1" x14ac:dyDescent="0.15">
      <c r="A41" s="9">
        <v>36</v>
      </c>
      <c r="B41" s="76">
        <v>505</v>
      </c>
      <c r="C41" s="76">
        <v>11</v>
      </c>
      <c r="D41" s="5">
        <f t="shared" si="0"/>
        <v>516</v>
      </c>
      <c r="E41" s="25">
        <f t="shared" si="1"/>
        <v>18576</v>
      </c>
      <c r="F41" s="76">
        <v>481</v>
      </c>
      <c r="G41" s="76">
        <v>23</v>
      </c>
      <c r="H41" s="5">
        <f t="shared" si="2"/>
        <v>504</v>
      </c>
      <c r="I41" s="25">
        <f t="shared" si="3"/>
        <v>18144</v>
      </c>
      <c r="J41" s="4">
        <f t="shared" si="14"/>
        <v>986</v>
      </c>
      <c r="K41" s="4">
        <f t="shared" si="14"/>
        <v>34</v>
      </c>
      <c r="L41" s="6">
        <f t="shared" si="5"/>
        <v>1020</v>
      </c>
      <c r="M41" s="15">
        <f t="shared" si="6"/>
        <v>36720</v>
      </c>
      <c r="N41" s="14"/>
      <c r="O41" s="28">
        <v>87</v>
      </c>
      <c r="P41" s="76">
        <v>126</v>
      </c>
      <c r="Q41" s="76">
        <v>0</v>
      </c>
      <c r="R41" s="5">
        <f t="shared" si="7"/>
        <v>126</v>
      </c>
      <c r="S41" s="25">
        <f t="shared" si="8"/>
        <v>10962</v>
      </c>
      <c r="T41" s="76">
        <v>231</v>
      </c>
      <c r="U41" s="76">
        <v>0</v>
      </c>
      <c r="V41" s="5">
        <f t="shared" si="9"/>
        <v>231</v>
      </c>
      <c r="W41" s="25">
        <f t="shared" si="10"/>
        <v>20097</v>
      </c>
      <c r="X41" s="4">
        <f t="shared" si="15"/>
        <v>357</v>
      </c>
      <c r="Y41" s="4">
        <f t="shared" si="15"/>
        <v>0</v>
      </c>
      <c r="Z41" s="6">
        <f t="shared" si="12"/>
        <v>357</v>
      </c>
      <c r="AA41" s="13">
        <f t="shared" si="13"/>
        <v>31059</v>
      </c>
    </row>
    <row r="42" spans="1:27" ht="18.75" customHeight="1" x14ac:dyDescent="0.15">
      <c r="A42" s="9">
        <v>37</v>
      </c>
      <c r="B42" s="76">
        <v>601</v>
      </c>
      <c r="C42" s="76">
        <v>22</v>
      </c>
      <c r="D42" s="5">
        <f t="shared" si="0"/>
        <v>623</v>
      </c>
      <c r="E42" s="25">
        <f t="shared" si="1"/>
        <v>23051</v>
      </c>
      <c r="F42" s="76">
        <v>526</v>
      </c>
      <c r="G42" s="76">
        <v>16</v>
      </c>
      <c r="H42" s="5">
        <f t="shared" si="2"/>
        <v>542</v>
      </c>
      <c r="I42" s="25">
        <f t="shared" si="3"/>
        <v>20054</v>
      </c>
      <c r="J42" s="4">
        <f t="shared" si="14"/>
        <v>1127</v>
      </c>
      <c r="K42" s="4">
        <f t="shared" si="14"/>
        <v>38</v>
      </c>
      <c r="L42" s="6">
        <f t="shared" si="5"/>
        <v>1165</v>
      </c>
      <c r="M42" s="15">
        <f t="shared" si="6"/>
        <v>43105</v>
      </c>
      <c r="N42" s="14"/>
      <c r="O42" s="28">
        <v>88</v>
      </c>
      <c r="P42" s="76">
        <v>81</v>
      </c>
      <c r="Q42" s="76">
        <v>0</v>
      </c>
      <c r="R42" s="5">
        <f t="shared" si="7"/>
        <v>81</v>
      </c>
      <c r="S42" s="25">
        <f t="shared" si="8"/>
        <v>7128</v>
      </c>
      <c r="T42" s="76">
        <v>197</v>
      </c>
      <c r="U42" s="76">
        <v>1</v>
      </c>
      <c r="V42" s="5">
        <f t="shared" si="9"/>
        <v>198</v>
      </c>
      <c r="W42" s="25">
        <f t="shared" si="10"/>
        <v>17424</v>
      </c>
      <c r="X42" s="4">
        <f t="shared" si="15"/>
        <v>278</v>
      </c>
      <c r="Y42" s="4">
        <f t="shared" si="15"/>
        <v>1</v>
      </c>
      <c r="Z42" s="6">
        <f t="shared" si="12"/>
        <v>279</v>
      </c>
      <c r="AA42" s="13">
        <f t="shared" si="13"/>
        <v>24552</v>
      </c>
    </row>
    <row r="43" spans="1:27" ht="18.75" customHeight="1" thickBot="1" x14ac:dyDescent="0.2">
      <c r="A43" s="9">
        <v>38</v>
      </c>
      <c r="B43" s="76">
        <v>580</v>
      </c>
      <c r="C43" s="76">
        <v>22</v>
      </c>
      <c r="D43" s="5">
        <f t="shared" si="0"/>
        <v>602</v>
      </c>
      <c r="E43" s="25">
        <f t="shared" si="1"/>
        <v>22876</v>
      </c>
      <c r="F43" s="76">
        <v>519</v>
      </c>
      <c r="G43" s="76">
        <v>20</v>
      </c>
      <c r="H43" s="5">
        <f t="shared" si="2"/>
        <v>539</v>
      </c>
      <c r="I43" s="25">
        <f t="shared" si="3"/>
        <v>20482</v>
      </c>
      <c r="J43" s="4">
        <f t="shared" si="14"/>
        <v>1099</v>
      </c>
      <c r="K43" s="4">
        <f t="shared" si="14"/>
        <v>42</v>
      </c>
      <c r="L43" s="6">
        <f t="shared" si="5"/>
        <v>1141</v>
      </c>
      <c r="M43" s="15">
        <f t="shared" si="6"/>
        <v>43358</v>
      </c>
      <c r="N43" s="14"/>
      <c r="O43" s="49">
        <v>89</v>
      </c>
      <c r="P43" s="77">
        <v>90</v>
      </c>
      <c r="Q43" s="77">
        <v>1</v>
      </c>
      <c r="R43" s="38">
        <f t="shared" si="7"/>
        <v>91</v>
      </c>
      <c r="S43" s="39">
        <f t="shared" si="8"/>
        <v>8099</v>
      </c>
      <c r="T43" s="77">
        <v>160</v>
      </c>
      <c r="U43" s="77">
        <v>0</v>
      </c>
      <c r="V43" s="38">
        <f t="shared" si="9"/>
        <v>160</v>
      </c>
      <c r="W43" s="39">
        <f t="shared" si="10"/>
        <v>14240</v>
      </c>
      <c r="X43" s="40">
        <f t="shared" si="15"/>
        <v>250</v>
      </c>
      <c r="Y43" s="40">
        <f t="shared" si="15"/>
        <v>1</v>
      </c>
      <c r="Z43" s="41">
        <f t="shared" si="12"/>
        <v>251</v>
      </c>
      <c r="AA43" s="13">
        <f t="shared" si="13"/>
        <v>22339</v>
      </c>
    </row>
    <row r="44" spans="1:27" ht="18.75" customHeight="1" thickBot="1" x14ac:dyDescent="0.2">
      <c r="A44" s="36">
        <v>39</v>
      </c>
      <c r="B44" s="77">
        <v>636</v>
      </c>
      <c r="C44" s="77">
        <v>20</v>
      </c>
      <c r="D44" s="38">
        <f t="shared" si="0"/>
        <v>656</v>
      </c>
      <c r="E44" s="39">
        <f t="shared" si="1"/>
        <v>25584</v>
      </c>
      <c r="F44" s="77">
        <v>548</v>
      </c>
      <c r="G44" s="77">
        <v>11</v>
      </c>
      <c r="H44" s="38">
        <f t="shared" si="2"/>
        <v>559</v>
      </c>
      <c r="I44" s="39">
        <f t="shared" si="3"/>
        <v>21801</v>
      </c>
      <c r="J44" s="40">
        <f t="shared" si="14"/>
        <v>1184</v>
      </c>
      <c r="K44" s="40">
        <f t="shared" si="14"/>
        <v>31</v>
      </c>
      <c r="L44" s="41">
        <f t="shared" si="5"/>
        <v>1215</v>
      </c>
      <c r="M44" s="15">
        <f t="shared" si="6"/>
        <v>47385</v>
      </c>
      <c r="N44" s="14"/>
      <c r="O44" s="48">
        <v>90</v>
      </c>
      <c r="P44" s="75">
        <v>67</v>
      </c>
      <c r="Q44" s="75">
        <v>0</v>
      </c>
      <c r="R44" s="32">
        <f t="shared" si="7"/>
        <v>67</v>
      </c>
      <c r="S44" s="33">
        <f t="shared" si="8"/>
        <v>6030</v>
      </c>
      <c r="T44" s="75">
        <v>174</v>
      </c>
      <c r="U44" s="75">
        <v>0</v>
      </c>
      <c r="V44" s="32">
        <f t="shared" si="9"/>
        <v>174</v>
      </c>
      <c r="W44" s="33">
        <f t="shared" si="10"/>
        <v>15660</v>
      </c>
      <c r="X44" s="34">
        <f t="shared" si="15"/>
        <v>241</v>
      </c>
      <c r="Y44" s="34">
        <f t="shared" si="15"/>
        <v>0</v>
      </c>
      <c r="Z44" s="35">
        <f t="shared" si="12"/>
        <v>241</v>
      </c>
      <c r="AA44" s="13">
        <f t="shared" si="13"/>
        <v>21690</v>
      </c>
    </row>
    <row r="45" spans="1:27" ht="18.75" customHeight="1" x14ac:dyDescent="0.15">
      <c r="A45" s="30">
        <v>40</v>
      </c>
      <c r="B45" s="75">
        <v>625</v>
      </c>
      <c r="C45" s="75">
        <v>13</v>
      </c>
      <c r="D45" s="32">
        <f t="shared" si="0"/>
        <v>638</v>
      </c>
      <c r="E45" s="33">
        <f t="shared" si="1"/>
        <v>25520</v>
      </c>
      <c r="F45" s="75">
        <v>542</v>
      </c>
      <c r="G45" s="75">
        <v>24</v>
      </c>
      <c r="H45" s="32">
        <f t="shared" si="2"/>
        <v>566</v>
      </c>
      <c r="I45" s="33">
        <f t="shared" si="3"/>
        <v>22640</v>
      </c>
      <c r="J45" s="34">
        <f t="shared" si="14"/>
        <v>1167</v>
      </c>
      <c r="K45" s="34">
        <f t="shared" si="14"/>
        <v>37</v>
      </c>
      <c r="L45" s="35">
        <f t="shared" si="5"/>
        <v>1204</v>
      </c>
      <c r="M45" s="15">
        <f t="shared" si="6"/>
        <v>48160</v>
      </c>
      <c r="N45" s="14"/>
      <c r="O45" s="28">
        <v>91</v>
      </c>
      <c r="P45" s="76">
        <v>38</v>
      </c>
      <c r="Q45" s="76">
        <v>0</v>
      </c>
      <c r="R45" s="5">
        <f t="shared" si="7"/>
        <v>38</v>
      </c>
      <c r="S45" s="25">
        <f t="shared" si="8"/>
        <v>3458</v>
      </c>
      <c r="T45" s="76">
        <v>131</v>
      </c>
      <c r="U45" s="76">
        <v>0</v>
      </c>
      <c r="V45" s="5">
        <f t="shared" si="9"/>
        <v>131</v>
      </c>
      <c r="W45" s="25">
        <f t="shared" si="10"/>
        <v>11921</v>
      </c>
      <c r="X45" s="4">
        <f t="shared" si="15"/>
        <v>169</v>
      </c>
      <c r="Y45" s="4">
        <f t="shared" si="15"/>
        <v>0</v>
      </c>
      <c r="Z45" s="6">
        <f t="shared" si="12"/>
        <v>169</v>
      </c>
      <c r="AA45" s="13">
        <f t="shared" si="13"/>
        <v>15379</v>
      </c>
    </row>
    <row r="46" spans="1:27" ht="18.75" customHeight="1" x14ac:dyDescent="0.15">
      <c r="A46" s="9">
        <v>41</v>
      </c>
      <c r="B46" s="76">
        <v>622</v>
      </c>
      <c r="C46" s="76">
        <v>20</v>
      </c>
      <c r="D46" s="5">
        <f t="shared" si="0"/>
        <v>642</v>
      </c>
      <c r="E46" s="25">
        <f t="shared" si="1"/>
        <v>26322</v>
      </c>
      <c r="F46" s="76">
        <v>584</v>
      </c>
      <c r="G46" s="76">
        <v>17</v>
      </c>
      <c r="H46" s="5">
        <f t="shared" si="2"/>
        <v>601</v>
      </c>
      <c r="I46" s="25">
        <f t="shared" si="3"/>
        <v>24641</v>
      </c>
      <c r="J46" s="4">
        <f t="shared" si="14"/>
        <v>1206</v>
      </c>
      <c r="K46" s="4">
        <f t="shared" si="14"/>
        <v>37</v>
      </c>
      <c r="L46" s="6">
        <f t="shared" si="5"/>
        <v>1243</v>
      </c>
      <c r="M46" s="15">
        <f t="shared" si="6"/>
        <v>50963</v>
      </c>
      <c r="N46" s="14"/>
      <c r="O46" s="28">
        <v>92</v>
      </c>
      <c r="P46" s="76">
        <v>46</v>
      </c>
      <c r="Q46" s="76">
        <v>0</v>
      </c>
      <c r="R46" s="5">
        <f t="shared" si="7"/>
        <v>46</v>
      </c>
      <c r="S46" s="25">
        <f t="shared" si="8"/>
        <v>4232</v>
      </c>
      <c r="T46" s="76">
        <v>106</v>
      </c>
      <c r="U46" s="76">
        <v>0</v>
      </c>
      <c r="V46" s="5">
        <f t="shared" si="9"/>
        <v>106</v>
      </c>
      <c r="W46" s="25">
        <f t="shared" si="10"/>
        <v>9752</v>
      </c>
      <c r="X46" s="4">
        <f t="shared" si="15"/>
        <v>152</v>
      </c>
      <c r="Y46" s="4">
        <f t="shared" si="15"/>
        <v>0</v>
      </c>
      <c r="Z46" s="6">
        <f t="shared" si="12"/>
        <v>152</v>
      </c>
      <c r="AA46" s="13">
        <f t="shared" si="13"/>
        <v>13984</v>
      </c>
    </row>
    <row r="47" spans="1:27" ht="18.75" customHeight="1" x14ac:dyDescent="0.15">
      <c r="A47" s="9">
        <v>42</v>
      </c>
      <c r="B47" s="76">
        <v>688</v>
      </c>
      <c r="C47" s="76">
        <v>10</v>
      </c>
      <c r="D47" s="5">
        <f t="shared" si="0"/>
        <v>698</v>
      </c>
      <c r="E47" s="25">
        <f t="shared" si="1"/>
        <v>29316</v>
      </c>
      <c r="F47" s="76">
        <v>653</v>
      </c>
      <c r="G47" s="76">
        <v>11</v>
      </c>
      <c r="H47" s="5">
        <f t="shared" si="2"/>
        <v>664</v>
      </c>
      <c r="I47" s="25">
        <f t="shared" si="3"/>
        <v>27888</v>
      </c>
      <c r="J47" s="4">
        <f t="shared" si="14"/>
        <v>1341</v>
      </c>
      <c r="K47" s="4">
        <f t="shared" si="14"/>
        <v>21</v>
      </c>
      <c r="L47" s="6">
        <f t="shared" si="5"/>
        <v>1362</v>
      </c>
      <c r="M47" s="15">
        <f t="shared" si="6"/>
        <v>57204</v>
      </c>
      <c r="N47" s="14"/>
      <c r="O47" s="28">
        <v>93</v>
      </c>
      <c r="P47" s="76">
        <v>24</v>
      </c>
      <c r="Q47" s="76">
        <v>0</v>
      </c>
      <c r="R47" s="5">
        <f t="shared" si="7"/>
        <v>24</v>
      </c>
      <c r="S47" s="25">
        <f t="shared" si="8"/>
        <v>2232</v>
      </c>
      <c r="T47" s="76">
        <v>67</v>
      </c>
      <c r="U47" s="76">
        <v>0</v>
      </c>
      <c r="V47" s="5">
        <f t="shared" si="9"/>
        <v>67</v>
      </c>
      <c r="W47" s="25">
        <f t="shared" si="10"/>
        <v>6231</v>
      </c>
      <c r="X47" s="4">
        <f t="shared" si="15"/>
        <v>91</v>
      </c>
      <c r="Y47" s="4">
        <f t="shared" si="15"/>
        <v>0</v>
      </c>
      <c r="Z47" s="6">
        <f t="shared" si="12"/>
        <v>91</v>
      </c>
      <c r="AA47" s="13">
        <f t="shared" si="13"/>
        <v>8463</v>
      </c>
    </row>
    <row r="48" spans="1:27" ht="18.75" customHeight="1" thickBot="1" x14ac:dyDescent="0.2">
      <c r="A48" s="9">
        <v>43</v>
      </c>
      <c r="B48" s="76">
        <v>749</v>
      </c>
      <c r="C48" s="76">
        <v>15</v>
      </c>
      <c r="D48" s="5">
        <f t="shared" si="0"/>
        <v>764</v>
      </c>
      <c r="E48" s="25">
        <f t="shared" si="1"/>
        <v>32852</v>
      </c>
      <c r="F48" s="76">
        <v>627</v>
      </c>
      <c r="G48" s="76">
        <v>19</v>
      </c>
      <c r="H48" s="5">
        <f t="shared" si="2"/>
        <v>646</v>
      </c>
      <c r="I48" s="25">
        <f t="shared" si="3"/>
        <v>27778</v>
      </c>
      <c r="J48" s="4">
        <f t="shared" si="14"/>
        <v>1376</v>
      </c>
      <c r="K48" s="4">
        <f t="shared" si="14"/>
        <v>34</v>
      </c>
      <c r="L48" s="6">
        <f t="shared" si="5"/>
        <v>1410</v>
      </c>
      <c r="M48" s="15">
        <f t="shared" si="6"/>
        <v>60630</v>
      </c>
      <c r="N48" s="14"/>
      <c r="O48" s="49">
        <v>94</v>
      </c>
      <c r="P48" s="77">
        <v>18</v>
      </c>
      <c r="Q48" s="77">
        <v>0</v>
      </c>
      <c r="R48" s="38">
        <f t="shared" si="7"/>
        <v>18</v>
      </c>
      <c r="S48" s="39">
        <f t="shared" si="8"/>
        <v>1692</v>
      </c>
      <c r="T48" s="77">
        <v>74</v>
      </c>
      <c r="U48" s="77">
        <v>0</v>
      </c>
      <c r="V48" s="38">
        <f t="shared" si="9"/>
        <v>74</v>
      </c>
      <c r="W48" s="39">
        <f t="shared" si="10"/>
        <v>6956</v>
      </c>
      <c r="X48" s="40">
        <f t="shared" si="15"/>
        <v>92</v>
      </c>
      <c r="Y48" s="40">
        <f t="shared" si="15"/>
        <v>0</v>
      </c>
      <c r="Z48" s="41">
        <f t="shared" si="12"/>
        <v>92</v>
      </c>
      <c r="AA48" s="13">
        <f t="shared" si="13"/>
        <v>8648</v>
      </c>
    </row>
    <row r="49" spans="1:27" ht="18.75" customHeight="1" thickBot="1" x14ac:dyDescent="0.2">
      <c r="A49" s="36">
        <v>44</v>
      </c>
      <c r="B49" s="77">
        <v>720</v>
      </c>
      <c r="C49" s="77">
        <v>15</v>
      </c>
      <c r="D49" s="38">
        <f t="shared" si="0"/>
        <v>735</v>
      </c>
      <c r="E49" s="39">
        <f t="shared" si="1"/>
        <v>32340</v>
      </c>
      <c r="F49" s="77">
        <v>609</v>
      </c>
      <c r="G49" s="77">
        <v>10</v>
      </c>
      <c r="H49" s="38">
        <f t="shared" si="2"/>
        <v>619</v>
      </c>
      <c r="I49" s="39">
        <f t="shared" si="3"/>
        <v>27236</v>
      </c>
      <c r="J49" s="40">
        <f t="shared" si="14"/>
        <v>1329</v>
      </c>
      <c r="K49" s="40">
        <f t="shared" si="14"/>
        <v>25</v>
      </c>
      <c r="L49" s="41">
        <f t="shared" si="5"/>
        <v>1354</v>
      </c>
      <c r="M49" s="15">
        <f t="shared" si="6"/>
        <v>59576</v>
      </c>
      <c r="N49" s="14"/>
      <c r="O49" s="48">
        <v>95</v>
      </c>
      <c r="P49" s="75">
        <v>13</v>
      </c>
      <c r="Q49" s="75">
        <v>0</v>
      </c>
      <c r="R49" s="32">
        <f t="shared" si="7"/>
        <v>13</v>
      </c>
      <c r="S49" s="33">
        <f t="shared" si="8"/>
        <v>1235</v>
      </c>
      <c r="T49" s="75">
        <v>55</v>
      </c>
      <c r="U49" s="75">
        <v>0</v>
      </c>
      <c r="V49" s="32">
        <f t="shared" si="9"/>
        <v>55</v>
      </c>
      <c r="W49" s="33">
        <f t="shared" si="10"/>
        <v>5225</v>
      </c>
      <c r="X49" s="34">
        <f t="shared" si="15"/>
        <v>68</v>
      </c>
      <c r="Y49" s="34">
        <f t="shared" si="15"/>
        <v>0</v>
      </c>
      <c r="Z49" s="35">
        <f t="shared" si="12"/>
        <v>68</v>
      </c>
      <c r="AA49" s="13">
        <f t="shared" si="13"/>
        <v>6460</v>
      </c>
    </row>
    <row r="50" spans="1:27" ht="18.75" customHeight="1" x14ac:dyDescent="0.15">
      <c r="A50" s="30">
        <v>45</v>
      </c>
      <c r="B50" s="75">
        <v>727</v>
      </c>
      <c r="C50" s="75">
        <v>13</v>
      </c>
      <c r="D50" s="32">
        <f t="shared" si="0"/>
        <v>740</v>
      </c>
      <c r="E50" s="33">
        <f t="shared" si="1"/>
        <v>33300</v>
      </c>
      <c r="F50" s="75">
        <v>631</v>
      </c>
      <c r="G50" s="75">
        <v>22</v>
      </c>
      <c r="H50" s="32">
        <f t="shared" si="2"/>
        <v>653</v>
      </c>
      <c r="I50" s="33">
        <f t="shared" si="3"/>
        <v>29385</v>
      </c>
      <c r="J50" s="34">
        <f t="shared" si="14"/>
        <v>1358</v>
      </c>
      <c r="K50" s="34">
        <f t="shared" si="14"/>
        <v>35</v>
      </c>
      <c r="L50" s="35">
        <f t="shared" si="5"/>
        <v>1393</v>
      </c>
      <c r="M50" s="15">
        <f t="shared" si="6"/>
        <v>62685</v>
      </c>
      <c r="N50" s="14"/>
      <c r="O50" s="28">
        <v>96</v>
      </c>
      <c r="P50" s="76">
        <v>12</v>
      </c>
      <c r="Q50" s="76">
        <v>0</v>
      </c>
      <c r="R50" s="5">
        <f t="shared" si="7"/>
        <v>12</v>
      </c>
      <c r="S50" s="25">
        <f t="shared" si="8"/>
        <v>1152</v>
      </c>
      <c r="T50" s="76">
        <v>33</v>
      </c>
      <c r="U50" s="76">
        <v>0</v>
      </c>
      <c r="V50" s="5">
        <f t="shared" si="9"/>
        <v>33</v>
      </c>
      <c r="W50" s="25">
        <f t="shared" si="10"/>
        <v>3168</v>
      </c>
      <c r="X50" s="4">
        <f t="shared" si="15"/>
        <v>45</v>
      </c>
      <c r="Y50" s="4">
        <f t="shared" si="15"/>
        <v>0</v>
      </c>
      <c r="Z50" s="6">
        <f t="shared" si="12"/>
        <v>45</v>
      </c>
      <c r="AA50" s="13">
        <f t="shared" si="13"/>
        <v>4320</v>
      </c>
    </row>
    <row r="51" spans="1:27" ht="18.75" customHeight="1" x14ac:dyDescent="0.15">
      <c r="A51" s="9">
        <v>46</v>
      </c>
      <c r="B51" s="76">
        <v>666</v>
      </c>
      <c r="C51" s="76">
        <v>10</v>
      </c>
      <c r="D51" s="5">
        <f t="shared" si="0"/>
        <v>676</v>
      </c>
      <c r="E51" s="25">
        <f t="shared" si="1"/>
        <v>31096</v>
      </c>
      <c r="F51" s="76">
        <v>589</v>
      </c>
      <c r="G51" s="76">
        <v>19</v>
      </c>
      <c r="H51" s="5">
        <f t="shared" si="2"/>
        <v>608</v>
      </c>
      <c r="I51" s="25">
        <f t="shared" si="3"/>
        <v>27968</v>
      </c>
      <c r="J51" s="4">
        <f t="shared" si="14"/>
        <v>1255</v>
      </c>
      <c r="K51" s="4">
        <f t="shared" si="14"/>
        <v>29</v>
      </c>
      <c r="L51" s="6">
        <f t="shared" si="5"/>
        <v>1284</v>
      </c>
      <c r="M51" s="15">
        <f t="shared" si="6"/>
        <v>59064</v>
      </c>
      <c r="N51" s="14"/>
      <c r="O51" s="28">
        <v>97</v>
      </c>
      <c r="P51" s="76">
        <v>4</v>
      </c>
      <c r="Q51" s="76">
        <v>0</v>
      </c>
      <c r="R51" s="5">
        <f t="shared" si="7"/>
        <v>4</v>
      </c>
      <c r="S51" s="25">
        <f t="shared" si="8"/>
        <v>388</v>
      </c>
      <c r="T51" s="76">
        <v>34</v>
      </c>
      <c r="U51" s="76">
        <v>1</v>
      </c>
      <c r="V51" s="5">
        <f t="shared" si="9"/>
        <v>35</v>
      </c>
      <c r="W51" s="25">
        <f t="shared" si="10"/>
        <v>3395</v>
      </c>
      <c r="X51" s="4">
        <f t="shared" si="15"/>
        <v>38</v>
      </c>
      <c r="Y51" s="4">
        <f t="shared" si="15"/>
        <v>1</v>
      </c>
      <c r="Z51" s="6">
        <f t="shared" si="12"/>
        <v>39</v>
      </c>
      <c r="AA51" s="13">
        <f t="shared" si="13"/>
        <v>3783</v>
      </c>
    </row>
    <row r="52" spans="1:27" ht="18.75" customHeight="1" x14ac:dyDescent="0.15">
      <c r="A52" s="9">
        <v>47</v>
      </c>
      <c r="B52" s="76">
        <v>669</v>
      </c>
      <c r="C52" s="76">
        <v>21</v>
      </c>
      <c r="D52" s="5">
        <f t="shared" si="0"/>
        <v>690</v>
      </c>
      <c r="E52" s="25">
        <f t="shared" si="1"/>
        <v>32430</v>
      </c>
      <c r="F52" s="76">
        <v>647</v>
      </c>
      <c r="G52" s="76">
        <v>21</v>
      </c>
      <c r="H52" s="5">
        <f t="shared" si="2"/>
        <v>668</v>
      </c>
      <c r="I52" s="25">
        <f t="shared" si="3"/>
        <v>31396</v>
      </c>
      <c r="J52" s="4">
        <f t="shared" si="14"/>
        <v>1316</v>
      </c>
      <c r="K52" s="4">
        <f t="shared" si="14"/>
        <v>42</v>
      </c>
      <c r="L52" s="6">
        <f t="shared" si="5"/>
        <v>1358</v>
      </c>
      <c r="M52" s="15">
        <f t="shared" si="6"/>
        <v>63826</v>
      </c>
      <c r="N52" s="14"/>
      <c r="O52" s="28">
        <v>98</v>
      </c>
      <c r="P52" s="76">
        <v>0</v>
      </c>
      <c r="Q52" s="76">
        <v>0</v>
      </c>
      <c r="R52" s="5">
        <f t="shared" si="7"/>
        <v>0</v>
      </c>
      <c r="S52" s="25">
        <f t="shared" si="8"/>
        <v>0</v>
      </c>
      <c r="T52" s="76">
        <v>9</v>
      </c>
      <c r="U52" s="76">
        <v>0</v>
      </c>
      <c r="V52" s="5">
        <f t="shared" si="9"/>
        <v>9</v>
      </c>
      <c r="W52" s="25">
        <f t="shared" si="10"/>
        <v>882</v>
      </c>
      <c r="X52" s="4">
        <f t="shared" si="15"/>
        <v>9</v>
      </c>
      <c r="Y52" s="4">
        <f t="shared" si="15"/>
        <v>0</v>
      </c>
      <c r="Z52" s="6">
        <f t="shared" si="12"/>
        <v>9</v>
      </c>
      <c r="AA52" s="13">
        <f t="shared" si="13"/>
        <v>882</v>
      </c>
    </row>
    <row r="53" spans="1:27" ht="18.75" customHeight="1" thickBot="1" x14ac:dyDescent="0.2">
      <c r="A53" s="9">
        <v>48</v>
      </c>
      <c r="B53" s="76">
        <v>672</v>
      </c>
      <c r="C53" s="76">
        <v>10</v>
      </c>
      <c r="D53" s="5">
        <f t="shared" si="0"/>
        <v>682</v>
      </c>
      <c r="E53" s="25">
        <f t="shared" si="1"/>
        <v>32736</v>
      </c>
      <c r="F53" s="76">
        <v>585</v>
      </c>
      <c r="G53" s="76">
        <v>25</v>
      </c>
      <c r="H53" s="5">
        <f t="shared" si="2"/>
        <v>610</v>
      </c>
      <c r="I53" s="25">
        <f t="shared" si="3"/>
        <v>29280</v>
      </c>
      <c r="J53" s="4">
        <f t="shared" si="14"/>
        <v>1257</v>
      </c>
      <c r="K53" s="4">
        <f t="shared" si="14"/>
        <v>35</v>
      </c>
      <c r="L53" s="6">
        <f t="shared" si="5"/>
        <v>1292</v>
      </c>
      <c r="M53" s="15">
        <f t="shared" si="6"/>
        <v>62016</v>
      </c>
      <c r="N53" s="14"/>
      <c r="O53" s="49">
        <v>99</v>
      </c>
      <c r="P53" s="77">
        <v>4</v>
      </c>
      <c r="Q53" s="77">
        <v>0</v>
      </c>
      <c r="R53" s="38">
        <f t="shared" si="7"/>
        <v>4</v>
      </c>
      <c r="S53" s="39">
        <f t="shared" si="8"/>
        <v>396</v>
      </c>
      <c r="T53" s="77">
        <v>18</v>
      </c>
      <c r="U53" s="77">
        <v>0</v>
      </c>
      <c r="V53" s="38">
        <f t="shared" si="9"/>
        <v>18</v>
      </c>
      <c r="W53" s="39">
        <f t="shared" si="10"/>
        <v>1782</v>
      </c>
      <c r="X53" s="40">
        <f t="shared" si="15"/>
        <v>22</v>
      </c>
      <c r="Y53" s="40">
        <f t="shared" si="15"/>
        <v>0</v>
      </c>
      <c r="Z53" s="41">
        <f t="shared" si="12"/>
        <v>22</v>
      </c>
      <c r="AA53" s="13">
        <f t="shared" si="13"/>
        <v>2178</v>
      </c>
    </row>
    <row r="54" spans="1:27" ht="18.75" customHeight="1" thickBot="1" x14ac:dyDescent="0.2">
      <c r="A54" s="36">
        <v>49</v>
      </c>
      <c r="B54" s="77">
        <v>677</v>
      </c>
      <c r="C54" s="77">
        <v>8</v>
      </c>
      <c r="D54" s="38">
        <f t="shared" si="0"/>
        <v>685</v>
      </c>
      <c r="E54" s="39">
        <f t="shared" si="1"/>
        <v>33565</v>
      </c>
      <c r="F54" s="77">
        <v>558</v>
      </c>
      <c r="G54" s="77">
        <v>20</v>
      </c>
      <c r="H54" s="38">
        <f t="shared" si="2"/>
        <v>578</v>
      </c>
      <c r="I54" s="39">
        <f t="shared" si="3"/>
        <v>28322</v>
      </c>
      <c r="J54" s="40">
        <f t="shared" si="14"/>
        <v>1235</v>
      </c>
      <c r="K54" s="40">
        <f t="shared" si="14"/>
        <v>28</v>
      </c>
      <c r="L54" s="41">
        <f t="shared" si="5"/>
        <v>1263</v>
      </c>
      <c r="M54" s="15">
        <f t="shared" si="6"/>
        <v>61887</v>
      </c>
      <c r="N54" s="14"/>
      <c r="O54" s="48">
        <v>100</v>
      </c>
      <c r="P54" s="75">
        <v>2</v>
      </c>
      <c r="Q54" s="75">
        <v>0</v>
      </c>
      <c r="R54" s="32">
        <f t="shared" si="7"/>
        <v>2</v>
      </c>
      <c r="S54" s="33">
        <f>100*R54</f>
        <v>200</v>
      </c>
      <c r="T54" s="75">
        <v>7</v>
      </c>
      <c r="U54" s="75">
        <v>0</v>
      </c>
      <c r="V54" s="32">
        <f t="shared" si="9"/>
        <v>7</v>
      </c>
      <c r="W54" s="33">
        <f>100*V54</f>
        <v>700</v>
      </c>
      <c r="X54" s="34">
        <f t="shared" si="15"/>
        <v>9</v>
      </c>
      <c r="Y54" s="34">
        <f t="shared" si="15"/>
        <v>0</v>
      </c>
      <c r="Z54" s="35">
        <f t="shared" si="12"/>
        <v>9</v>
      </c>
      <c r="AA54" s="13">
        <f>100*Z54</f>
        <v>900</v>
      </c>
    </row>
    <row r="55" spans="1:27" ht="18.75" customHeight="1" x14ac:dyDescent="0.15">
      <c r="A55" s="30">
        <v>50</v>
      </c>
      <c r="B55" s="75">
        <v>497</v>
      </c>
      <c r="C55" s="75">
        <v>7</v>
      </c>
      <c r="D55" s="32">
        <f t="shared" si="0"/>
        <v>504</v>
      </c>
      <c r="E55" s="33">
        <f t="shared" si="1"/>
        <v>25200</v>
      </c>
      <c r="F55" s="75">
        <v>496</v>
      </c>
      <c r="G55" s="75">
        <v>13</v>
      </c>
      <c r="H55" s="32">
        <f t="shared" si="2"/>
        <v>509</v>
      </c>
      <c r="I55" s="33">
        <f t="shared" si="3"/>
        <v>25450</v>
      </c>
      <c r="J55" s="34">
        <f t="shared" si="14"/>
        <v>993</v>
      </c>
      <c r="K55" s="34">
        <f t="shared" si="14"/>
        <v>20</v>
      </c>
      <c r="L55" s="35">
        <f t="shared" si="5"/>
        <v>1013</v>
      </c>
      <c r="M55" s="15">
        <f t="shared" si="6"/>
        <v>50650</v>
      </c>
      <c r="N55" s="3"/>
      <c r="O55" s="48">
        <v>101</v>
      </c>
      <c r="P55" s="75">
        <v>0</v>
      </c>
      <c r="Q55" s="75">
        <v>0</v>
      </c>
      <c r="R55" s="32">
        <f t="shared" si="7"/>
        <v>0</v>
      </c>
      <c r="S55" s="33">
        <f>101*R55</f>
        <v>0</v>
      </c>
      <c r="T55" s="75">
        <v>6</v>
      </c>
      <c r="U55" s="75">
        <v>0</v>
      </c>
      <c r="V55" s="32">
        <f t="shared" si="9"/>
        <v>6</v>
      </c>
      <c r="W55" s="33">
        <f>101*V55</f>
        <v>606</v>
      </c>
      <c r="X55" s="34">
        <f t="shared" si="15"/>
        <v>6</v>
      </c>
      <c r="Y55" s="34">
        <f t="shared" si="15"/>
        <v>0</v>
      </c>
      <c r="Z55" s="35">
        <f t="shared" si="12"/>
        <v>6</v>
      </c>
      <c r="AA55" s="16">
        <f>101*Z55</f>
        <v>606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75">
        <v>0</v>
      </c>
      <c r="Q56" s="75">
        <v>0</v>
      </c>
      <c r="R56" s="32">
        <f t="shared" si="7"/>
        <v>0</v>
      </c>
      <c r="S56" s="33">
        <f t="shared" ref="S56:S59" si="16">O56*R56</f>
        <v>0</v>
      </c>
      <c r="T56" s="75">
        <v>4</v>
      </c>
      <c r="U56" s="75">
        <v>0</v>
      </c>
      <c r="V56" s="32">
        <f t="shared" si="9"/>
        <v>4</v>
      </c>
      <c r="W56" s="33">
        <f>102*V56</f>
        <v>408</v>
      </c>
      <c r="X56" s="34">
        <f t="shared" si="15"/>
        <v>4</v>
      </c>
      <c r="Y56" s="34">
        <f t="shared" si="15"/>
        <v>0</v>
      </c>
      <c r="Z56" s="35">
        <f t="shared" si="12"/>
        <v>4</v>
      </c>
      <c r="AA56" s="16">
        <f>102*Z56</f>
        <v>408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75">
        <v>0</v>
      </c>
      <c r="Q57" s="75">
        <v>0</v>
      </c>
      <c r="R57" s="32">
        <f t="shared" si="7"/>
        <v>0</v>
      </c>
      <c r="S57" s="33">
        <f t="shared" si="16"/>
        <v>0</v>
      </c>
      <c r="T57" s="75">
        <v>3</v>
      </c>
      <c r="U57" s="75">
        <v>0</v>
      </c>
      <c r="V57" s="32">
        <f t="shared" si="9"/>
        <v>3</v>
      </c>
      <c r="W57" s="33">
        <f t="shared" ref="W57:W58" si="17">S57*V57</f>
        <v>0</v>
      </c>
      <c r="X57" s="34">
        <f t="shared" si="15"/>
        <v>3</v>
      </c>
      <c r="Y57" s="34">
        <f t="shared" si="15"/>
        <v>0</v>
      </c>
      <c r="Z57" s="35">
        <f t="shared" si="12"/>
        <v>3</v>
      </c>
      <c r="AA57">
        <f>103*Z57</f>
        <v>309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75">
        <v>0</v>
      </c>
      <c r="Q58" s="75">
        <v>0</v>
      </c>
      <c r="R58" s="32">
        <f t="shared" si="7"/>
        <v>0</v>
      </c>
      <c r="S58" s="33">
        <f t="shared" si="16"/>
        <v>0</v>
      </c>
      <c r="T58" s="75">
        <v>2</v>
      </c>
      <c r="U58" s="75">
        <v>0</v>
      </c>
      <c r="V58" s="32">
        <f t="shared" si="9"/>
        <v>2</v>
      </c>
      <c r="W58" s="33">
        <f t="shared" si="17"/>
        <v>0</v>
      </c>
      <c r="X58" s="34">
        <f t="shared" si="15"/>
        <v>2</v>
      </c>
      <c r="Y58" s="34">
        <f t="shared" si="15"/>
        <v>0</v>
      </c>
      <c r="Z58" s="35">
        <f t="shared" si="12"/>
        <v>2</v>
      </c>
      <c r="AA58">
        <f>104*Z58</f>
        <v>208</v>
      </c>
    </row>
    <row r="59" spans="1:27" ht="18.75" customHeight="1" x14ac:dyDescent="0.15">
      <c r="A59" s="29" t="s">
        <v>7</v>
      </c>
      <c r="B59" s="7">
        <f>SUM(B5:B55)+SUM(P5:P59)</f>
        <v>44199</v>
      </c>
      <c r="C59" s="7">
        <f t="shared" ref="C59:L59" si="18">SUM(C5:C55)+SUM(Q5:Q59)</f>
        <v>1038</v>
      </c>
      <c r="D59" s="7">
        <f t="shared" si="18"/>
        <v>45237</v>
      </c>
      <c r="E59" s="7">
        <f t="shared" si="18"/>
        <v>2030822</v>
      </c>
      <c r="F59" s="7">
        <f t="shared" si="18"/>
        <v>43920</v>
      </c>
      <c r="G59" s="7">
        <f t="shared" si="18"/>
        <v>885</v>
      </c>
      <c r="H59" s="7">
        <f t="shared" si="18"/>
        <v>44805</v>
      </c>
      <c r="I59" s="7">
        <f t="shared" si="18"/>
        <v>2110791</v>
      </c>
      <c r="J59" s="7">
        <f t="shared" si="18"/>
        <v>88119</v>
      </c>
      <c r="K59" s="7">
        <f t="shared" si="18"/>
        <v>1923</v>
      </c>
      <c r="L59" s="7">
        <f t="shared" si="18"/>
        <v>90042</v>
      </c>
      <c r="O59" s="61" t="s">
        <v>31</v>
      </c>
      <c r="P59" s="75">
        <v>0</v>
      </c>
      <c r="Q59" s="75">
        <v>0</v>
      </c>
      <c r="R59" s="32">
        <f t="shared" si="7"/>
        <v>0</v>
      </c>
      <c r="S59" s="33">
        <f t="shared" si="16"/>
        <v>0</v>
      </c>
      <c r="T59" s="75">
        <v>1</v>
      </c>
      <c r="U59" s="75">
        <v>0</v>
      </c>
      <c r="V59" s="32">
        <f t="shared" si="9"/>
        <v>1</v>
      </c>
      <c r="W59" s="33">
        <f>105*V59</f>
        <v>105</v>
      </c>
      <c r="X59" s="34">
        <f t="shared" si="15"/>
        <v>1</v>
      </c>
      <c r="Y59" s="34">
        <f t="shared" si="15"/>
        <v>0</v>
      </c>
      <c r="Z59" s="35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44.892941618586555</v>
      </c>
      <c r="W60">
        <f>(SUM(I5:I55)+SUM(W5:W59))/H59</f>
        <v>47.110612654837631</v>
      </c>
      <c r="AA60">
        <f>(SUM(M5:M55)+SUM(AA5:AA59))/L59</f>
        <v>46.00219897381222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44.892941618586555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2172</v>
      </c>
      <c r="F63" s="8">
        <f>SUM(C5:C10)</f>
        <v>41</v>
      </c>
      <c r="G63" s="11">
        <f>SUM(D5:D10)</f>
        <v>2213</v>
      </c>
      <c r="H63" s="8">
        <f>SUM(F5:F10)</f>
        <v>1993</v>
      </c>
      <c r="J63" s="8">
        <f>SUM(G5:G10)</f>
        <v>42</v>
      </c>
      <c r="K63" s="11">
        <f>SUM(H5:H10)</f>
        <v>2035</v>
      </c>
      <c r="L63" s="60">
        <f>SUM(J5:J10)</f>
        <v>4165</v>
      </c>
      <c r="M63" s="60">
        <f>SUM(K5:K10)</f>
        <v>83</v>
      </c>
      <c r="N63" s="107">
        <f>SUM(K5:K10)</f>
        <v>83</v>
      </c>
      <c r="O63" s="108"/>
      <c r="P63" s="112">
        <f>SUM(L5:L10)</f>
        <v>4248</v>
      </c>
      <c r="Q63" s="113"/>
      <c r="S63" s="23"/>
      <c r="T63" s="22"/>
      <c r="U63" s="23" t="s">
        <v>18</v>
      </c>
      <c r="V63" s="64"/>
      <c r="X63" s="63">
        <f>W60</f>
        <v>47.110612654837631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2209</v>
      </c>
      <c r="F64" s="8">
        <f>SUM(C11:C16)</f>
        <v>48</v>
      </c>
      <c r="G64" s="11">
        <f>SUM(D11:D16)</f>
        <v>2257</v>
      </c>
      <c r="H64" s="8">
        <f>SUM(F11:F16)</f>
        <v>2151</v>
      </c>
      <c r="J64" s="8">
        <f>SUM(G11:G16)</f>
        <v>36</v>
      </c>
      <c r="K64" s="11">
        <f>SUM(H11:H16)</f>
        <v>2187</v>
      </c>
      <c r="L64" s="60">
        <f>SUM(J11:J16)</f>
        <v>4360</v>
      </c>
      <c r="M64" s="60">
        <f>SUM(K11:K16)</f>
        <v>84</v>
      </c>
      <c r="N64" s="107">
        <f>SUM(K11:K16)</f>
        <v>84</v>
      </c>
      <c r="O64" s="108"/>
      <c r="P64" s="112">
        <f>SUM(L11:L16)</f>
        <v>4444</v>
      </c>
      <c r="Q64" s="113"/>
      <c r="S64" s="23"/>
      <c r="T64" s="22"/>
      <c r="U64" s="23" t="s">
        <v>7</v>
      </c>
      <c r="V64" s="64"/>
      <c r="X64" s="63">
        <f>AA60</f>
        <v>46.00219897381222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1114</v>
      </c>
      <c r="F65" s="8">
        <f>SUM(C17:C19)</f>
        <v>20</v>
      </c>
      <c r="G65" s="11">
        <f>SUM(D17:D19)</f>
        <v>1134</v>
      </c>
      <c r="H65" s="8">
        <f>SUM(F17:F19)</f>
        <v>1079</v>
      </c>
      <c r="J65" s="8">
        <f>SUM(G17:G19)</f>
        <v>18</v>
      </c>
      <c r="K65" s="11">
        <f>SUM(H17:H19)</f>
        <v>1097</v>
      </c>
      <c r="L65" s="60">
        <f>SUM(J17:J19)</f>
        <v>2193</v>
      </c>
      <c r="M65" s="60">
        <f>SUM(K17:K19)</f>
        <v>38</v>
      </c>
      <c r="N65" s="107">
        <f>SUM(K17:K19)</f>
        <v>38</v>
      </c>
      <c r="O65" s="108"/>
      <c r="P65" s="112">
        <f>SUM(L17:L19)</f>
        <v>2231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7557</v>
      </c>
      <c r="F66" s="8">
        <f>SUM(C5:C24)</f>
        <v>166</v>
      </c>
      <c r="G66" s="11">
        <f>SUM(D5:D24)</f>
        <v>7723</v>
      </c>
      <c r="H66" s="8">
        <f>SUM(F5:F24)</f>
        <v>7237</v>
      </c>
      <c r="J66" s="8">
        <f>SUM(G5:G24)</f>
        <v>137</v>
      </c>
      <c r="K66" s="11">
        <f>SUM(H5:H24)</f>
        <v>7374</v>
      </c>
      <c r="L66" s="60">
        <f>SUM(J5:J24)</f>
        <v>14794</v>
      </c>
      <c r="M66" s="60">
        <f>SUM(K5:K24)</f>
        <v>303</v>
      </c>
      <c r="N66" s="107">
        <f>SUM(K5:K24)</f>
        <v>303</v>
      </c>
      <c r="O66" s="108"/>
      <c r="P66" s="112">
        <f>SUM(L5:L24)</f>
        <v>15097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15453</v>
      </c>
      <c r="F67" s="8">
        <f>SUM(C45:C55)+SUM(Q5:Q18)</f>
        <v>259</v>
      </c>
      <c r="G67" s="11">
        <f>SUM(D45:D55)+SUM(R5:R18)</f>
        <v>15712</v>
      </c>
      <c r="H67" s="8">
        <f>SUM(F45:F55)+SUM(T5:T18)</f>
        <v>14622</v>
      </c>
      <c r="J67" s="8">
        <f>SUM(G45:G55)+SUM(U5:U18)</f>
        <v>344</v>
      </c>
      <c r="K67" s="11">
        <f>SUM(H45:H55)+SUM(V5:V18)</f>
        <v>14966</v>
      </c>
      <c r="L67" s="60">
        <f>SUM(J45:J55)+SUM(X5:X18)</f>
        <v>30075</v>
      </c>
      <c r="M67" s="60">
        <f>SUM(K45:K55)+SUM(Y5:Y18)</f>
        <v>603</v>
      </c>
      <c r="N67" s="107">
        <f>SUM(K45:K55)+SUM(Y5:Y18)</f>
        <v>603</v>
      </c>
      <c r="O67" s="108"/>
      <c r="P67" s="112">
        <f>SUM(L45:L55)+SUM(Z5:Z18)</f>
        <v>30678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6662</v>
      </c>
      <c r="F68" s="8">
        <f>SUM(Q19:Q28)</f>
        <v>18</v>
      </c>
      <c r="G68" s="11">
        <f>SUM(R19:R28)</f>
        <v>6680</v>
      </c>
      <c r="H68" s="8">
        <f>SUM(T19:T28)</f>
        <v>6861</v>
      </c>
      <c r="J68" s="8">
        <f>SUM(U19:U28)</f>
        <v>19</v>
      </c>
      <c r="K68" s="11">
        <f>SUM(V19:V28)</f>
        <v>6880</v>
      </c>
      <c r="L68" s="60">
        <f>SUM(X19:X28)</f>
        <v>13523</v>
      </c>
      <c r="M68" s="60">
        <f>SUM(Y19:Y28)</f>
        <v>37</v>
      </c>
      <c r="N68" s="107">
        <f>SUM(Y19:Y28)</f>
        <v>37</v>
      </c>
      <c r="O68" s="108"/>
      <c r="P68" s="112">
        <f>SUM(Z19:Z28)</f>
        <v>13560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11165</v>
      </c>
      <c r="F69" s="8">
        <f>SUM(Q19:Q59)</f>
        <v>22</v>
      </c>
      <c r="G69" s="11">
        <f>SUM(R19:R59)</f>
        <v>11187</v>
      </c>
      <c r="H69" s="8">
        <f>SUM(T19:T59)</f>
        <v>12896</v>
      </c>
      <c r="J69" s="8">
        <f>SUM(U19:U59)</f>
        <v>31</v>
      </c>
      <c r="K69" s="11">
        <f>SUM(V19:V59)</f>
        <v>12927</v>
      </c>
      <c r="L69" s="60">
        <f>SUM(X19:X59)</f>
        <v>24061</v>
      </c>
      <c r="M69" s="60">
        <f>SUM(Y19:Y54)</f>
        <v>53</v>
      </c>
      <c r="N69" s="107">
        <f>SUM(Y19:Y54)</f>
        <v>53</v>
      </c>
      <c r="O69" s="108"/>
      <c r="P69" s="112">
        <f>SUM(Z19:Z59)</f>
        <v>24114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4503</v>
      </c>
      <c r="F70" s="8">
        <f>SUM(Q29:Q59)</f>
        <v>4</v>
      </c>
      <c r="G70" s="11">
        <f>SUM(R29:R59)</f>
        <v>4507</v>
      </c>
      <c r="H70" s="8">
        <f>SUM(T29:T59)</f>
        <v>6035</v>
      </c>
      <c r="J70" s="8">
        <f>SUM(U29:U59)</f>
        <v>12</v>
      </c>
      <c r="K70" s="11">
        <f>SUM(V29:V59)</f>
        <v>6047</v>
      </c>
      <c r="L70" s="60">
        <f>SUM(X29:X59)</f>
        <v>10538</v>
      </c>
      <c r="M70" s="60">
        <f>SUM(Y29:Y54)</f>
        <v>16</v>
      </c>
      <c r="N70" s="107">
        <f>SUM(Y29:Y54)</f>
        <v>16</v>
      </c>
      <c r="O70" s="108"/>
      <c r="P70" s="112">
        <f>SUM(Z29:Z59)</f>
        <v>10554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7" zoomScaleNormal="87" workbookViewId="0">
      <selection activeCell="U60" sqref="U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平成29</v>
      </c>
      <c r="Y1" s="51" t="s">
        <v>28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323</v>
      </c>
      <c r="C5" s="27">
        <v>7</v>
      </c>
      <c r="D5" s="5">
        <f t="shared" ref="D5:D55" si="0">B5+C5</f>
        <v>330</v>
      </c>
      <c r="E5" s="25">
        <f t="shared" ref="E5:E55" si="1">A5*D5</f>
        <v>0</v>
      </c>
      <c r="F5" s="27">
        <v>293</v>
      </c>
      <c r="G5" s="27">
        <v>9</v>
      </c>
      <c r="H5" s="5">
        <f t="shared" ref="H5:H55" si="2">F5+G5</f>
        <v>302</v>
      </c>
      <c r="I5" s="25">
        <f t="shared" ref="I5:I55" si="3">A5*H5</f>
        <v>0</v>
      </c>
      <c r="J5" s="4">
        <f t="shared" ref="J5:K36" si="4">B5+F5</f>
        <v>616</v>
      </c>
      <c r="K5" s="4">
        <f t="shared" si="4"/>
        <v>16</v>
      </c>
      <c r="L5" s="6">
        <f t="shared" ref="L5:L55" si="5">J5+K5</f>
        <v>632</v>
      </c>
      <c r="M5" s="15">
        <f t="shared" ref="M5:M55" si="6">A5*L5</f>
        <v>0</v>
      </c>
      <c r="N5" s="14"/>
      <c r="O5" s="28">
        <v>51</v>
      </c>
      <c r="P5" s="27">
        <v>502</v>
      </c>
      <c r="Q5" s="27">
        <v>11</v>
      </c>
      <c r="R5" s="5">
        <f t="shared" ref="R5:R59" si="7">P5+Q5</f>
        <v>513</v>
      </c>
      <c r="S5" s="25">
        <f t="shared" ref="S5:S53" si="8">O5*R5</f>
        <v>26163</v>
      </c>
      <c r="T5" s="27">
        <v>504</v>
      </c>
      <c r="U5" s="27">
        <v>19</v>
      </c>
      <c r="V5" s="5">
        <f t="shared" ref="V5:V59" si="9">T5+U5</f>
        <v>523</v>
      </c>
      <c r="W5" s="25">
        <f t="shared" ref="W5:W53" si="10">O5*V5</f>
        <v>26673</v>
      </c>
      <c r="X5" s="4">
        <f t="shared" ref="X5:Y36" si="11">P5+T5</f>
        <v>1006</v>
      </c>
      <c r="Y5" s="4">
        <f t="shared" si="11"/>
        <v>30</v>
      </c>
      <c r="Z5" s="6">
        <f t="shared" ref="Z5:Z59" si="12">X5+Y5</f>
        <v>1036</v>
      </c>
      <c r="AA5" s="13">
        <f t="shared" ref="AA5:AA53" si="13">O5*Z5</f>
        <v>52836</v>
      </c>
    </row>
    <row r="6" spans="1:27" ht="18.75" customHeight="1" x14ac:dyDescent="0.15">
      <c r="A6" s="9">
        <v>1</v>
      </c>
      <c r="B6" s="27">
        <v>380</v>
      </c>
      <c r="C6" s="27">
        <v>7</v>
      </c>
      <c r="D6" s="5">
        <f t="shared" si="0"/>
        <v>387</v>
      </c>
      <c r="E6" s="25">
        <f t="shared" si="1"/>
        <v>387</v>
      </c>
      <c r="F6" s="27">
        <v>349</v>
      </c>
      <c r="G6" s="27">
        <v>7</v>
      </c>
      <c r="H6" s="5">
        <f t="shared" si="2"/>
        <v>356</v>
      </c>
      <c r="I6" s="25">
        <f t="shared" si="3"/>
        <v>356</v>
      </c>
      <c r="J6" s="4">
        <f t="shared" si="4"/>
        <v>729</v>
      </c>
      <c r="K6" s="4">
        <f t="shared" si="4"/>
        <v>14</v>
      </c>
      <c r="L6" s="6">
        <f t="shared" si="5"/>
        <v>743</v>
      </c>
      <c r="M6" s="15">
        <f t="shared" si="6"/>
        <v>743</v>
      </c>
      <c r="N6" s="14"/>
      <c r="O6" s="28">
        <v>52</v>
      </c>
      <c r="P6" s="27">
        <v>541</v>
      </c>
      <c r="Q6" s="27">
        <v>7</v>
      </c>
      <c r="R6" s="5">
        <f t="shared" si="7"/>
        <v>548</v>
      </c>
      <c r="S6" s="25">
        <f t="shared" si="8"/>
        <v>28496</v>
      </c>
      <c r="T6" s="27">
        <v>502</v>
      </c>
      <c r="U6" s="27">
        <v>17</v>
      </c>
      <c r="V6" s="5">
        <f t="shared" si="9"/>
        <v>519</v>
      </c>
      <c r="W6" s="25">
        <f t="shared" si="10"/>
        <v>26988</v>
      </c>
      <c r="X6" s="4">
        <f t="shared" si="11"/>
        <v>1043</v>
      </c>
      <c r="Y6" s="4">
        <f t="shared" si="11"/>
        <v>24</v>
      </c>
      <c r="Z6" s="6">
        <f t="shared" si="12"/>
        <v>1067</v>
      </c>
      <c r="AA6" s="13">
        <f t="shared" si="13"/>
        <v>55484</v>
      </c>
    </row>
    <row r="7" spans="1:27" ht="18.75" customHeight="1" x14ac:dyDescent="0.15">
      <c r="A7" s="9">
        <v>2</v>
      </c>
      <c r="B7" s="27">
        <v>368</v>
      </c>
      <c r="C7" s="27">
        <v>7</v>
      </c>
      <c r="D7" s="5">
        <f t="shared" si="0"/>
        <v>375</v>
      </c>
      <c r="E7" s="25">
        <f t="shared" si="1"/>
        <v>750</v>
      </c>
      <c r="F7" s="27">
        <v>349</v>
      </c>
      <c r="G7" s="27">
        <v>6</v>
      </c>
      <c r="H7" s="5">
        <f t="shared" si="2"/>
        <v>355</v>
      </c>
      <c r="I7" s="25">
        <f t="shared" si="3"/>
        <v>710</v>
      </c>
      <c r="J7" s="4">
        <f t="shared" si="4"/>
        <v>717</v>
      </c>
      <c r="K7" s="4">
        <f t="shared" si="4"/>
        <v>13</v>
      </c>
      <c r="L7" s="6">
        <f t="shared" si="5"/>
        <v>730</v>
      </c>
      <c r="M7" s="15">
        <f t="shared" si="6"/>
        <v>1460</v>
      </c>
      <c r="N7" s="14"/>
      <c r="O7" s="28">
        <v>53</v>
      </c>
      <c r="P7" s="27">
        <v>522</v>
      </c>
      <c r="Q7" s="27">
        <v>3</v>
      </c>
      <c r="R7" s="5">
        <f t="shared" si="7"/>
        <v>525</v>
      </c>
      <c r="S7" s="25">
        <f t="shared" si="8"/>
        <v>27825</v>
      </c>
      <c r="T7" s="27">
        <v>523</v>
      </c>
      <c r="U7" s="27">
        <v>12</v>
      </c>
      <c r="V7" s="5">
        <f t="shared" si="9"/>
        <v>535</v>
      </c>
      <c r="W7" s="25">
        <f t="shared" si="10"/>
        <v>28355</v>
      </c>
      <c r="X7" s="4">
        <f t="shared" si="11"/>
        <v>1045</v>
      </c>
      <c r="Y7" s="4">
        <f t="shared" si="11"/>
        <v>15</v>
      </c>
      <c r="Z7" s="6">
        <f t="shared" si="12"/>
        <v>1060</v>
      </c>
      <c r="AA7" s="13">
        <f t="shared" si="13"/>
        <v>56180</v>
      </c>
    </row>
    <row r="8" spans="1:27" ht="18.75" customHeight="1" thickBot="1" x14ac:dyDescent="0.2">
      <c r="A8" s="9">
        <v>3</v>
      </c>
      <c r="B8" s="27">
        <v>376</v>
      </c>
      <c r="C8" s="27">
        <v>8</v>
      </c>
      <c r="D8" s="5">
        <f t="shared" si="0"/>
        <v>384</v>
      </c>
      <c r="E8" s="25">
        <f t="shared" si="1"/>
        <v>1152</v>
      </c>
      <c r="F8" s="27">
        <v>340</v>
      </c>
      <c r="G8" s="27">
        <v>8</v>
      </c>
      <c r="H8" s="5">
        <f t="shared" si="2"/>
        <v>348</v>
      </c>
      <c r="I8" s="25">
        <f t="shared" si="3"/>
        <v>1044</v>
      </c>
      <c r="J8" s="4">
        <f t="shared" si="4"/>
        <v>716</v>
      </c>
      <c r="K8" s="4">
        <f t="shared" si="4"/>
        <v>16</v>
      </c>
      <c r="L8" s="6">
        <f t="shared" si="5"/>
        <v>732</v>
      </c>
      <c r="M8" s="15">
        <f t="shared" si="6"/>
        <v>2196</v>
      </c>
      <c r="N8" s="14"/>
      <c r="O8" s="49">
        <v>54</v>
      </c>
      <c r="P8" s="37">
        <v>540</v>
      </c>
      <c r="Q8" s="37">
        <v>15</v>
      </c>
      <c r="R8" s="38">
        <f t="shared" si="7"/>
        <v>555</v>
      </c>
      <c r="S8" s="39">
        <f t="shared" si="8"/>
        <v>29970</v>
      </c>
      <c r="T8" s="37">
        <v>539</v>
      </c>
      <c r="U8" s="37">
        <v>22</v>
      </c>
      <c r="V8" s="38">
        <f t="shared" si="9"/>
        <v>561</v>
      </c>
      <c r="W8" s="39">
        <f t="shared" si="10"/>
        <v>30294</v>
      </c>
      <c r="X8" s="40">
        <f t="shared" si="11"/>
        <v>1079</v>
      </c>
      <c r="Y8" s="40">
        <f t="shared" si="11"/>
        <v>37</v>
      </c>
      <c r="Z8" s="41">
        <f t="shared" si="12"/>
        <v>1116</v>
      </c>
      <c r="AA8" s="13">
        <f t="shared" si="13"/>
        <v>60264</v>
      </c>
    </row>
    <row r="9" spans="1:27" ht="18.75" customHeight="1" thickBot="1" x14ac:dyDescent="0.2">
      <c r="A9" s="36">
        <v>4</v>
      </c>
      <c r="B9" s="37">
        <v>350</v>
      </c>
      <c r="C9" s="37">
        <v>8</v>
      </c>
      <c r="D9" s="38">
        <f t="shared" si="0"/>
        <v>358</v>
      </c>
      <c r="E9" s="39">
        <f t="shared" si="1"/>
        <v>1432</v>
      </c>
      <c r="F9" s="37">
        <v>337</v>
      </c>
      <c r="G9" s="37">
        <v>3</v>
      </c>
      <c r="H9" s="38">
        <f t="shared" si="2"/>
        <v>340</v>
      </c>
      <c r="I9" s="39">
        <f t="shared" si="3"/>
        <v>1360</v>
      </c>
      <c r="J9" s="40">
        <f t="shared" si="4"/>
        <v>687</v>
      </c>
      <c r="K9" s="40">
        <f t="shared" si="4"/>
        <v>11</v>
      </c>
      <c r="L9" s="41">
        <f t="shared" si="5"/>
        <v>698</v>
      </c>
      <c r="M9" s="15">
        <f t="shared" si="6"/>
        <v>2792</v>
      </c>
      <c r="N9" s="14"/>
      <c r="O9" s="48">
        <v>55</v>
      </c>
      <c r="P9" s="31">
        <v>558</v>
      </c>
      <c r="Q9" s="31">
        <v>12</v>
      </c>
      <c r="R9" s="32">
        <f t="shared" si="7"/>
        <v>570</v>
      </c>
      <c r="S9" s="33">
        <f t="shared" si="8"/>
        <v>31350</v>
      </c>
      <c r="T9" s="31">
        <v>535</v>
      </c>
      <c r="U9" s="31">
        <v>9</v>
      </c>
      <c r="V9" s="32">
        <f t="shared" si="9"/>
        <v>544</v>
      </c>
      <c r="W9" s="33">
        <f t="shared" si="10"/>
        <v>29920</v>
      </c>
      <c r="X9" s="34">
        <f t="shared" si="11"/>
        <v>1093</v>
      </c>
      <c r="Y9" s="34">
        <f t="shared" si="11"/>
        <v>21</v>
      </c>
      <c r="Z9" s="35">
        <f t="shared" si="12"/>
        <v>1114</v>
      </c>
      <c r="AA9" s="13">
        <f t="shared" si="13"/>
        <v>61270</v>
      </c>
    </row>
    <row r="10" spans="1:27" ht="18.75" customHeight="1" x14ac:dyDescent="0.15">
      <c r="A10" s="30">
        <v>5</v>
      </c>
      <c r="B10" s="31">
        <v>373</v>
      </c>
      <c r="C10" s="31">
        <v>4</v>
      </c>
      <c r="D10" s="32">
        <f t="shared" si="0"/>
        <v>377</v>
      </c>
      <c r="E10" s="33">
        <f t="shared" si="1"/>
        <v>1885</v>
      </c>
      <c r="F10" s="31">
        <v>336</v>
      </c>
      <c r="G10" s="31">
        <v>9</v>
      </c>
      <c r="H10" s="32">
        <f t="shared" si="2"/>
        <v>345</v>
      </c>
      <c r="I10" s="33">
        <f t="shared" si="3"/>
        <v>1725</v>
      </c>
      <c r="J10" s="34">
        <f t="shared" si="4"/>
        <v>709</v>
      </c>
      <c r="K10" s="34">
        <f t="shared" si="4"/>
        <v>13</v>
      </c>
      <c r="L10" s="35">
        <f t="shared" si="5"/>
        <v>722</v>
      </c>
      <c r="M10" s="15">
        <f t="shared" si="6"/>
        <v>3610</v>
      </c>
      <c r="N10" s="14"/>
      <c r="O10" s="28">
        <v>56</v>
      </c>
      <c r="P10" s="27">
        <v>508</v>
      </c>
      <c r="Q10" s="27">
        <v>7</v>
      </c>
      <c r="R10" s="5">
        <f t="shared" si="7"/>
        <v>515</v>
      </c>
      <c r="S10" s="25">
        <f t="shared" si="8"/>
        <v>28840</v>
      </c>
      <c r="T10" s="27">
        <v>527</v>
      </c>
      <c r="U10" s="27">
        <v>7</v>
      </c>
      <c r="V10" s="5">
        <f t="shared" si="9"/>
        <v>534</v>
      </c>
      <c r="W10" s="25">
        <f t="shared" si="10"/>
        <v>29904</v>
      </c>
      <c r="X10" s="4">
        <f t="shared" si="11"/>
        <v>1035</v>
      </c>
      <c r="Y10" s="4">
        <f t="shared" si="11"/>
        <v>14</v>
      </c>
      <c r="Z10" s="6">
        <f t="shared" si="12"/>
        <v>1049</v>
      </c>
      <c r="AA10" s="13">
        <f t="shared" si="13"/>
        <v>58744</v>
      </c>
    </row>
    <row r="11" spans="1:27" ht="18.75" customHeight="1" x14ac:dyDescent="0.15">
      <c r="A11" s="9">
        <v>6</v>
      </c>
      <c r="B11" s="27">
        <v>385</v>
      </c>
      <c r="C11" s="27">
        <v>5</v>
      </c>
      <c r="D11" s="5">
        <f t="shared" si="0"/>
        <v>390</v>
      </c>
      <c r="E11" s="25">
        <f t="shared" si="1"/>
        <v>2340</v>
      </c>
      <c r="F11" s="27">
        <v>344</v>
      </c>
      <c r="G11" s="27">
        <v>8</v>
      </c>
      <c r="H11" s="5">
        <f t="shared" si="2"/>
        <v>352</v>
      </c>
      <c r="I11" s="25">
        <f t="shared" si="3"/>
        <v>2112</v>
      </c>
      <c r="J11" s="4">
        <f t="shared" si="4"/>
        <v>729</v>
      </c>
      <c r="K11" s="4">
        <f t="shared" si="4"/>
        <v>13</v>
      </c>
      <c r="L11" s="6">
        <f t="shared" si="5"/>
        <v>742</v>
      </c>
      <c r="M11" s="15">
        <f t="shared" si="6"/>
        <v>4452</v>
      </c>
      <c r="N11" s="14"/>
      <c r="O11" s="28">
        <v>57</v>
      </c>
      <c r="P11" s="27">
        <v>531</v>
      </c>
      <c r="Q11" s="27">
        <v>9</v>
      </c>
      <c r="R11" s="5">
        <f t="shared" si="7"/>
        <v>540</v>
      </c>
      <c r="S11" s="25">
        <f t="shared" si="8"/>
        <v>30780</v>
      </c>
      <c r="T11" s="27">
        <v>573</v>
      </c>
      <c r="U11" s="27">
        <v>7</v>
      </c>
      <c r="V11" s="5">
        <f t="shared" si="9"/>
        <v>580</v>
      </c>
      <c r="W11" s="25">
        <f t="shared" si="10"/>
        <v>33060</v>
      </c>
      <c r="X11" s="4">
        <f t="shared" si="11"/>
        <v>1104</v>
      </c>
      <c r="Y11" s="4">
        <f t="shared" si="11"/>
        <v>16</v>
      </c>
      <c r="Z11" s="6">
        <f t="shared" si="12"/>
        <v>1120</v>
      </c>
      <c r="AA11" s="13">
        <f t="shared" si="13"/>
        <v>63840</v>
      </c>
    </row>
    <row r="12" spans="1:27" ht="18.75" customHeight="1" x14ac:dyDescent="0.15">
      <c r="A12" s="9">
        <v>7</v>
      </c>
      <c r="B12" s="27">
        <v>367</v>
      </c>
      <c r="C12" s="27">
        <v>8</v>
      </c>
      <c r="D12" s="5">
        <f t="shared" si="0"/>
        <v>375</v>
      </c>
      <c r="E12" s="25">
        <f t="shared" si="1"/>
        <v>2625</v>
      </c>
      <c r="F12" s="27">
        <v>376</v>
      </c>
      <c r="G12" s="27">
        <v>4</v>
      </c>
      <c r="H12" s="5">
        <f t="shared" si="2"/>
        <v>380</v>
      </c>
      <c r="I12" s="25">
        <f t="shared" si="3"/>
        <v>2660</v>
      </c>
      <c r="J12" s="4">
        <f t="shared" si="4"/>
        <v>743</v>
      </c>
      <c r="K12" s="4">
        <f t="shared" si="4"/>
        <v>12</v>
      </c>
      <c r="L12" s="6">
        <f t="shared" si="5"/>
        <v>755</v>
      </c>
      <c r="M12" s="15">
        <f t="shared" si="6"/>
        <v>5285</v>
      </c>
      <c r="N12" s="14"/>
      <c r="O12" s="28">
        <v>58</v>
      </c>
      <c r="P12" s="27">
        <v>599</v>
      </c>
      <c r="Q12" s="27">
        <v>9</v>
      </c>
      <c r="R12" s="5">
        <f t="shared" si="7"/>
        <v>608</v>
      </c>
      <c r="S12" s="25">
        <f t="shared" si="8"/>
        <v>35264</v>
      </c>
      <c r="T12" s="27">
        <v>601</v>
      </c>
      <c r="U12" s="27">
        <v>10</v>
      </c>
      <c r="V12" s="5">
        <f t="shared" si="9"/>
        <v>611</v>
      </c>
      <c r="W12" s="25">
        <f t="shared" si="10"/>
        <v>35438</v>
      </c>
      <c r="X12" s="4">
        <f t="shared" si="11"/>
        <v>1200</v>
      </c>
      <c r="Y12" s="4">
        <f t="shared" si="11"/>
        <v>19</v>
      </c>
      <c r="Z12" s="6">
        <f t="shared" si="12"/>
        <v>1219</v>
      </c>
      <c r="AA12" s="13">
        <f t="shared" si="13"/>
        <v>70702</v>
      </c>
    </row>
    <row r="13" spans="1:27" ht="18.75" customHeight="1" thickBot="1" x14ac:dyDescent="0.2">
      <c r="A13" s="9">
        <v>8</v>
      </c>
      <c r="B13" s="27">
        <v>379</v>
      </c>
      <c r="C13" s="27">
        <v>9</v>
      </c>
      <c r="D13" s="5">
        <f t="shared" si="0"/>
        <v>388</v>
      </c>
      <c r="E13" s="25">
        <f t="shared" si="1"/>
        <v>3104</v>
      </c>
      <c r="F13" s="27">
        <v>351</v>
      </c>
      <c r="G13" s="27">
        <v>9</v>
      </c>
      <c r="H13" s="5">
        <f t="shared" si="2"/>
        <v>360</v>
      </c>
      <c r="I13" s="25">
        <f t="shared" si="3"/>
        <v>2880</v>
      </c>
      <c r="J13" s="4">
        <f t="shared" si="4"/>
        <v>730</v>
      </c>
      <c r="K13" s="4">
        <f t="shared" si="4"/>
        <v>18</v>
      </c>
      <c r="L13" s="6">
        <f t="shared" si="5"/>
        <v>748</v>
      </c>
      <c r="M13" s="15">
        <f t="shared" si="6"/>
        <v>5984</v>
      </c>
      <c r="N13" s="14"/>
      <c r="O13" s="49">
        <v>59</v>
      </c>
      <c r="P13" s="37">
        <v>592</v>
      </c>
      <c r="Q13" s="37">
        <v>11</v>
      </c>
      <c r="R13" s="38">
        <f t="shared" si="7"/>
        <v>603</v>
      </c>
      <c r="S13" s="39">
        <f t="shared" si="8"/>
        <v>35577</v>
      </c>
      <c r="T13" s="37">
        <v>557</v>
      </c>
      <c r="U13" s="37">
        <v>11</v>
      </c>
      <c r="V13" s="38">
        <f t="shared" si="9"/>
        <v>568</v>
      </c>
      <c r="W13" s="39">
        <f t="shared" si="10"/>
        <v>33512</v>
      </c>
      <c r="X13" s="40">
        <f t="shared" si="11"/>
        <v>1149</v>
      </c>
      <c r="Y13" s="40">
        <f t="shared" si="11"/>
        <v>22</v>
      </c>
      <c r="Z13" s="41">
        <f t="shared" si="12"/>
        <v>1171</v>
      </c>
      <c r="AA13" s="13">
        <f t="shared" si="13"/>
        <v>69089</v>
      </c>
    </row>
    <row r="14" spans="1:27" ht="18.75" customHeight="1" thickBot="1" x14ac:dyDescent="0.2">
      <c r="A14" s="36">
        <v>9</v>
      </c>
      <c r="B14" s="37">
        <v>362</v>
      </c>
      <c r="C14" s="37">
        <v>10</v>
      </c>
      <c r="D14" s="38">
        <f t="shared" si="0"/>
        <v>372</v>
      </c>
      <c r="E14" s="39">
        <f t="shared" si="1"/>
        <v>3348</v>
      </c>
      <c r="F14" s="37">
        <v>362</v>
      </c>
      <c r="G14" s="37">
        <v>3</v>
      </c>
      <c r="H14" s="38">
        <f t="shared" si="2"/>
        <v>365</v>
      </c>
      <c r="I14" s="39">
        <f t="shared" si="3"/>
        <v>3285</v>
      </c>
      <c r="J14" s="40">
        <f t="shared" si="4"/>
        <v>724</v>
      </c>
      <c r="K14" s="40">
        <f t="shared" si="4"/>
        <v>13</v>
      </c>
      <c r="L14" s="41">
        <f t="shared" si="5"/>
        <v>737</v>
      </c>
      <c r="M14" s="15">
        <f t="shared" si="6"/>
        <v>6633</v>
      </c>
      <c r="N14" s="14"/>
      <c r="O14" s="48">
        <v>60</v>
      </c>
      <c r="P14" s="31">
        <v>583</v>
      </c>
      <c r="Q14" s="31">
        <v>6</v>
      </c>
      <c r="R14" s="32">
        <f t="shared" si="7"/>
        <v>589</v>
      </c>
      <c r="S14" s="33">
        <f t="shared" si="8"/>
        <v>35340</v>
      </c>
      <c r="T14" s="31">
        <v>621</v>
      </c>
      <c r="U14" s="31">
        <v>7</v>
      </c>
      <c r="V14" s="32">
        <f t="shared" si="9"/>
        <v>628</v>
      </c>
      <c r="W14" s="33">
        <f t="shared" si="10"/>
        <v>37680</v>
      </c>
      <c r="X14" s="34">
        <f t="shared" si="11"/>
        <v>1204</v>
      </c>
      <c r="Y14" s="34">
        <f t="shared" si="11"/>
        <v>13</v>
      </c>
      <c r="Z14" s="35">
        <f t="shared" si="12"/>
        <v>1217</v>
      </c>
      <c r="AA14" s="13">
        <f t="shared" si="13"/>
        <v>73020</v>
      </c>
    </row>
    <row r="15" spans="1:27" ht="18.75" customHeight="1" x14ac:dyDescent="0.15">
      <c r="A15" s="30">
        <v>10</v>
      </c>
      <c r="B15" s="31">
        <v>348</v>
      </c>
      <c r="C15" s="31">
        <v>10</v>
      </c>
      <c r="D15" s="32">
        <f t="shared" si="0"/>
        <v>358</v>
      </c>
      <c r="E15" s="33">
        <f t="shared" si="1"/>
        <v>3580</v>
      </c>
      <c r="F15" s="31">
        <v>370</v>
      </c>
      <c r="G15" s="31">
        <v>5</v>
      </c>
      <c r="H15" s="32">
        <f t="shared" si="2"/>
        <v>375</v>
      </c>
      <c r="I15" s="33">
        <f t="shared" si="3"/>
        <v>3750</v>
      </c>
      <c r="J15" s="34">
        <f t="shared" si="4"/>
        <v>718</v>
      </c>
      <c r="K15" s="34">
        <f t="shared" si="4"/>
        <v>15</v>
      </c>
      <c r="L15" s="35">
        <f t="shared" si="5"/>
        <v>733</v>
      </c>
      <c r="M15" s="15">
        <f t="shared" si="6"/>
        <v>7330</v>
      </c>
      <c r="N15" s="14"/>
      <c r="O15" s="28">
        <v>61</v>
      </c>
      <c r="P15" s="27">
        <v>608</v>
      </c>
      <c r="Q15" s="27">
        <v>3</v>
      </c>
      <c r="R15" s="5">
        <f t="shared" si="7"/>
        <v>611</v>
      </c>
      <c r="S15" s="25">
        <f t="shared" si="8"/>
        <v>37271</v>
      </c>
      <c r="T15" s="27">
        <v>596</v>
      </c>
      <c r="U15" s="27">
        <v>10</v>
      </c>
      <c r="V15" s="5">
        <f t="shared" si="9"/>
        <v>606</v>
      </c>
      <c r="W15" s="25">
        <f t="shared" si="10"/>
        <v>36966</v>
      </c>
      <c r="X15" s="4">
        <f t="shared" si="11"/>
        <v>1204</v>
      </c>
      <c r="Y15" s="4">
        <f t="shared" si="11"/>
        <v>13</v>
      </c>
      <c r="Z15" s="6">
        <f t="shared" si="12"/>
        <v>1217</v>
      </c>
      <c r="AA15" s="13">
        <f t="shared" si="13"/>
        <v>74237</v>
      </c>
    </row>
    <row r="16" spans="1:27" ht="18.75" customHeight="1" x14ac:dyDescent="0.15">
      <c r="A16" s="9">
        <v>11</v>
      </c>
      <c r="B16" s="27">
        <v>365</v>
      </c>
      <c r="C16" s="27">
        <v>6</v>
      </c>
      <c r="D16" s="5">
        <f t="shared" si="0"/>
        <v>371</v>
      </c>
      <c r="E16" s="25">
        <f t="shared" si="1"/>
        <v>4081</v>
      </c>
      <c r="F16" s="27">
        <v>347</v>
      </c>
      <c r="G16" s="27">
        <v>6</v>
      </c>
      <c r="H16" s="5">
        <f t="shared" si="2"/>
        <v>353</v>
      </c>
      <c r="I16" s="25">
        <f t="shared" si="3"/>
        <v>3883</v>
      </c>
      <c r="J16" s="4">
        <f t="shared" si="4"/>
        <v>712</v>
      </c>
      <c r="K16" s="4">
        <f t="shared" si="4"/>
        <v>12</v>
      </c>
      <c r="L16" s="6">
        <f t="shared" si="5"/>
        <v>724</v>
      </c>
      <c r="M16" s="15">
        <f t="shared" si="6"/>
        <v>7964</v>
      </c>
      <c r="N16" s="14"/>
      <c r="O16" s="28">
        <v>62</v>
      </c>
      <c r="P16" s="27">
        <v>652</v>
      </c>
      <c r="Q16" s="27">
        <v>6</v>
      </c>
      <c r="R16" s="5">
        <f t="shared" si="7"/>
        <v>658</v>
      </c>
      <c r="S16" s="25">
        <f t="shared" si="8"/>
        <v>40796</v>
      </c>
      <c r="T16" s="27">
        <v>640</v>
      </c>
      <c r="U16" s="27">
        <v>7</v>
      </c>
      <c r="V16" s="5">
        <f t="shared" si="9"/>
        <v>647</v>
      </c>
      <c r="W16" s="25">
        <f t="shared" si="10"/>
        <v>40114</v>
      </c>
      <c r="X16" s="4">
        <f t="shared" si="11"/>
        <v>1292</v>
      </c>
      <c r="Y16" s="4">
        <f t="shared" si="11"/>
        <v>13</v>
      </c>
      <c r="Z16" s="6">
        <f t="shared" si="12"/>
        <v>1305</v>
      </c>
      <c r="AA16" s="13">
        <f t="shared" si="13"/>
        <v>80910</v>
      </c>
    </row>
    <row r="17" spans="1:27" ht="18.75" customHeight="1" x14ac:dyDescent="0.15">
      <c r="A17" s="9">
        <v>12</v>
      </c>
      <c r="B17" s="27">
        <v>369</v>
      </c>
      <c r="C17" s="27">
        <v>8</v>
      </c>
      <c r="D17" s="5">
        <f t="shared" si="0"/>
        <v>377</v>
      </c>
      <c r="E17" s="25">
        <f t="shared" si="1"/>
        <v>4524</v>
      </c>
      <c r="F17" s="27">
        <v>392</v>
      </c>
      <c r="G17" s="27">
        <v>6</v>
      </c>
      <c r="H17" s="5">
        <f t="shared" si="2"/>
        <v>398</v>
      </c>
      <c r="I17" s="25">
        <f t="shared" si="3"/>
        <v>4776</v>
      </c>
      <c r="J17" s="4">
        <f t="shared" si="4"/>
        <v>761</v>
      </c>
      <c r="K17" s="4">
        <f t="shared" si="4"/>
        <v>14</v>
      </c>
      <c r="L17" s="6">
        <f t="shared" si="5"/>
        <v>775</v>
      </c>
      <c r="M17" s="15">
        <f t="shared" si="6"/>
        <v>9300</v>
      </c>
      <c r="N17" s="14"/>
      <c r="O17" s="28">
        <v>63</v>
      </c>
      <c r="P17" s="27">
        <v>689</v>
      </c>
      <c r="Q17" s="27">
        <v>11</v>
      </c>
      <c r="R17" s="5">
        <f t="shared" si="7"/>
        <v>700</v>
      </c>
      <c r="S17" s="25">
        <f t="shared" si="8"/>
        <v>44100</v>
      </c>
      <c r="T17" s="27">
        <v>606</v>
      </c>
      <c r="U17" s="27">
        <v>3</v>
      </c>
      <c r="V17" s="5">
        <f t="shared" si="9"/>
        <v>609</v>
      </c>
      <c r="W17" s="25">
        <f t="shared" si="10"/>
        <v>38367</v>
      </c>
      <c r="X17" s="4">
        <f t="shared" si="11"/>
        <v>1295</v>
      </c>
      <c r="Y17" s="4">
        <f t="shared" si="11"/>
        <v>14</v>
      </c>
      <c r="Z17" s="6">
        <f t="shared" si="12"/>
        <v>1309</v>
      </c>
      <c r="AA17" s="13">
        <f t="shared" si="13"/>
        <v>82467</v>
      </c>
    </row>
    <row r="18" spans="1:27" ht="18.75" customHeight="1" thickBot="1" x14ac:dyDescent="0.2">
      <c r="A18" s="9">
        <v>13</v>
      </c>
      <c r="B18" s="27">
        <v>399</v>
      </c>
      <c r="C18" s="27">
        <v>6</v>
      </c>
      <c r="D18" s="5">
        <f t="shared" si="0"/>
        <v>405</v>
      </c>
      <c r="E18" s="25">
        <f t="shared" si="1"/>
        <v>5265</v>
      </c>
      <c r="F18" s="27">
        <v>340</v>
      </c>
      <c r="G18" s="27">
        <v>5</v>
      </c>
      <c r="H18" s="5">
        <f t="shared" si="2"/>
        <v>345</v>
      </c>
      <c r="I18" s="25">
        <f t="shared" si="3"/>
        <v>4485</v>
      </c>
      <c r="J18" s="4">
        <f t="shared" si="4"/>
        <v>739</v>
      </c>
      <c r="K18" s="4">
        <f t="shared" si="4"/>
        <v>11</v>
      </c>
      <c r="L18" s="6">
        <f t="shared" si="5"/>
        <v>750</v>
      </c>
      <c r="M18" s="15">
        <f t="shared" si="6"/>
        <v>9750</v>
      </c>
      <c r="N18" s="14"/>
      <c r="O18" s="49">
        <v>64</v>
      </c>
      <c r="P18" s="37">
        <v>702</v>
      </c>
      <c r="Q18" s="37">
        <v>6</v>
      </c>
      <c r="R18" s="38">
        <f t="shared" si="7"/>
        <v>708</v>
      </c>
      <c r="S18" s="39">
        <f t="shared" si="8"/>
        <v>45312</v>
      </c>
      <c r="T18" s="37">
        <v>752</v>
      </c>
      <c r="U18" s="37">
        <v>3</v>
      </c>
      <c r="V18" s="38">
        <f t="shared" si="9"/>
        <v>755</v>
      </c>
      <c r="W18" s="39">
        <f t="shared" si="10"/>
        <v>48320</v>
      </c>
      <c r="X18" s="40">
        <f t="shared" si="11"/>
        <v>1454</v>
      </c>
      <c r="Y18" s="40">
        <f t="shared" si="11"/>
        <v>9</v>
      </c>
      <c r="Z18" s="41">
        <f t="shared" si="12"/>
        <v>1463</v>
      </c>
      <c r="AA18" s="13">
        <f t="shared" si="13"/>
        <v>93632</v>
      </c>
    </row>
    <row r="19" spans="1:27" ht="18.75" customHeight="1" thickBot="1" x14ac:dyDescent="0.2">
      <c r="A19" s="36">
        <v>14</v>
      </c>
      <c r="B19" s="37">
        <v>346</v>
      </c>
      <c r="C19" s="37">
        <v>6</v>
      </c>
      <c r="D19" s="38">
        <f t="shared" si="0"/>
        <v>352</v>
      </c>
      <c r="E19" s="39">
        <f t="shared" si="1"/>
        <v>4928</v>
      </c>
      <c r="F19" s="37">
        <v>345</v>
      </c>
      <c r="G19" s="37">
        <v>6</v>
      </c>
      <c r="H19" s="38">
        <f t="shared" si="2"/>
        <v>351</v>
      </c>
      <c r="I19" s="39">
        <f t="shared" si="3"/>
        <v>4914</v>
      </c>
      <c r="J19" s="40">
        <f t="shared" si="4"/>
        <v>691</v>
      </c>
      <c r="K19" s="40">
        <f t="shared" si="4"/>
        <v>12</v>
      </c>
      <c r="L19" s="41">
        <f t="shared" si="5"/>
        <v>703</v>
      </c>
      <c r="M19" s="15">
        <f t="shared" si="6"/>
        <v>9842</v>
      </c>
      <c r="N19" s="14"/>
      <c r="O19" s="48">
        <v>65</v>
      </c>
      <c r="P19" s="31">
        <v>696</v>
      </c>
      <c r="Q19" s="31">
        <v>4</v>
      </c>
      <c r="R19" s="32">
        <f t="shared" si="7"/>
        <v>700</v>
      </c>
      <c r="S19" s="33">
        <f t="shared" si="8"/>
        <v>45500</v>
      </c>
      <c r="T19" s="31">
        <v>742</v>
      </c>
      <c r="U19" s="31">
        <v>5</v>
      </c>
      <c r="V19" s="32">
        <f t="shared" si="9"/>
        <v>747</v>
      </c>
      <c r="W19" s="33">
        <f t="shared" si="10"/>
        <v>48555</v>
      </c>
      <c r="X19" s="34">
        <f t="shared" si="11"/>
        <v>1438</v>
      </c>
      <c r="Y19" s="34">
        <f t="shared" si="11"/>
        <v>9</v>
      </c>
      <c r="Z19" s="35">
        <f t="shared" si="12"/>
        <v>1447</v>
      </c>
      <c r="AA19" s="13">
        <f t="shared" si="13"/>
        <v>94055</v>
      </c>
    </row>
    <row r="20" spans="1:27" ht="18.75" customHeight="1" x14ac:dyDescent="0.15">
      <c r="A20" s="30">
        <v>15</v>
      </c>
      <c r="B20" s="31">
        <v>382</v>
      </c>
      <c r="C20" s="31">
        <v>6</v>
      </c>
      <c r="D20" s="32">
        <f t="shared" si="0"/>
        <v>388</v>
      </c>
      <c r="E20" s="33">
        <f t="shared" si="1"/>
        <v>5820</v>
      </c>
      <c r="F20" s="31">
        <v>387</v>
      </c>
      <c r="G20" s="31">
        <v>6</v>
      </c>
      <c r="H20" s="32">
        <f t="shared" si="2"/>
        <v>393</v>
      </c>
      <c r="I20" s="33">
        <f t="shared" si="3"/>
        <v>5895</v>
      </c>
      <c r="J20" s="34">
        <f t="shared" si="4"/>
        <v>769</v>
      </c>
      <c r="K20" s="34">
        <f t="shared" si="4"/>
        <v>12</v>
      </c>
      <c r="L20" s="35">
        <f t="shared" si="5"/>
        <v>781</v>
      </c>
      <c r="M20" s="15">
        <f t="shared" si="6"/>
        <v>11715</v>
      </c>
      <c r="N20" s="14"/>
      <c r="O20" s="28">
        <v>66</v>
      </c>
      <c r="P20" s="27">
        <v>763</v>
      </c>
      <c r="Q20" s="27">
        <v>2</v>
      </c>
      <c r="R20" s="5">
        <f t="shared" si="7"/>
        <v>765</v>
      </c>
      <c r="S20" s="25">
        <f t="shared" si="8"/>
        <v>50490</v>
      </c>
      <c r="T20" s="27">
        <v>744</v>
      </c>
      <c r="U20" s="27">
        <v>1</v>
      </c>
      <c r="V20" s="5">
        <f t="shared" si="9"/>
        <v>745</v>
      </c>
      <c r="W20" s="25">
        <f t="shared" si="10"/>
        <v>49170</v>
      </c>
      <c r="X20" s="4">
        <f t="shared" si="11"/>
        <v>1507</v>
      </c>
      <c r="Y20" s="4">
        <f t="shared" si="11"/>
        <v>3</v>
      </c>
      <c r="Z20" s="6">
        <f t="shared" si="12"/>
        <v>1510</v>
      </c>
      <c r="AA20" s="13">
        <f t="shared" si="13"/>
        <v>99660</v>
      </c>
    </row>
    <row r="21" spans="1:27" ht="18.75" customHeight="1" x14ac:dyDescent="0.15">
      <c r="A21" s="9">
        <v>16</v>
      </c>
      <c r="B21" s="27">
        <v>398</v>
      </c>
      <c r="C21" s="27">
        <v>7</v>
      </c>
      <c r="D21" s="5">
        <f t="shared" si="0"/>
        <v>405</v>
      </c>
      <c r="E21" s="25">
        <f t="shared" si="1"/>
        <v>6480</v>
      </c>
      <c r="F21" s="27">
        <v>406</v>
      </c>
      <c r="G21" s="27">
        <v>6</v>
      </c>
      <c r="H21" s="5">
        <f t="shared" si="2"/>
        <v>412</v>
      </c>
      <c r="I21" s="25">
        <f t="shared" si="3"/>
        <v>6592</v>
      </c>
      <c r="J21" s="4">
        <f t="shared" si="4"/>
        <v>804</v>
      </c>
      <c r="K21" s="4">
        <f t="shared" si="4"/>
        <v>13</v>
      </c>
      <c r="L21" s="6">
        <f t="shared" si="5"/>
        <v>817</v>
      </c>
      <c r="M21" s="15">
        <f t="shared" si="6"/>
        <v>13072</v>
      </c>
      <c r="N21" s="14"/>
      <c r="O21" s="28">
        <v>67</v>
      </c>
      <c r="P21" s="27">
        <v>812</v>
      </c>
      <c r="Q21" s="27">
        <v>4</v>
      </c>
      <c r="R21" s="5">
        <f t="shared" si="7"/>
        <v>816</v>
      </c>
      <c r="S21" s="25">
        <f t="shared" si="8"/>
        <v>54672</v>
      </c>
      <c r="T21" s="27">
        <v>786</v>
      </c>
      <c r="U21" s="27">
        <v>3</v>
      </c>
      <c r="V21" s="5">
        <f t="shared" si="9"/>
        <v>789</v>
      </c>
      <c r="W21" s="25">
        <f t="shared" si="10"/>
        <v>52863</v>
      </c>
      <c r="X21" s="4">
        <f t="shared" si="11"/>
        <v>1598</v>
      </c>
      <c r="Y21" s="4">
        <f t="shared" si="11"/>
        <v>7</v>
      </c>
      <c r="Z21" s="6">
        <f t="shared" si="12"/>
        <v>1605</v>
      </c>
      <c r="AA21" s="13">
        <f t="shared" si="13"/>
        <v>107535</v>
      </c>
    </row>
    <row r="22" spans="1:27" ht="18.75" customHeight="1" x14ac:dyDescent="0.15">
      <c r="A22" s="9">
        <v>17</v>
      </c>
      <c r="B22" s="27">
        <v>370</v>
      </c>
      <c r="C22" s="27">
        <v>8</v>
      </c>
      <c r="D22" s="5">
        <f t="shared" si="0"/>
        <v>378</v>
      </c>
      <c r="E22" s="25">
        <f t="shared" si="1"/>
        <v>6426</v>
      </c>
      <c r="F22" s="27">
        <v>349</v>
      </c>
      <c r="G22" s="27">
        <v>5</v>
      </c>
      <c r="H22" s="5">
        <f t="shared" si="2"/>
        <v>354</v>
      </c>
      <c r="I22" s="25">
        <f t="shared" si="3"/>
        <v>6018</v>
      </c>
      <c r="J22" s="4">
        <f t="shared" si="4"/>
        <v>719</v>
      </c>
      <c r="K22" s="4">
        <f t="shared" si="4"/>
        <v>13</v>
      </c>
      <c r="L22" s="6">
        <f t="shared" si="5"/>
        <v>732</v>
      </c>
      <c r="M22" s="15">
        <f t="shared" si="6"/>
        <v>12444</v>
      </c>
      <c r="N22" s="14"/>
      <c r="O22" s="28">
        <v>68</v>
      </c>
      <c r="P22" s="27">
        <v>833</v>
      </c>
      <c r="Q22" s="27">
        <v>2</v>
      </c>
      <c r="R22" s="5">
        <f t="shared" si="7"/>
        <v>835</v>
      </c>
      <c r="S22" s="25">
        <f t="shared" si="8"/>
        <v>56780</v>
      </c>
      <c r="T22" s="27">
        <v>805</v>
      </c>
      <c r="U22" s="27">
        <v>2</v>
      </c>
      <c r="V22" s="5">
        <f t="shared" si="9"/>
        <v>807</v>
      </c>
      <c r="W22" s="25">
        <f t="shared" si="10"/>
        <v>54876</v>
      </c>
      <c r="X22" s="4">
        <f t="shared" si="11"/>
        <v>1638</v>
      </c>
      <c r="Y22" s="4">
        <f t="shared" si="11"/>
        <v>4</v>
      </c>
      <c r="Z22" s="6">
        <f t="shared" si="12"/>
        <v>1642</v>
      </c>
      <c r="AA22" s="13">
        <f t="shared" si="13"/>
        <v>111656</v>
      </c>
    </row>
    <row r="23" spans="1:27" ht="18.75" customHeight="1" thickBot="1" x14ac:dyDescent="0.2">
      <c r="A23" s="9">
        <v>18</v>
      </c>
      <c r="B23" s="27">
        <v>442</v>
      </c>
      <c r="C23" s="27">
        <v>12</v>
      </c>
      <c r="D23" s="5">
        <f t="shared" si="0"/>
        <v>454</v>
      </c>
      <c r="E23" s="25">
        <f t="shared" si="1"/>
        <v>8172</v>
      </c>
      <c r="F23" s="27">
        <v>422</v>
      </c>
      <c r="G23" s="27">
        <v>8</v>
      </c>
      <c r="H23" s="5">
        <f t="shared" si="2"/>
        <v>430</v>
      </c>
      <c r="I23" s="25">
        <f t="shared" si="3"/>
        <v>7740</v>
      </c>
      <c r="J23" s="4">
        <f t="shared" si="4"/>
        <v>864</v>
      </c>
      <c r="K23" s="4">
        <f t="shared" si="4"/>
        <v>20</v>
      </c>
      <c r="L23" s="6">
        <f t="shared" si="5"/>
        <v>884</v>
      </c>
      <c r="M23" s="15">
        <f t="shared" si="6"/>
        <v>15912</v>
      </c>
      <c r="N23" s="14"/>
      <c r="O23" s="49">
        <v>69</v>
      </c>
      <c r="P23" s="37">
        <v>810</v>
      </c>
      <c r="Q23" s="37">
        <v>0</v>
      </c>
      <c r="R23" s="38">
        <f t="shared" si="7"/>
        <v>810</v>
      </c>
      <c r="S23" s="39">
        <f t="shared" si="8"/>
        <v>55890</v>
      </c>
      <c r="T23" s="37">
        <v>840</v>
      </c>
      <c r="U23" s="37">
        <v>3</v>
      </c>
      <c r="V23" s="38">
        <f t="shared" si="9"/>
        <v>843</v>
      </c>
      <c r="W23" s="39">
        <f t="shared" si="10"/>
        <v>58167</v>
      </c>
      <c r="X23" s="40">
        <f t="shared" si="11"/>
        <v>1650</v>
      </c>
      <c r="Y23" s="40">
        <f t="shared" si="11"/>
        <v>3</v>
      </c>
      <c r="Z23" s="41">
        <f t="shared" si="12"/>
        <v>1653</v>
      </c>
      <c r="AA23" s="13">
        <f t="shared" si="13"/>
        <v>114057</v>
      </c>
    </row>
    <row r="24" spans="1:27" ht="18.75" customHeight="1" thickBot="1" x14ac:dyDescent="0.2">
      <c r="A24" s="42">
        <v>19</v>
      </c>
      <c r="B24" s="43">
        <v>468</v>
      </c>
      <c r="C24" s="43">
        <v>21</v>
      </c>
      <c r="D24" s="44">
        <f t="shared" si="0"/>
        <v>489</v>
      </c>
      <c r="E24" s="45">
        <f t="shared" si="1"/>
        <v>9291</v>
      </c>
      <c r="F24" s="43">
        <v>447</v>
      </c>
      <c r="G24" s="43">
        <v>17</v>
      </c>
      <c r="H24" s="44">
        <f t="shared" si="2"/>
        <v>464</v>
      </c>
      <c r="I24" s="45">
        <f t="shared" si="3"/>
        <v>8816</v>
      </c>
      <c r="J24" s="46">
        <f t="shared" si="4"/>
        <v>915</v>
      </c>
      <c r="K24" s="46">
        <f t="shared" si="4"/>
        <v>38</v>
      </c>
      <c r="L24" s="47">
        <f t="shared" si="5"/>
        <v>953</v>
      </c>
      <c r="M24" s="15">
        <f t="shared" si="6"/>
        <v>18107</v>
      </c>
      <c r="N24" s="14"/>
      <c r="O24" s="48">
        <v>70</v>
      </c>
      <c r="P24" s="31">
        <v>719</v>
      </c>
      <c r="Q24" s="31">
        <v>2</v>
      </c>
      <c r="R24" s="32">
        <f t="shared" si="7"/>
        <v>721</v>
      </c>
      <c r="S24" s="33">
        <f t="shared" si="8"/>
        <v>50470</v>
      </c>
      <c r="T24" s="31">
        <v>712</v>
      </c>
      <c r="U24" s="31">
        <v>0</v>
      </c>
      <c r="V24" s="32">
        <f t="shared" si="9"/>
        <v>712</v>
      </c>
      <c r="W24" s="33">
        <f t="shared" si="10"/>
        <v>49840</v>
      </c>
      <c r="X24" s="34">
        <f t="shared" si="11"/>
        <v>1431</v>
      </c>
      <c r="Y24" s="34">
        <f t="shared" si="11"/>
        <v>2</v>
      </c>
      <c r="Z24" s="35">
        <f t="shared" si="12"/>
        <v>1433</v>
      </c>
      <c r="AA24" s="13">
        <f t="shared" si="13"/>
        <v>100310</v>
      </c>
    </row>
    <row r="25" spans="1:27" ht="18.75" customHeight="1" x14ac:dyDescent="0.15">
      <c r="A25" s="30">
        <v>20</v>
      </c>
      <c r="B25" s="31">
        <v>425</v>
      </c>
      <c r="C25" s="31">
        <v>32</v>
      </c>
      <c r="D25" s="32">
        <f t="shared" si="0"/>
        <v>457</v>
      </c>
      <c r="E25" s="33">
        <f t="shared" si="1"/>
        <v>9140</v>
      </c>
      <c r="F25" s="31">
        <v>433</v>
      </c>
      <c r="G25" s="31">
        <v>18</v>
      </c>
      <c r="H25" s="32">
        <f t="shared" si="2"/>
        <v>451</v>
      </c>
      <c r="I25" s="33">
        <f t="shared" si="3"/>
        <v>9020</v>
      </c>
      <c r="J25" s="34">
        <f t="shared" si="4"/>
        <v>858</v>
      </c>
      <c r="K25" s="34">
        <f t="shared" si="4"/>
        <v>50</v>
      </c>
      <c r="L25" s="35">
        <f t="shared" si="5"/>
        <v>908</v>
      </c>
      <c r="M25" s="15">
        <f t="shared" si="6"/>
        <v>18160</v>
      </c>
      <c r="N25" s="14"/>
      <c r="O25" s="28">
        <v>71</v>
      </c>
      <c r="P25" s="27">
        <v>429</v>
      </c>
      <c r="Q25" s="27">
        <v>3</v>
      </c>
      <c r="R25" s="5">
        <f t="shared" si="7"/>
        <v>432</v>
      </c>
      <c r="S25" s="25">
        <f t="shared" si="8"/>
        <v>30672</v>
      </c>
      <c r="T25" s="27">
        <v>472</v>
      </c>
      <c r="U25" s="27">
        <v>2</v>
      </c>
      <c r="V25" s="5">
        <f t="shared" si="9"/>
        <v>474</v>
      </c>
      <c r="W25" s="25">
        <f t="shared" si="10"/>
        <v>33654</v>
      </c>
      <c r="X25" s="4">
        <f t="shared" si="11"/>
        <v>901</v>
      </c>
      <c r="Y25" s="4">
        <f t="shared" si="11"/>
        <v>5</v>
      </c>
      <c r="Z25" s="6">
        <f t="shared" si="12"/>
        <v>906</v>
      </c>
      <c r="AA25" s="13">
        <f t="shared" si="13"/>
        <v>64326</v>
      </c>
    </row>
    <row r="26" spans="1:27" ht="18.75" customHeight="1" x14ac:dyDescent="0.15">
      <c r="A26" s="9">
        <v>21</v>
      </c>
      <c r="B26" s="27">
        <v>436</v>
      </c>
      <c r="C26" s="27">
        <v>39</v>
      </c>
      <c r="D26" s="5">
        <f t="shared" si="0"/>
        <v>475</v>
      </c>
      <c r="E26" s="25">
        <f t="shared" si="1"/>
        <v>9975</v>
      </c>
      <c r="F26" s="27">
        <v>423</v>
      </c>
      <c r="G26" s="27">
        <v>26</v>
      </c>
      <c r="H26" s="5">
        <f t="shared" si="2"/>
        <v>449</v>
      </c>
      <c r="I26" s="25">
        <f t="shared" si="3"/>
        <v>9429</v>
      </c>
      <c r="J26" s="4">
        <f t="shared" si="4"/>
        <v>859</v>
      </c>
      <c r="K26" s="4">
        <f t="shared" si="4"/>
        <v>65</v>
      </c>
      <c r="L26" s="6">
        <f t="shared" si="5"/>
        <v>924</v>
      </c>
      <c r="M26" s="15">
        <f t="shared" si="6"/>
        <v>19404</v>
      </c>
      <c r="N26" s="14"/>
      <c r="O26" s="28">
        <v>72</v>
      </c>
      <c r="P26" s="27">
        <v>479</v>
      </c>
      <c r="Q26" s="27">
        <v>1</v>
      </c>
      <c r="R26" s="5">
        <f t="shared" si="7"/>
        <v>480</v>
      </c>
      <c r="S26" s="25">
        <f t="shared" si="8"/>
        <v>34560</v>
      </c>
      <c r="T26" s="27">
        <v>524</v>
      </c>
      <c r="U26" s="27">
        <v>1</v>
      </c>
      <c r="V26" s="5">
        <f t="shared" si="9"/>
        <v>525</v>
      </c>
      <c r="W26" s="25">
        <f t="shared" si="10"/>
        <v>37800</v>
      </c>
      <c r="X26" s="4">
        <f t="shared" si="11"/>
        <v>1003</v>
      </c>
      <c r="Y26" s="4">
        <f t="shared" si="11"/>
        <v>2</v>
      </c>
      <c r="Z26" s="6">
        <f t="shared" si="12"/>
        <v>1005</v>
      </c>
      <c r="AA26" s="13">
        <f t="shared" si="13"/>
        <v>72360</v>
      </c>
    </row>
    <row r="27" spans="1:27" ht="18.75" customHeight="1" x14ac:dyDescent="0.15">
      <c r="A27" s="9">
        <v>22</v>
      </c>
      <c r="B27" s="27">
        <v>476</v>
      </c>
      <c r="C27" s="27">
        <v>43</v>
      </c>
      <c r="D27" s="5">
        <f t="shared" si="0"/>
        <v>519</v>
      </c>
      <c r="E27" s="25">
        <f t="shared" si="1"/>
        <v>11418</v>
      </c>
      <c r="F27" s="27">
        <v>405</v>
      </c>
      <c r="G27" s="27">
        <v>22</v>
      </c>
      <c r="H27" s="5">
        <f t="shared" si="2"/>
        <v>427</v>
      </c>
      <c r="I27" s="25">
        <f t="shared" si="3"/>
        <v>9394</v>
      </c>
      <c r="J27" s="4">
        <f t="shared" si="4"/>
        <v>881</v>
      </c>
      <c r="K27" s="4">
        <f t="shared" si="4"/>
        <v>65</v>
      </c>
      <c r="L27" s="6">
        <f t="shared" si="5"/>
        <v>946</v>
      </c>
      <c r="M27" s="15">
        <f t="shared" si="6"/>
        <v>20812</v>
      </c>
      <c r="N27" s="14"/>
      <c r="O27" s="28">
        <v>73</v>
      </c>
      <c r="P27" s="27">
        <v>594</v>
      </c>
      <c r="Q27" s="27">
        <v>0</v>
      </c>
      <c r="R27" s="5">
        <f t="shared" si="7"/>
        <v>594</v>
      </c>
      <c r="S27" s="25">
        <f t="shared" si="8"/>
        <v>43362</v>
      </c>
      <c r="T27" s="27">
        <v>668</v>
      </c>
      <c r="U27" s="27">
        <v>1</v>
      </c>
      <c r="V27" s="5">
        <f t="shared" si="9"/>
        <v>669</v>
      </c>
      <c r="W27" s="25">
        <f t="shared" si="10"/>
        <v>48837</v>
      </c>
      <c r="X27" s="4">
        <f t="shared" si="11"/>
        <v>1262</v>
      </c>
      <c r="Y27" s="4">
        <f t="shared" si="11"/>
        <v>1</v>
      </c>
      <c r="Z27" s="6">
        <f t="shared" si="12"/>
        <v>1263</v>
      </c>
      <c r="AA27" s="13">
        <f t="shared" si="13"/>
        <v>92199</v>
      </c>
    </row>
    <row r="28" spans="1:27" ht="18.75" customHeight="1" thickBot="1" x14ac:dyDescent="0.2">
      <c r="A28" s="9">
        <v>23</v>
      </c>
      <c r="B28" s="27">
        <v>444</v>
      </c>
      <c r="C28" s="27">
        <v>44</v>
      </c>
      <c r="D28" s="5">
        <f t="shared" si="0"/>
        <v>488</v>
      </c>
      <c r="E28" s="25">
        <f t="shared" si="1"/>
        <v>11224</v>
      </c>
      <c r="F28" s="27">
        <v>396</v>
      </c>
      <c r="G28" s="27">
        <v>24</v>
      </c>
      <c r="H28" s="5">
        <f t="shared" si="2"/>
        <v>420</v>
      </c>
      <c r="I28" s="25">
        <f t="shared" si="3"/>
        <v>9660</v>
      </c>
      <c r="J28" s="4">
        <f t="shared" si="4"/>
        <v>840</v>
      </c>
      <c r="K28" s="4">
        <f t="shared" si="4"/>
        <v>68</v>
      </c>
      <c r="L28" s="6">
        <f t="shared" si="5"/>
        <v>908</v>
      </c>
      <c r="M28" s="15">
        <f t="shared" si="6"/>
        <v>20884</v>
      </c>
      <c r="N28" s="14"/>
      <c r="O28" s="49">
        <v>74</v>
      </c>
      <c r="P28" s="37">
        <v>542</v>
      </c>
      <c r="Q28" s="37">
        <v>2</v>
      </c>
      <c r="R28" s="38">
        <f t="shared" si="7"/>
        <v>544</v>
      </c>
      <c r="S28" s="39">
        <f t="shared" si="8"/>
        <v>40256</v>
      </c>
      <c r="T28" s="37">
        <v>570</v>
      </c>
      <c r="U28" s="37">
        <v>1</v>
      </c>
      <c r="V28" s="38">
        <f t="shared" si="9"/>
        <v>571</v>
      </c>
      <c r="W28" s="39">
        <f t="shared" si="10"/>
        <v>42254</v>
      </c>
      <c r="X28" s="40">
        <f t="shared" si="11"/>
        <v>1112</v>
      </c>
      <c r="Y28" s="40">
        <f t="shared" si="11"/>
        <v>3</v>
      </c>
      <c r="Z28" s="41">
        <f t="shared" si="12"/>
        <v>1115</v>
      </c>
      <c r="AA28" s="13">
        <f t="shared" si="13"/>
        <v>82510</v>
      </c>
    </row>
    <row r="29" spans="1:27" ht="18.75" customHeight="1" thickBot="1" x14ac:dyDescent="0.2">
      <c r="A29" s="36">
        <v>24</v>
      </c>
      <c r="B29" s="37">
        <v>421</v>
      </c>
      <c r="C29" s="37">
        <v>40</v>
      </c>
      <c r="D29" s="38">
        <f t="shared" si="0"/>
        <v>461</v>
      </c>
      <c r="E29" s="39">
        <f t="shared" si="1"/>
        <v>11064</v>
      </c>
      <c r="F29" s="37">
        <v>386</v>
      </c>
      <c r="G29" s="37">
        <v>22</v>
      </c>
      <c r="H29" s="38">
        <f t="shared" si="2"/>
        <v>408</v>
      </c>
      <c r="I29" s="39">
        <f t="shared" si="3"/>
        <v>9792</v>
      </c>
      <c r="J29" s="40">
        <f t="shared" si="4"/>
        <v>807</v>
      </c>
      <c r="K29" s="40">
        <f t="shared" si="4"/>
        <v>62</v>
      </c>
      <c r="L29" s="41">
        <f t="shared" si="5"/>
        <v>869</v>
      </c>
      <c r="M29" s="15">
        <f t="shared" si="6"/>
        <v>20856</v>
      </c>
      <c r="N29" s="14"/>
      <c r="O29" s="48">
        <v>75</v>
      </c>
      <c r="P29" s="31">
        <v>577</v>
      </c>
      <c r="Q29" s="31">
        <v>1</v>
      </c>
      <c r="R29" s="32">
        <f t="shared" si="7"/>
        <v>578</v>
      </c>
      <c r="S29" s="33">
        <f t="shared" si="8"/>
        <v>43350</v>
      </c>
      <c r="T29" s="31">
        <v>584</v>
      </c>
      <c r="U29" s="31">
        <v>1</v>
      </c>
      <c r="V29" s="32">
        <f t="shared" si="9"/>
        <v>585</v>
      </c>
      <c r="W29" s="33">
        <f t="shared" si="10"/>
        <v>43875</v>
      </c>
      <c r="X29" s="34">
        <f t="shared" si="11"/>
        <v>1161</v>
      </c>
      <c r="Y29" s="34">
        <f t="shared" si="11"/>
        <v>2</v>
      </c>
      <c r="Z29" s="35">
        <f t="shared" si="12"/>
        <v>1163</v>
      </c>
      <c r="AA29" s="13">
        <f t="shared" si="13"/>
        <v>87225</v>
      </c>
    </row>
    <row r="30" spans="1:27" ht="18.75" customHeight="1" x14ac:dyDescent="0.15">
      <c r="A30" s="30">
        <v>25</v>
      </c>
      <c r="B30" s="31">
        <v>439</v>
      </c>
      <c r="C30" s="31">
        <v>44</v>
      </c>
      <c r="D30" s="32">
        <f t="shared" si="0"/>
        <v>483</v>
      </c>
      <c r="E30" s="33">
        <f t="shared" si="1"/>
        <v>12075</v>
      </c>
      <c r="F30" s="31">
        <v>405</v>
      </c>
      <c r="G30" s="31">
        <v>21</v>
      </c>
      <c r="H30" s="32">
        <f t="shared" si="2"/>
        <v>426</v>
      </c>
      <c r="I30" s="33">
        <f t="shared" si="3"/>
        <v>10650</v>
      </c>
      <c r="J30" s="34">
        <f t="shared" si="4"/>
        <v>844</v>
      </c>
      <c r="K30" s="34">
        <f t="shared" si="4"/>
        <v>65</v>
      </c>
      <c r="L30" s="35">
        <f t="shared" si="5"/>
        <v>909</v>
      </c>
      <c r="M30" s="15">
        <f t="shared" si="6"/>
        <v>22725</v>
      </c>
      <c r="N30" s="14"/>
      <c r="O30" s="28">
        <v>76</v>
      </c>
      <c r="P30" s="27">
        <v>472</v>
      </c>
      <c r="Q30" s="27">
        <v>0</v>
      </c>
      <c r="R30" s="5">
        <f t="shared" si="7"/>
        <v>472</v>
      </c>
      <c r="S30" s="25">
        <f t="shared" si="8"/>
        <v>35872</v>
      </c>
      <c r="T30" s="27">
        <v>541</v>
      </c>
      <c r="U30" s="27">
        <v>1</v>
      </c>
      <c r="V30" s="5">
        <f t="shared" si="9"/>
        <v>542</v>
      </c>
      <c r="W30" s="25">
        <f t="shared" si="10"/>
        <v>41192</v>
      </c>
      <c r="X30" s="4">
        <f t="shared" si="11"/>
        <v>1013</v>
      </c>
      <c r="Y30" s="4">
        <f t="shared" si="11"/>
        <v>1</v>
      </c>
      <c r="Z30" s="6">
        <f t="shared" si="12"/>
        <v>1014</v>
      </c>
      <c r="AA30" s="13">
        <f t="shared" si="13"/>
        <v>77064</v>
      </c>
    </row>
    <row r="31" spans="1:27" ht="18.75" customHeight="1" x14ac:dyDescent="0.15">
      <c r="A31" s="9">
        <v>26</v>
      </c>
      <c r="B31" s="27">
        <v>432</v>
      </c>
      <c r="C31" s="27">
        <v>45</v>
      </c>
      <c r="D31" s="5">
        <f t="shared" si="0"/>
        <v>477</v>
      </c>
      <c r="E31" s="25">
        <f t="shared" si="1"/>
        <v>12402</v>
      </c>
      <c r="F31" s="27">
        <v>392</v>
      </c>
      <c r="G31" s="27">
        <v>19</v>
      </c>
      <c r="H31" s="5">
        <f t="shared" si="2"/>
        <v>411</v>
      </c>
      <c r="I31" s="25">
        <f t="shared" si="3"/>
        <v>10686</v>
      </c>
      <c r="J31" s="4">
        <f t="shared" si="4"/>
        <v>824</v>
      </c>
      <c r="K31" s="4">
        <f t="shared" si="4"/>
        <v>64</v>
      </c>
      <c r="L31" s="6">
        <f t="shared" si="5"/>
        <v>888</v>
      </c>
      <c r="M31" s="15">
        <f t="shared" si="6"/>
        <v>23088</v>
      </c>
      <c r="N31" s="14"/>
      <c r="O31" s="28">
        <v>77</v>
      </c>
      <c r="P31" s="27">
        <v>476</v>
      </c>
      <c r="Q31" s="27">
        <v>0</v>
      </c>
      <c r="R31" s="5">
        <f t="shared" si="7"/>
        <v>476</v>
      </c>
      <c r="S31" s="25">
        <f t="shared" si="8"/>
        <v>36652</v>
      </c>
      <c r="T31" s="27">
        <v>447</v>
      </c>
      <c r="U31" s="27">
        <v>1</v>
      </c>
      <c r="V31" s="5">
        <f t="shared" si="9"/>
        <v>448</v>
      </c>
      <c r="W31" s="25">
        <f t="shared" si="10"/>
        <v>34496</v>
      </c>
      <c r="X31" s="4">
        <f t="shared" si="11"/>
        <v>923</v>
      </c>
      <c r="Y31" s="4">
        <f t="shared" si="11"/>
        <v>1</v>
      </c>
      <c r="Z31" s="6">
        <f t="shared" si="12"/>
        <v>924</v>
      </c>
      <c r="AA31" s="13">
        <f t="shared" si="13"/>
        <v>71148</v>
      </c>
    </row>
    <row r="32" spans="1:27" ht="18.75" customHeight="1" x14ac:dyDescent="0.15">
      <c r="A32" s="9">
        <v>27</v>
      </c>
      <c r="B32" s="27">
        <v>470</v>
      </c>
      <c r="C32" s="27">
        <v>40</v>
      </c>
      <c r="D32" s="5">
        <f t="shared" si="0"/>
        <v>510</v>
      </c>
      <c r="E32" s="25">
        <f t="shared" si="1"/>
        <v>13770</v>
      </c>
      <c r="F32" s="27">
        <v>391</v>
      </c>
      <c r="G32" s="27">
        <v>18</v>
      </c>
      <c r="H32" s="5">
        <f t="shared" si="2"/>
        <v>409</v>
      </c>
      <c r="I32" s="25">
        <f t="shared" si="3"/>
        <v>11043</v>
      </c>
      <c r="J32" s="4">
        <f t="shared" si="4"/>
        <v>861</v>
      </c>
      <c r="K32" s="4">
        <f t="shared" si="4"/>
        <v>58</v>
      </c>
      <c r="L32" s="6">
        <f t="shared" si="5"/>
        <v>919</v>
      </c>
      <c r="M32" s="15">
        <f t="shared" si="6"/>
        <v>24813</v>
      </c>
      <c r="N32" s="14"/>
      <c r="O32" s="28">
        <v>78</v>
      </c>
      <c r="P32" s="27">
        <v>354</v>
      </c>
      <c r="Q32" s="27">
        <v>1</v>
      </c>
      <c r="R32" s="5">
        <f t="shared" si="7"/>
        <v>355</v>
      </c>
      <c r="S32" s="25">
        <f t="shared" si="8"/>
        <v>27690</v>
      </c>
      <c r="T32" s="27">
        <v>364</v>
      </c>
      <c r="U32" s="27">
        <v>2</v>
      </c>
      <c r="V32" s="5">
        <f t="shared" si="9"/>
        <v>366</v>
      </c>
      <c r="W32" s="25">
        <f t="shared" si="10"/>
        <v>28548</v>
      </c>
      <c r="X32" s="4">
        <f t="shared" si="11"/>
        <v>718</v>
      </c>
      <c r="Y32" s="4">
        <f t="shared" si="11"/>
        <v>3</v>
      </c>
      <c r="Z32" s="6">
        <f t="shared" si="12"/>
        <v>721</v>
      </c>
      <c r="AA32" s="13">
        <f t="shared" si="13"/>
        <v>56238</v>
      </c>
    </row>
    <row r="33" spans="1:27" ht="18.75" customHeight="1" thickBot="1" x14ac:dyDescent="0.2">
      <c r="A33" s="9">
        <v>28</v>
      </c>
      <c r="B33" s="27">
        <v>499</v>
      </c>
      <c r="C33" s="27">
        <v>31</v>
      </c>
      <c r="D33" s="5">
        <f t="shared" si="0"/>
        <v>530</v>
      </c>
      <c r="E33" s="25">
        <f t="shared" si="1"/>
        <v>14840</v>
      </c>
      <c r="F33" s="27">
        <v>419</v>
      </c>
      <c r="G33" s="27">
        <v>15</v>
      </c>
      <c r="H33" s="5">
        <f t="shared" si="2"/>
        <v>434</v>
      </c>
      <c r="I33" s="25">
        <f t="shared" si="3"/>
        <v>12152</v>
      </c>
      <c r="J33" s="4">
        <f t="shared" si="4"/>
        <v>918</v>
      </c>
      <c r="K33" s="4">
        <f t="shared" si="4"/>
        <v>46</v>
      </c>
      <c r="L33" s="6">
        <f t="shared" si="5"/>
        <v>964</v>
      </c>
      <c r="M33" s="15">
        <f t="shared" si="6"/>
        <v>26992</v>
      </c>
      <c r="N33" s="14"/>
      <c r="O33" s="49">
        <v>79</v>
      </c>
      <c r="P33" s="37">
        <v>378</v>
      </c>
      <c r="Q33" s="37">
        <v>0</v>
      </c>
      <c r="R33" s="38">
        <f t="shared" si="7"/>
        <v>378</v>
      </c>
      <c r="S33" s="39">
        <f t="shared" si="8"/>
        <v>29862</v>
      </c>
      <c r="T33" s="37">
        <v>409</v>
      </c>
      <c r="U33" s="37">
        <v>1</v>
      </c>
      <c r="V33" s="38">
        <f t="shared" si="9"/>
        <v>410</v>
      </c>
      <c r="W33" s="39">
        <f t="shared" si="10"/>
        <v>32390</v>
      </c>
      <c r="X33" s="40">
        <f t="shared" si="11"/>
        <v>787</v>
      </c>
      <c r="Y33" s="40">
        <f t="shared" si="11"/>
        <v>1</v>
      </c>
      <c r="Z33" s="41">
        <f t="shared" si="12"/>
        <v>788</v>
      </c>
      <c r="AA33" s="13">
        <f t="shared" si="13"/>
        <v>62252</v>
      </c>
    </row>
    <row r="34" spans="1:27" ht="18.75" customHeight="1" thickBot="1" x14ac:dyDescent="0.2">
      <c r="A34" s="36">
        <v>29</v>
      </c>
      <c r="B34" s="37">
        <v>491</v>
      </c>
      <c r="C34" s="37">
        <v>32</v>
      </c>
      <c r="D34" s="38">
        <f t="shared" si="0"/>
        <v>523</v>
      </c>
      <c r="E34" s="39">
        <f t="shared" si="1"/>
        <v>15167</v>
      </c>
      <c r="F34" s="37">
        <v>458</v>
      </c>
      <c r="G34" s="37">
        <v>25</v>
      </c>
      <c r="H34" s="38">
        <f t="shared" si="2"/>
        <v>483</v>
      </c>
      <c r="I34" s="39">
        <f t="shared" si="3"/>
        <v>14007</v>
      </c>
      <c r="J34" s="40">
        <f t="shared" si="4"/>
        <v>949</v>
      </c>
      <c r="K34" s="40">
        <f t="shared" si="4"/>
        <v>57</v>
      </c>
      <c r="L34" s="41">
        <f t="shared" si="5"/>
        <v>1006</v>
      </c>
      <c r="M34" s="15">
        <f t="shared" si="6"/>
        <v>29174</v>
      </c>
      <c r="N34" s="14"/>
      <c r="O34" s="48">
        <v>80</v>
      </c>
      <c r="P34" s="31">
        <v>322</v>
      </c>
      <c r="Q34" s="31">
        <v>0</v>
      </c>
      <c r="R34" s="32">
        <f t="shared" si="7"/>
        <v>322</v>
      </c>
      <c r="S34" s="33">
        <f t="shared" si="8"/>
        <v>25760</v>
      </c>
      <c r="T34" s="31">
        <v>388</v>
      </c>
      <c r="U34" s="31">
        <v>1</v>
      </c>
      <c r="V34" s="32">
        <f t="shared" si="9"/>
        <v>389</v>
      </c>
      <c r="W34" s="33">
        <f t="shared" si="10"/>
        <v>31120</v>
      </c>
      <c r="X34" s="34">
        <f t="shared" si="11"/>
        <v>710</v>
      </c>
      <c r="Y34" s="34">
        <f t="shared" si="11"/>
        <v>1</v>
      </c>
      <c r="Z34" s="35">
        <f t="shared" si="12"/>
        <v>711</v>
      </c>
      <c r="AA34" s="13">
        <f t="shared" si="13"/>
        <v>56880</v>
      </c>
    </row>
    <row r="35" spans="1:27" ht="18.75" customHeight="1" x14ac:dyDescent="0.15">
      <c r="A35" s="30">
        <v>30</v>
      </c>
      <c r="B35" s="31">
        <v>487</v>
      </c>
      <c r="C35" s="31">
        <v>19</v>
      </c>
      <c r="D35" s="32">
        <f t="shared" si="0"/>
        <v>506</v>
      </c>
      <c r="E35" s="33">
        <f t="shared" si="1"/>
        <v>15180</v>
      </c>
      <c r="F35" s="31">
        <v>460</v>
      </c>
      <c r="G35" s="31">
        <v>18</v>
      </c>
      <c r="H35" s="32">
        <f t="shared" si="2"/>
        <v>478</v>
      </c>
      <c r="I35" s="33">
        <f t="shared" si="3"/>
        <v>14340</v>
      </c>
      <c r="J35" s="34">
        <f t="shared" si="4"/>
        <v>947</v>
      </c>
      <c r="K35" s="34">
        <f t="shared" si="4"/>
        <v>37</v>
      </c>
      <c r="L35" s="35">
        <f t="shared" si="5"/>
        <v>984</v>
      </c>
      <c r="M35" s="15">
        <f t="shared" si="6"/>
        <v>29520</v>
      </c>
      <c r="N35" s="14"/>
      <c r="O35" s="28">
        <v>81</v>
      </c>
      <c r="P35" s="27">
        <v>307</v>
      </c>
      <c r="Q35" s="27">
        <v>1</v>
      </c>
      <c r="R35" s="5">
        <f t="shared" si="7"/>
        <v>308</v>
      </c>
      <c r="S35" s="25">
        <f t="shared" si="8"/>
        <v>24948</v>
      </c>
      <c r="T35" s="27">
        <v>427</v>
      </c>
      <c r="U35" s="27">
        <v>1</v>
      </c>
      <c r="V35" s="5">
        <f t="shared" si="9"/>
        <v>428</v>
      </c>
      <c r="W35" s="25">
        <f t="shared" si="10"/>
        <v>34668</v>
      </c>
      <c r="X35" s="4">
        <f t="shared" si="11"/>
        <v>734</v>
      </c>
      <c r="Y35" s="4">
        <f t="shared" si="11"/>
        <v>2</v>
      </c>
      <c r="Z35" s="6">
        <f t="shared" si="12"/>
        <v>736</v>
      </c>
      <c r="AA35" s="13">
        <f t="shared" si="13"/>
        <v>59616</v>
      </c>
    </row>
    <row r="36" spans="1:27" ht="18.75" customHeight="1" x14ac:dyDescent="0.15">
      <c r="A36" s="9">
        <v>31</v>
      </c>
      <c r="B36" s="27">
        <v>520</v>
      </c>
      <c r="C36" s="27">
        <v>25</v>
      </c>
      <c r="D36" s="5">
        <f t="shared" si="0"/>
        <v>545</v>
      </c>
      <c r="E36" s="25">
        <f t="shared" si="1"/>
        <v>16895</v>
      </c>
      <c r="F36" s="27">
        <v>493</v>
      </c>
      <c r="G36" s="27">
        <v>8</v>
      </c>
      <c r="H36" s="5">
        <f t="shared" si="2"/>
        <v>501</v>
      </c>
      <c r="I36" s="25">
        <f t="shared" si="3"/>
        <v>15531</v>
      </c>
      <c r="J36" s="4">
        <f t="shared" si="4"/>
        <v>1013</v>
      </c>
      <c r="K36" s="4">
        <f t="shared" si="4"/>
        <v>33</v>
      </c>
      <c r="L36" s="6">
        <f t="shared" si="5"/>
        <v>1046</v>
      </c>
      <c r="M36" s="15">
        <f t="shared" si="6"/>
        <v>32426</v>
      </c>
      <c r="N36" s="14"/>
      <c r="O36" s="28">
        <v>82</v>
      </c>
      <c r="P36" s="27">
        <v>310</v>
      </c>
      <c r="Q36" s="27">
        <v>0</v>
      </c>
      <c r="R36" s="5">
        <f t="shared" si="7"/>
        <v>310</v>
      </c>
      <c r="S36" s="25">
        <f t="shared" si="8"/>
        <v>25420</v>
      </c>
      <c r="T36" s="27">
        <v>363</v>
      </c>
      <c r="U36" s="27">
        <v>0</v>
      </c>
      <c r="V36" s="5">
        <f t="shared" si="9"/>
        <v>363</v>
      </c>
      <c r="W36" s="25">
        <f t="shared" si="10"/>
        <v>29766</v>
      </c>
      <c r="X36" s="4">
        <f t="shared" si="11"/>
        <v>673</v>
      </c>
      <c r="Y36" s="4">
        <f t="shared" si="11"/>
        <v>0</v>
      </c>
      <c r="Z36" s="6">
        <f t="shared" si="12"/>
        <v>673</v>
      </c>
      <c r="AA36" s="13">
        <f t="shared" si="13"/>
        <v>55186</v>
      </c>
    </row>
    <row r="37" spans="1:27" ht="18.75" customHeight="1" x14ac:dyDescent="0.15">
      <c r="A37" s="9">
        <v>32</v>
      </c>
      <c r="B37" s="27">
        <v>552</v>
      </c>
      <c r="C37" s="27">
        <v>21</v>
      </c>
      <c r="D37" s="5">
        <f t="shared" si="0"/>
        <v>573</v>
      </c>
      <c r="E37" s="25">
        <f t="shared" si="1"/>
        <v>18336</v>
      </c>
      <c r="F37" s="27">
        <v>481</v>
      </c>
      <c r="G37" s="27">
        <v>12</v>
      </c>
      <c r="H37" s="5">
        <f t="shared" si="2"/>
        <v>493</v>
      </c>
      <c r="I37" s="25">
        <f t="shared" si="3"/>
        <v>15776</v>
      </c>
      <c r="J37" s="4">
        <f t="shared" ref="J37:K55" si="14">B37+F37</f>
        <v>1033</v>
      </c>
      <c r="K37" s="4">
        <f t="shared" si="14"/>
        <v>33</v>
      </c>
      <c r="L37" s="6">
        <f t="shared" si="5"/>
        <v>1066</v>
      </c>
      <c r="M37" s="15">
        <f t="shared" si="6"/>
        <v>34112</v>
      </c>
      <c r="N37" s="14"/>
      <c r="O37" s="28">
        <v>83</v>
      </c>
      <c r="P37" s="27">
        <v>218</v>
      </c>
      <c r="Q37" s="27">
        <v>0</v>
      </c>
      <c r="R37" s="5">
        <f t="shared" si="7"/>
        <v>218</v>
      </c>
      <c r="S37" s="25">
        <f t="shared" si="8"/>
        <v>18094</v>
      </c>
      <c r="T37" s="27">
        <v>326</v>
      </c>
      <c r="U37" s="27">
        <v>1</v>
      </c>
      <c r="V37" s="5">
        <f t="shared" si="9"/>
        <v>327</v>
      </c>
      <c r="W37" s="25">
        <f t="shared" si="10"/>
        <v>27141</v>
      </c>
      <c r="X37" s="4">
        <f t="shared" ref="X37:Y59" si="15">P37+T37</f>
        <v>544</v>
      </c>
      <c r="Y37" s="4">
        <f t="shared" si="15"/>
        <v>1</v>
      </c>
      <c r="Z37" s="6">
        <f t="shared" si="12"/>
        <v>545</v>
      </c>
      <c r="AA37" s="13">
        <f t="shared" si="13"/>
        <v>45235</v>
      </c>
    </row>
    <row r="38" spans="1:27" ht="18.75" customHeight="1" thickBot="1" x14ac:dyDescent="0.2">
      <c r="A38" s="9">
        <v>33</v>
      </c>
      <c r="B38" s="27">
        <v>489</v>
      </c>
      <c r="C38" s="27">
        <v>19</v>
      </c>
      <c r="D38" s="5">
        <f t="shared" si="0"/>
        <v>508</v>
      </c>
      <c r="E38" s="25">
        <f t="shared" si="1"/>
        <v>16764</v>
      </c>
      <c r="F38" s="27">
        <v>510</v>
      </c>
      <c r="G38" s="27">
        <v>18</v>
      </c>
      <c r="H38" s="5">
        <f t="shared" si="2"/>
        <v>528</v>
      </c>
      <c r="I38" s="25">
        <f t="shared" si="3"/>
        <v>17424</v>
      </c>
      <c r="J38" s="4">
        <f t="shared" si="14"/>
        <v>999</v>
      </c>
      <c r="K38" s="4">
        <f t="shared" si="14"/>
        <v>37</v>
      </c>
      <c r="L38" s="6">
        <f t="shared" si="5"/>
        <v>1036</v>
      </c>
      <c r="M38" s="15">
        <f t="shared" si="6"/>
        <v>34188</v>
      </c>
      <c r="N38" s="14"/>
      <c r="O38" s="49">
        <v>84</v>
      </c>
      <c r="P38" s="37">
        <v>225</v>
      </c>
      <c r="Q38" s="37">
        <v>0</v>
      </c>
      <c r="R38" s="38">
        <f t="shared" si="7"/>
        <v>225</v>
      </c>
      <c r="S38" s="39">
        <f t="shared" si="8"/>
        <v>18900</v>
      </c>
      <c r="T38" s="37">
        <v>307</v>
      </c>
      <c r="U38" s="37">
        <v>0</v>
      </c>
      <c r="V38" s="38">
        <f t="shared" si="9"/>
        <v>307</v>
      </c>
      <c r="W38" s="39">
        <f t="shared" si="10"/>
        <v>25788</v>
      </c>
      <c r="X38" s="40">
        <f t="shared" si="15"/>
        <v>532</v>
      </c>
      <c r="Y38" s="40">
        <f t="shared" si="15"/>
        <v>0</v>
      </c>
      <c r="Z38" s="41">
        <f t="shared" si="12"/>
        <v>532</v>
      </c>
      <c r="AA38" s="13">
        <f t="shared" si="13"/>
        <v>44688</v>
      </c>
    </row>
    <row r="39" spans="1:27" ht="18.75" customHeight="1" thickBot="1" x14ac:dyDescent="0.2">
      <c r="A39" s="36">
        <v>34</v>
      </c>
      <c r="B39" s="37">
        <v>552</v>
      </c>
      <c r="C39" s="37">
        <v>29</v>
      </c>
      <c r="D39" s="38">
        <f t="shared" si="0"/>
        <v>581</v>
      </c>
      <c r="E39" s="39">
        <f t="shared" si="1"/>
        <v>19754</v>
      </c>
      <c r="F39" s="37">
        <v>555</v>
      </c>
      <c r="G39" s="37">
        <v>19</v>
      </c>
      <c r="H39" s="38">
        <f t="shared" si="2"/>
        <v>574</v>
      </c>
      <c r="I39" s="39">
        <f t="shared" si="3"/>
        <v>19516</v>
      </c>
      <c r="J39" s="40">
        <f t="shared" si="14"/>
        <v>1107</v>
      </c>
      <c r="K39" s="40">
        <f t="shared" si="14"/>
        <v>48</v>
      </c>
      <c r="L39" s="41">
        <f t="shared" si="5"/>
        <v>1155</v>
      </c>
      <c r="M39" s="15">
        <f t="shared" si="6"/>
        <v>39270</v>
      </c>
      <c r="N39" s="14"/>
      <c r="O39" s="48">
        <v>85</v>
      </c>
      <c r="P39" s="31">
        <v>184</v>
      </c>
      <c r="Q39" s="31">
        <v>0</v>
      </c>
      <c r="R39" s="32">
        <f t="shared" si="7"/>
        <v>184</v>
      </c>
      <c r="S39" s="33">
        <f t="shared" si="8"/>
        <v>15640</v>
      </c>
      <c r="T39" s="31">
        <v>318</v>
      </c>
      <c r="U39" s="31">
        <v>1</v>
      </c>
      <c r="V39" s="32">
        <f t="shared" si="9"/>
        <v>319</v>
      </c>
      <c r="W39" s="33">
        <f t="shared" si="10"/>
        <v>27115</v>
      </c>
      <c r="X39" s="34">
        <f t="shared" si="15"/>
        <v>502</v>
      </c>
      <c r="Y39" s="34">
        <f t="shared" si="15"/>
        <v>1</v>
      </c>
      <c r="Z39" s="35">
        <f t="shared" si="12"/>
        <v>503</v>
      </c>
      <c r="AA39" s="13">
        <f t="shared" si="13"/>
        <v>42755</v>
      </c>
    </row>
    <row r="40" spans="1:27" ht="18.75" customHeight="1" x14ac:dyDescent="0.15">
      <c r="A40" s="30">
        <v>35</v>
      </c>
      <c r="B40" s="31">
        <v>549</v>
      </c>
      <c r="C40" s="31">
        <v>22</v>
      </c>
      <c r="D40" s="32">
        <f t="shared" si="0"/>
        <v>571</v>
      </c>
      <c r="E40" s="33">
        <f t="shared" si="1"/>
        <v>19985</v>
      </c>
      <c r="F40" s="31">
        <v>493</v>
      </c>
      <c r="G40" s="31">
        <v>25</v>
      </c>
      <c r="H40" s="32">
        <f t="shared" si="2"/>
        <v>518</v>
      </c>
      <c r="I40" s="33">
        <f t="shared" si="3"/>
        <v>18130</v>
      </c>
      <c r="J40" s="34">
        <f t="shared" si="14"/>
        <v>1042</v>
      </c>
      <c r="K40" s="34">
        <f t="shared" si="14"/>
        <v>47</v>
      </c>
      <c r="L40" s="35">
        <f t="shared" si="5"/>
        <v>1089</v>
      </c>
      <c r="M40" s="15">
        <f t="shared" si="6"/>
        <v>38115</v>
      </c>
      <c r="N40" s="14"/>
      <c r="O40" s="28">
        <v>86</v>
      </c>
      <c r="P40" s="27">
        <v>163</v>
      </c>
      <c r="Q40" s="27">
        <v>0</v>
      </c>
      <c r="R40" s="5">
        <f t="shared" si="7"/>
        <v>163</v>
      </c>
      <c r="S40" s="25">
        <f t="shared" si="8"/>
        <v>14018</v>
      </c>
      <c r="T40" s="27">
        <v>273</v>
      </c>
      <c r="U40" s="27">
        <v>0</v>
      </c>
      <c r="V40" s="5">
        <f t="shared" si="9"/>
        <v>273</v>
      </c>
      <c r="W40" s="25">
        <f t="shared" si="10"/>
        <v>23478</v>
      </c>
      <c r="X40" s="4">
        <f t="shared" si="15"/>
        <v>436</v>
      </c>
      <c r="Y40" s="4">
        <f t="shared" si="15"/>
        <v>0</v>
      </c>
      <c r="Z40" s="6">
        <f t="shared" si="12"/>
        <v>436</v>
      </c>
      <c r="AA40" s="13">
        <f t="shared" si="13"/>
        <v>37496</v>
      </c>
    </row>
    <row r="41" spans="1:27" ht="18.75" customHeight="1" x14ac:dyDescent="0.15">
      <c r="A41" s="9">
        <v>36</v>
      </c>
      <c r="B41" s="27">
        <v>525</v>
      </c>
      <c r="C41" s="27">
        <v>10</v>
      </c>
      <c r="D41" s="5">
        <f t="shared" si="0"/>
        <v>535</v>
      </c>
      <c r="E41" s="25">
        <f t="shared" si="1"/>
        <v>19260</v>
      </c>
      <c r="F41" s="27">
        <v>479</v>
      </c>
      <c r="G41" s="27">
        <v>22</v>
      </c>
      <c r="H41" s="5">
        <f t="shared" si="2"/>
        <v>501</v>
      </c>
      <c r="I41" s="25">
        <f t="shared" si="3"/>
        <v>18036</v>
      </c>
      <c r="J41" s="4">
        <f t="shared" si="14"/>
        <v>1004</v>
      </c>
      <c r="K41" s="4">
        <f t="shared" si="14"/>
        <v>32</v>
      </c>
      <c r="L41" s="6">
        <f t="shared" si="5"/>
        <v>1036</v>
      </c>
      <c r="M41" s="15">
        <f t="shared" si="6"/>
        <v>37296</v>
      </c>
      <c r="N41" s="14"/>
      <c r="O41" s="28">
        <v>87</v>
      </c>
      <c r="P41" s="27">
        <v>125</v>
      </c>
      <c r="Q41" s="27">
        <v>0</v>
      </c>
      <c r="R41" s="5">
        <f t="shared" si="7"/>
        <v>125</v>
      </c>
      <c r="S41" s="25">
        <f t="shared" si="8"/>
        <v>10875</v>
      </c>
      <c r="T41" s="27">
        <v>222</v>
      </c>
      <c r="U41" s="27">
        <v>0</v>
      </c>
      <c r="V41" s="5">
        <f t="shared" si="9"/>
        <v>222</v>
      </c>
      <c r="W41" s="25">
        <f t="shared" si="10"/>
        <v>19314</v>
      </c>
      <c r="X41" s="4">
        <f t="shared" si="15"/>
        <v>347</v>
      </c>
      <c r="Y41" s="4">
        <f t="shared" si="15"/>
        <v>0</v>
      </c>
      <c r="Z41" s="6">
        <f t="shared" si="12"/>
        <v>347</v>
      </c>
      <c r="AA41" s="13">
        <f t="shared" si="13"/>
        <v>30189</v>
      </c>
    </row>
    <row r="42" spans="1:27" ht="18.75" customHeight="1" x14ac:dyDescent="0.15">
      <c r="A42" s="9">
        <v>37</v>
      </c>
      <c r="B42" s="27">
        <v>593</v>
      </c>
      <c r="C42" s="27">
        <v>23</v>
      </c>
      <c r="D42" s="5">
        <f t="shared" si="0"/>
        <v>616</v>
      </c>
      <c r="E42" s="25">
        <f t="shared" si="1"/>
        <v>22792</v>
      </c>
      <c r="F42" s="27">
        <v>521</v>
      </c>
      <c r="G42" s="27">
        <v>16</v>
      </c>
      <c r="H42" s="5">
        <f t="shared" si="2"/>
        <v>537</v>
      </c>
      <c r="I42" s="25">
        <f t="shared" si="3"/>
        <v>19869</v>
      </c>
      <c r="J42" s="4">
        <f t="shared" si="14"/>
        <v>1114</v>
      </c>
      <c r="K42" s="4">
        <f t="shared" si="14"/>
        <v>39</v>
      </c>
      <c r="L42" s="6">
        <f t="shared" si="5"/>
        <v>1153</v>
      </c>
      <c r="M42" s="15">
        <f t="shared" si="6"/>
        <v>42661</v>
      </c>
      <c r="N42" s="14"/>
      <c r="O42" s="28">
        <v>88</v>
      </c>
      <c r="P42" s="27">
        <v>92</v>
      </c>
      <c r="Q42" s="27">
        <v>0</v>
      </c>
      <c r="R42" s="5">
        <f t="shared" si="7"/>
        <v>92</v>
      </c>
      <c r="S42" s="25">
        <f t="shared" si="8"/>
        <v>8096</v>
      </c>
      <c r="T42" s="27">
        <v>201</v>
      </c>
      <c r="U42" s="27">
        <v>1</v>
      </c>
      <c r="V42" s="5">
        <f t="shared" si="9"/>
        <v>202</v>
      </c>
      <c r="W42" s="25">
        <f t="shared" si="10"/>
        <v>17776</v>
      </c>
      <c r="X42" s="4">
        <f t="shared" si="15"/>
        <v>293</v>
      </c>
      <c r="Y42" s="4">
        <f t="shared" si="15"/>
        <v>1</v>
      </c>
      <c r="Z42" s="6">
        <f t="shared" si="12"/>
        <v>294</v>
      </c>
      <c r="AA42" s="13">
        <f t="shared" si="13"/>
        <v>25872</v>
      </c>
    </row>
    <row r="43" spans="1:27" ht="18.75" customHeight="1" thickBot="1" x14ac:dyDescent="0.2">
      <c r="A43" s="9">
        <v>38</v>
      </c>
      <c r="B43" s="27">
        <v>578</v>
      </c>
      <c r="C43" s="27">
        <v>20</v>
      </c>
      <c r="D43" s="5">
        <f t="shared" si="0"/>
        <v>598</v>
      </c>
      <c r="E43" s="25">
        <f t="shared" si="1"/>
        <v>22724</v>
      </c>
      <c r="F43" s="27">
        <v>524</v>
      </c>
      <c r="G43" s="27">
        <v>18</v>
      </c>
      <c r="H43" s="5">
        <f t="shared" si="2"/>
        <v>542</v>
      </c>
      <c r="I43" s="25">
        <f t="shared" si="3"/>
        <v>20596</v>
      </c>
      <c r="J43" s="4">
        <f t="shared" si="14"/>
        <v>1102</v>
      </c>
      <c r="K43" s="4">
        <f t="shared" si="14"/>
        <v>38</v>
      </c>
      <c r="L43" s="6">
        <f t="shared" si="5"/>
        <v>1140</v>
      </c>
      <c r="M43" s="15">
        <f t="shared" si="6"/>
        <v>43320</v>
      </c>
      <c r="N43" s="14"/>
      <c r="O43" s="49">
        <v>89</v>
      </c>
      <c r="P43" s="37">
        <v>92</v>
      </c>
      <c r="Q43" s="37">
        <v>1</v>
      </c>
      <c r="R43" s="38">
        <f t="shared" si="7"/>
        <v>93</v>
      </c>
      <c r="S43" s="39">
        <f t="shared" si="8"/>
        <v>8277</v>
      </c>
      <c r="T43" s="37">
        <v>163</v>
      </c>
      <c r="U43" s="37">
        <v>0</v>
      </c>
      <c r="V43" s="38">
        <f t="shared" si="9"/>
        <v>163</v>
      </c>
      <c r="W43" s="39">
        <f t="shared" si="10"/>
        <v>14507</v>
      </c>
      <c r="X43" s="40">
        <f t="shared" si="15"/>
        <v>255</v>
      </c>
      <c r="Y43" s="40">
        <f t="shared" si="15"/>
        <v>1</v>
      </c>
      <c r="Z43" s="41">
        <f t="shared" si="12"/>
        <v>256</v>
      </c>
      <c r="AA43" s="13">
        <f t="shared" si="13"/>
        <v>22784</v>
      </c>
    </row>
    <row r="44" spans="1:27" ht="18.75" customHeight="1" thickBot="1" x14ac:dyDescent="0.2">
      <c r="A44" s="36">
        <v>39</v>
      </c>
      <c r="B44" s="37">
        <v>632</v>
      </c>
      <c r="C44" s="37">
        <v>20</v>
      </c>
      <c r="D44" s="38">
        <f t="shared" si="0"/>
        <v>652</v>
      </c>
      <c r="E44" s="39">
        <f t="shared" si="1"/>
        <v>25428</v>
      </c>
      <c r="F44" s="37">
        <v>546</v>
      </c>
      <c r="G44" s="37">
        <v>13</v>
      </c>
      <c r="H44" s="38">
        <f t="shared" si="2"/>
        <v>559</v>
      </c>
      <c r="I44" s="39">
        <f t="shared" si="3"/>
        <v>21801</v>
      </c>
      <c r="J44" s="40">
        <f t="shared" si="14"/>
        <v>1178</v>
      </c>
      <c r="K44" s="40">
        <f t="shared" si="14"/>
        <v>33</v>
      </c>
      <c r="L44" s="41">
        <f t="shared" si="5"/>
        <v>1211</v>
      </c>
      <c r="M44" s="15">
        <f t="shared" si="6"/>
        <v>47229</v>
      </c>
      <c r="N44" s="14"/>
      <c r="O44" s="48">
        <v>90</v>
      </c>
      <c r="P44" s="31">
        <v>57</v>
      </c>
      <c r="Q44" s="31">
        <v>0</v>
      </c>
      <c r="R44" s="32">
        <f t="shared" si="7"/>
        <v>57</v>
      </c>
      <c r="S44" s="33">
        <f t="shared" si="8"/>
        <v>5130</v>
      </c>
      <c r="T44" s="31">
        <v>175</v>
      </c>
      <c r="U44" s="31">
        <v>0</v>
      </c>
      <c r="V44" s="32">
        <f t="shared" si="9"/>
        <v>175</v>
      </c>
      <c r="W44" s="33">
        <f t="shared" si="10"/>
        <v>15750</v>
      </c>
      <c r="X44" s="34">
        <f t="shared" si="15"/>
        <v>232</v>
      </c>
      <c r="Y44" s="34">
        <f t="shared" si="15"/>
        <v>0</v>
      </c>
      <c r="Z44" s="35">
        <f t="shared" si="12"/>
        <v>232</v>
      </c>
      <c r="AA44" s="13">
        <f t="shared" si="13"/>
        <v>20880</v>
      </c>
    </row>
    <row r="45" spans="1:27" ht="18.75" customHeight="1" x14ac:dyDescent="0.15">
      <c r="A45" s="30">
        <v>40</v>
      </c>
      <c r="B45" s="31">
        <v>627</v>
      </c>
      <c r="C45" s="31">
        <v>13</v>
      </c>
      <c r="D45" s="32">
        <f t="shared" si="0"/>
        <v>640</v>
      </c>
      <c r="E45" s="33">
        <f t="shared" si="1"/>
        <v>25600</v>
      </c>
      <c r="F45" s="31">
        <v>550</v>
      </c>
      <c r="G45" s="31">
        <v>21</v>
      </c>
      <c r="H45" s="32">
        <f t="shared" si="2"/>
        <v>571</v>
      </c>
      <c r="I45" s="33">
        <f t="shared" si="3"/>
        <v>22840</v>
      </c>
      <c r="J45" s="34">
        <f t="shared" si="14"/>
        <v>1177</v>
      </c>
      <c r="K45" s="34">
        <f t="shared" si="14"/>
        <v>34</v>
      </c>
      <c r="L45" s="35">
        <f t="shared" si="5"/>
        <v>1211</v>
      </c>
      <c r="M45" s="15">
        <f t="shared" si="6"/>
        <v>48440</v>
      </c>
      <c r="N45" s="14"/>
      <c r="O45" s="28">
        <v>91</v>
      </c>
      <c r="P45" s="27">
        <v>48</v>
      </c>
      <c r="Q45" s="27">
        <v>0</v>
      </c>
      <c r="R45" s="5">
        <f t="shared" si="7"/>
        <v>48</v>
      </c>
      <c r="S45" s="25">
        <f t="shared" si="8"/>
        <v>4368</v>
      </c>
      <c r="T45" s="27">
        <v>128</v>
      </c>
      <c r="U45" s="27">
        <v>0</v>
      </c>
      <c r="V45" s="5">
        <f t="shared" si="9"/>
        <v>128</v>
      </c>
      <c r="W45" s="25">
        <f t="shared" si="10"/>
        <v>11648</v>
      </c>
      <c r="X45" s="4">
        <f t="shared" si="15"/>
        <v>176</v>
      </c>
      <c r="Y45" s="4">
        <f t="shared" si="15"/>
        <v>0</v>
      </c>
      <c r="Z45" s="6">
        <f t="shared" si="12"/>
        <v>176</v>
      </c>
      <c r="AA45" s="13">
        <f t="shared" si="13"/>
        <v>16016</v>
      </c>
    </row>
    <row r="46" spans="1:27" ht="18.75" customHeight="1" x14ac:dyDescent="0.15">
      <c r="A46" s="9">
        <v>41</v>
      </c>
      <c r="B46" s="27">
        <v>618</v>
      </c>
      <c r="C46" s="27">
        <v>20</v>
      </c>
      <c r="D46" s="5">
        <f t="shared" si="0"/>
        <v>638</v>
      </c>
      <c r="E46" s="25">
        <f t="shared" si="1"/>
        <v>26158</v>
      </c>
      <c r="F46" s="27">
        <v>580</v>
      </c>
      <c r="G46" s="27">
        <v>17</v>
      </c>
      <c r="H46" s="5">
        <f t="shared" si="2"/>
        <v>597</v>
      </c>
      <c r="I46" s="25">
        <f t="shared" si="3"/>
        <v>24477</v>
      </c>
      <c r="J46" s="4">
        <f t="shared" si="14"/>
        <v>1198</v>
      </c>
      <c r="K46" s="4">
        <f t="shared" si="14"/>
        <v>37</v>
      </c>
      <c r="L46" s="6">
        <f t="shared" si="5"/>
        <v>1235</v>
      </c>
      <c r="M46" s="15">
        <f t="shared" si="6"/>
        <v>50635</v>
      </c>
      <c r="N46" s="14"/>
      <c r="O46" s="28">
        <v>92</v>
      </c>
      <c r="P46" s="27">
        <v>44</v>
      </c>
      <c r="Q46" s="27">
        <v>0</v>
      </c>
      <c r="R46" s="5">
        <f t="shared" si="7"/>
        <v>44</v>
      </c>
      <c r="S46" s="25">
        <f t="shared" si="8"/>
        <v>4048</v>
      </c>
      <c r="T46" s="27">
        <v>112</v>
      </c>
      <c r="U46" s="27">
        <v>0</v>
      </c>
      <c r="V46" s="5">
        <f t="shared" si="9"/>
        <v>112</v>
      </c>
      <c r="W46" s="25">
        <f t="shared" si="10"/>
        <v>10304</v>
      </c>
      <c r="X46" s="4">
        <f t="shared" si="15"/>
        <v>156</v>
      </c>
      <c r="Y46" s="4">
        <f t="shared" si="15"/>
        <v>0</v>
      </c>
      <c r="Z46" s="6">
        <f t="shared" si="12"/>
        <v>156</v>
      </c>
      <c r="AA46" s="13">
        <f t="shared" si="13"/>
        <v>14352</v>
      </c>
    </row>
    <row r="47" spans="1:27" ht="18.75" customHeight="1" x14ac:dyDescent="0.15">
      <c r="A47" s="9">
        <v>42</v>
      </c>
      <c r="B47" s="27">
        <v>696</v>
      </c>
      <c r="C47" s="27">
        <v>11</v>
      </c>
      <c r="D47" s="5">
        <f t="shared" si="0"/>
        <v>707</v>
      </c>
      <c r="E47" s="25">
        <f t="shared" si="1"/>
        <v>29694</v>
      </c>
      <c r="F47" s="27">
        <v>637</v>
      </c>
      <c r="G47" s="27">
        <v>13</v>
      </c>
      <c r="H47" s="5">
        <f t="shared" si="2"/>
        <v>650</v>
      </c>
      <c r="I47" s="25">
        <f t="shared" si="3"/>
        <v>27300</v>
      </c>
      <c r="J47" s="4">
        <f t="shared" si="14"/>
        <v>1333</v>
      </c>
      <c r="K47" s="4">
        <f t="shared" si="14"/>
        <v>24</v>
      </c>
      <c r="L47" s="6">
        <f t="shared" si="5"/>
        <v>1357</v>
      </c>
      <c r="M47" s="15">
        <f t="shared" si="6"/>
        <v>56994</v>
      </c>
      <c r="N47" s="14"/>
      <c r="O47" s="28">
        <v>93</v>
      </c>
      <c r="P47" s="27">
        <v>27</v>
      </c>
      <c r="Q47" s="27">
        <v>0</v>
      </c>
      <c r="R47" s="5">
        <f t="shared" si="7"/>
        <v>27</v>
      </c>
      <c r="S47" s="25">
        <f t="shared" si="8"/>
        <v>2511</v>
      </c>
      <c r="T47" s="27">
        <v>63</v>
      </c>
      <c r="U47" s="27">
        <v>0</v>
      </c>
      <c r="V47" s="5">
        <f t="shared" si="9"/>
        <v>63</v>
      </c>
      <c r="W47" s="25">
        <f t="shared" si="10"/>
        <v>5859</v>
      </c>
      <c r="X47" s="4">
        <f t="shared" si="15"/>
        <v>90</v>
      </c>
      <c r="Y47" s="4">
        <f t="shared" si="15"/>
        <v>0</v>
      </c>
      <c r="Z47" s="6">
        <f t="shared" si="12"/>
        <v>90</v>
      </c>
      <c r="AA47" s="13">
        <f t="shared" si="13"/>
        <v>8370</v>
      </c>
    </row>
    <row r="48" spans="1:27" ht="18.75" customHeight="1" thickBot="1" x14ac:dyDescent="0.2">
      <c r="A48" s="9">
        <v>43</v>
      </c>
      <c r="B48" s="27">
        <v>732</v>
      </c>
      <c r="C48" s="27">
        <v>17</v>
      </c>
      <c r="D48" s="5">
        <f t="shared" si="0"/>
        <v>749</v>
      </c>
      <c r="E48" s="25">
        <f t="shared" si="1"/>
        <v>32207</v>
      </c>
      <c r="F48" s="27">
        <v>637</v>
      </c>
      <c r="G48" s="27">
        <v>18</v>
      </c>
      <c r="H48" s="5">
        <f t="shared" si="2"/>
        <v>655</v>
      </c>
      <c r="I48" s="25">
        <f t="shared" si="3"/>
        <v>28165</v>
      </c>
      <c r="J48" s="4">
        <f t="shared" si="14"/>
        <v>1369</v>
      </c>
      <c r="K48" s="4">
        <f t="shared" si="14"/>
        <v>35</v>
      </c>
      <c r="L48" s="6">
        <f t="shared" si="5"/>
        <v>1404</v>
      </c>
      <c r="M48" s="15">
        <f t="shared" si="6"/>
        <v>60372</v>
      </c>
      <c r="N48" s="14"/>
      <c r="O48" s="49">
        <v>94</v>
      </c>
      <c r="P48" s="37">
        <v>18</v>
      </c>
      <c r="Q48" s="37">
        <v>0</v>
      </c>
      <c r="R48" s="38">
        <f t="shared" si="7"/>
        <v>18</v>
      </c>
      <c r="S48" s="39">
        <f t="shared" si="8"/>
        <v>1692</v>
      </c>
      <c r="T48" s="37">
        <v>76</v>
      </c>
      <c r="U48" s="37">
        <v>0</v>
      </c>
      <c r="V48" s="38">
        <f t="shared" si="9"/>
        <v>76</v>
      </c>
      <c r="W48" s="39">
        <f t="shared" si="10"/>
        <v>7144</v>
      </c>
      <c r="X48" s="40">
        <f t="shared" si="15"/>
        <v>94</v>
      </c>
      <c r="Y48" s="40">
        <f t="shared" si="15"/>
        <v>0</v>
      </c>
      <c r="Z48" s="41">
        <f t="shared" si="12"/>
        <v>94</v>
      </c>
      <c r="AA48" s="13">
        <f t="shared" si="13"/>
        <v>8836</v>
      </c>
    </row>
    <row r="49" spans="1:27" ht="18.75" customHeight="1" thickBot="1" x14ac:dyDescent="0.2">
      <c r="A49" s="36">
        <v>44</v>
      </c>
      <c r="B49" s="37">
        <v>742</v>
      </c>
      <c r="C49" s="37">
        <v>14</v>
      </c>
      <c r="D49" s="38">
        <f t="shared" si="0"/>
        <v>756</v>
      </c>
      <c r="E49" s="39">
        <f t="shared" si="1"/>
        <v>33264</v>
      </c>
      <c r="F49" s="37">
        <v>601</v>
      </c>
      <c r="G49" s="37">
        <v>10</v>
      </c>
      <c r="H49" s="38">
        <f t="shared" si="2"/>
        <v>611</v>
      </c>
      <c r="I49" s="39">
        <f t="shared" si="3"/>
        <v>26884</v>
      </c>
      <c r="J49" s="40">
        <f t="shared" si="14"/>
        <v>1343</v>
      </c>
      <c r="K49" s="40">
        <f t="shared" si="14"/>
        <v>24</v>
      </c>
      <c r="L49" s="41">
        <f t="shared" si="5"/>
        <v>1367</v>
      </c>
      <c r="M49" s="15">
        <f t="shared" si="6"/>
        <v>60148</v>
      </c>
      <c r="N49" s="14"/>
      <c r="O49" s="48">
        <v>95</v>
      </c>
      <c r="P49" s="31">
        <v>11</v>
      </c>
      <c r="Q49" s="31">
        <v>0</v>
      </c>
      <c r="R49" s="32">
        <f t="shared" si="7"/>
        <v>11</v>
      </c>
      <c r="S49" s="33">
        <f t="shared" si="8"/>
        <v>1045</v>
      </c>
      <c r="T49" s="31">
        <v>54</v>
      </c>
      <c r="U49" s="31">
        <v>0</v>
      </c>
      <c r="V49" s="32">
        <f t="shared" si="9"/>
        <v>54</v>
      </c>
      <c r="W49" s="33">
        <f t="shared" si="10"/>
        <v>5130</v>
      </c>
      <c r="X49" s="34">
        <f t="shared" si="15"/>
        <v>65</v>
      </c>
      <c r="Y49" s="34">
        <f t="shared" si="15"/>
        <v>0</v>
      </c>
      <c r="Z49" s="35">
        <f t="shared" si="12"/>
        <v>65</v>
      </c>
      <c r="AA49" s="13">
        <f t="shared" si="13"/>
        <v>6175</v>
      </c>
    </row>
    <row r="50" spans="1:27" ht="18.75" customHeight="1" x14ac:dyDescent="0.15">
      <c r="A50" s="30">
        <v>45</v>
      </c>
      <c r="B50" s="31">
        <v>715</v>
      </c>
      <c r="C50" s="31">
        <v>14</v>
      </c>
      <c r="D50" s="32">
        <f t="shared" si="0"/>
        <v>729</v>
      </c>
      <c r="E50" s="33">
        <f t="shared" si="1"/>
        <v>32805</v>
      </c>
      <c r="F50" s="31">
        <v>633</v>
      </c>
      <c r="G50" s="31">
        <v>21</v>
      </c>
      <c r="H50" s="32">
        <f t="shared" si="2"/>
        <v>654</v>
      </c>
      <c r="I50" s="33">
        <f t="shared" si="3"/>
        <v>29430</v>
      </c>
      <c r="J50" s="34">
        <f t="shared" si="14"/>
        <v>1348</v>
      </c>
      <c r="K50" s="34">
        <f t="shared" si="14"/>
        <v>35</v>
      </c>
      <c r="L50" s="35">
        <f t="shared" si="5"/>
        <v>1383</v>
      </c>
      <c r="M50" s="15">
        <f t="shared" si="6"/>
        <v>62235</v>
      </c>
      <c r="N50" s="14"/>
      <c r="O50" s="28">
        <v>96</v>
      </c>
      <c r="P50" s="27">
        <v>14</v>
      </c>
      <c r="Q50" s="27">
        <v>0</v>
      </c>
      <c r="R50" s="5">
        <f t="shared" si="7"/>
        <v>14</v>
      </c>
      <c r="S50" s="25">
        <f t="shared" si="8"/>
        <v>1344</v>
      </c>
      <c r="T50" s="27">
        <v>33</v>
      </c>
      <c r="U50" s="27">
        <v>0</v>
      </c>
      <c r="V50" s="5">
        <f t="shared" si="9"/>
        <v>33</v>
      </c>
      <c r="W50" s="25">
        <f t="shared" si="10"/>
        <v>3168</v>
      </c>
      <c r="X50" s="4">
        <f t="shared" si="15"/>
        <v>47</v>
      </c>
      <c r="Y50" s="4">
        <f t="shared" si="15"/>
        <v>0</v>
      </c>
      <c r="Z50" s="6">
        <f t="shared" si="12"/>
        <v>47</v>
      </c>
      <c r="AA50" s="13">
        <f t="shared" si="13"/>
        <v>4512</v>
      </c>
    </row>
    <row r="51" spans="1:27" ht="18.75" customHeight="1" x14ac:dyDescent="0.15">
      <c r="A51" s="9">
        <v>46</v>
      </c>
      <c r="B51" s="27">
        <v>667</v>
      </c>
      <c r="C51" s="27">
        <v>10</v>
      </c>
      <c r="D51" s="5">
        <f t="shared" si="0"/>
        <v>677</v>
      </c>
      <c r="E51" s="25">
        <f t="shared" si="1"/>
        <v>31142</v>
      </c>
      <c r="F51" s="27">
        <v>593</v>
      </c>
      <c r="G51" s="27">
        <v>20</v>
      </c>
      <c r="H51" s="5">
        <f t="shared" si="2"/>
        <v>613</v>
      </c>
      <c r="I51" s="25">
        <f t="shared" si="3"/>
        <v>28198</v>
      </c>
      <c r="J51" s="4">
        <f t="shared" si="14"/>
        <v>1260</v>
      </c>
      <c r="K51" s="4">
        <f t="shared" si="14"/>
        <v>30</v>
      </c>
      <c r="L51" s="6">
        <f t="shared" si="5"/>
        <v>1290</v>
      </c>
      <c r="M51" s="15">
        <f t="shared" si="6"/>
        <v>59340</v>
      </c>
      <c r="N51" s="14"/>
      <c r="O51" s="28">
        <v>97</v>
      </c>
      <c r="P51" s="27">
        <v>4</v>
      </c>
      <c r="Q51" s="27">
        <v>0</v>
      </c>
      <c r="R51" s="5">
        <f t="shared" si="7"/>
        <v>4</v>
      </c>
      <c r="S51" s="25">
        <f t="shared" si="8"/>
        <v>388</v>
      </c>
      <c r="T51" s="27">
        <v>37</v>
      </c>
      <c r="U51" s="27">
        <v>1</v>
      </c>
      <c r="V51" s="5">
        <f t="shared" si="9"/>
        <v>38</v>
      </c>
      <c r="W51" s="25">
        <f t="shared" si="10"/>
        <v>3686</v>
      </c>
      <c r="X51" s="4">
        <f t="shared" si="15"/>
        <v>41</v>
      </c>
      <c r="Y51" s="4">
        <f t="shared" si="15"/>
        <v>1</v>
      </c>
      <c r="Z51" s="6">
        <f t="shared" si="12"/>
        <v>42</v>
      </c>
      <c r="AA51" s="13">
        <f t="shared" si="13"/>
        <v>4074</v>
      </c>
    </row>
    <row r="52" spans="1:27" ht="18.75" customHeight="1" x14ac:dyDescent="0.15">
      <c r="A52" s="9">
        <v>47</v>
      </c>
      <c r="B52" s="27">
        <v>676</v>
      </c>
      <c r="C52" s="27">
        <v>21</v>
      </c>
      <c r="D52" s="5">
        <f t="shared" si="0"/>
        <v>697</v>
      </c>
      <c r="E52" s="25">
        <f t="shared" si="1"/>
        <v>32759</v>
      </c>
      <c r="F52" s="27">
        <v>649</v>
      </c>
      <c r="G52" s="27">
        <v>20</v>
      </c>
      <c r="H52" s="5">
        <f t="shared" si="2"/>
        <v>669</v>
      </c>
      <c r="I52" s="25">
        <f t="shared" si="3"/>
        <v>31443</v>
      </c>
      <c r="J52" s="4">
        <f t="shared" si="14"/>
        <v>1325</v>
      </c>
      <c r="K52" s="4">
        <f t="shared" si="14"/>
        <v>41</v>
      </c>
      <c r="L52" s="6">
        <f t="shared" si="5"/>
        <v>1366</v>
      </c>
      <c r="M52" s="15">
        <f t="shared" si="6"/>
        <v>64202</v>
      </c>
      <c r="N52" s="14"/>
      <c r="O52" s="28">
        <v>98</v>
      </c>
      <c r="P52" s="27">
        <v>0</v>
      </c>
      <c r="Q52" s="27">
        <v>0</v>
      </c>
      <c r="R52" s="5">
        <f t="shared" si="7"/>
        <v>0</v>
      </c>
      <c r="S52" s="25">
        <f t="shared" si="8"/>
        <v>0</v>
      </c>
      <c r="T52" s="27">
        <v>9</v>
      </c>
      <c r="U52" s="27">
        <v>0</v>
      </c>
      <c r="V52" s="5">
        <f t="shared" si="9"/>
        <v>9</v>
      </c>
      <c r="W52" s="25">
        <f t="shared" si="10"/>
        <v>882</v>
      </c>
      <c r="X52" s="4">
        <f t="shared" si="15"/>
        <v>9</v>
      </c>
      <c r="Y52" s="4">
        <f t="shared" si="15"/>
        <v>0</v>
      </c>
      <c r="Z52" s="6">
        <f t="shared" si="12"/>
        <v>9</v>
      </c>
      <c r="AA52" s="13">
        <f t="shared" si="13"/>
        <v>882</v>
      </c>
    </row>
    <row r="53" spans="1:27" ht="18.75" customHeight="1" thickBot="1" x14ac:dyDescent="0.2">
      <c r="A53" s="9">
        <v>48</v>
      </c>
      <c r="B53" s="27">
        <v>668</v>
      </c>
      <c r="C53" s="27">
        <v>11</v>
      </c>
      <c r="D53" s="5">
        <f t="shared" si="0"/>
        <v>679</v>
      </c>
      <c r="E53" s="25">
        <f t="shared" si="1"/>
        <v>32592</v>
      </c>
      <c r="F53" s="27">
        <v>590</v>
      </c>
      <c r="G53" s="27">
        <v>26</v>
      </c>
      <c r="H53" s="5">
        <f t="shared" si="2"/>
        <v>616</v>
      </c>
      <c r="I53" s="25">
        <f t="shared" si="3"/>
        <v>29568</v>
      </c>
      <c r="J53" s="4">
        <f t="shared" si="14"/>
        <v>1258</v>
      </c>
      <c r="K53" s="4">
        <f t="shared" si="14"/>
        <v>37</v>
      </c>
      <c r="L53" s="6">
        <f t="shared" si="5"/>
        <v>1295</v>
      </c>
      <c r="M53" s="15">
        <f t="shared" si="6"/>
        <v>62160</v>
      </c>
      <c r="N53" s="14"/>
      <c r="O53" s="49">
        <v>99</v>
      </c>
      <c r="P53" s="37">
        <v>4</v>
      </c>
      <c r="Q53" s="37">
        <v>0</v>
      </c>
      <c r="R53" s="38">
        <f t="shared" si="7"/>
        <v>4</v>
      </c>
      <c r="S53" s="39">
        <f t="shared" si="8"/>
        <v>396</v>
      </c>
      <c r="T53" s="37">
        <v>17</v>
      </c>
      <c r="U53" s="37">
        <v>0</v>
      </c>
      <c r="V53" s="38">
        <f t="shared" si="9"/>
        <v>17</v>
      </c>
      <c r="W53" s="39">
        <f t="shared" si="10"/>
        <v>1683</v>
      </c>
      <c r="X53" s="40">
        <f t="shared" si="15"/>
        <v>21</v>
      </c>
      <c r="Y53" s="40">
        <f t="shared" si="15"/>
        <v>0</v>
      </c>
      <c r="Z53" s="41">
        <f t="shared" si="12"/>
        <v>21</v>
      </c>
      <c r="AA53" s="13">
        <f t="shared" si="13"/>
        <v>2079</v>
      </c>
    </row>
    <row r="54" spans="1:27" ht="18.75" customHeight="1" thickBot="1" x14ac:dyDescent="0.2">
      <c r="A54" s="36">
        <v>49</v>
      </c>
      <c r="B54" s="37">
        <v>669</v>
      </c>
      <c r="C54" s="37">
        <v>7</v>
      </c>
      <c r="D54" s="38">
        <f t="shared" si="0"/>
        <v>676</v>
      </c>
      <c r="E54" s="39">
        <f t="shared" si="1"/>
        <v>33124</v>
      </c>
      <c r="F54" s="37">
        <v>561</v>
      </c>
      <c r="G54" s="37">
        <v>20</v>
      </c>
      <c r="H54" s="38">
        <f t="shared" si="2"/>
        <v>581</v>
      </c>
      <c r="I54" s="39">
        <f t="shared" si="3"/>
        <v>28469</v>
      </c>
      <c r="J54" s="40">
        <f t="shared" si="14"/>
        <v>1230</v>
      </c>
      <c r="K54" s="40">
        <f t="shared" si="14"/>
        <v>27</v>
      </c>
      <c r="L54" s="41">
        <f t="shared" si="5"/>
        <v>1257</v>
      </c>
      <c r="M54" s="15">
        <f t="shared" si="6"/>
        <v>61593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8</v>
      </c>
      <c r="U54" s="31">
        <v>0</v>
      </c>
      <c r="V54" s="32">
        <f t="shared" si="9"/>
        <v>8</v>
      </c>
      <c r="W54" s="33">
        <f>100*V54</f>
        <v>800</v>
      </c>
      <c r="X54" s="34">
        <f t="shared" si="15"/>
        <v>9</v>
      </c>
      <c r="Y54" s="34">
        <f t="shared" si="15"/>
        <v>0</v>
      </c>
      <c r="Z54" s="35">
        <f t="shared" si="12"/>
        <v>9</v>
      </c>
      <c r="AA54" s="13">
        <f>100*Z54</f>
        <v>900</v>
      </c>
    </row>
    <row r="55" spans="1:27" ht="18.75" customHeight="1" x14ac:dyDescent="0.15">
      <c r="A55" s="30">
        <v>50</v>
      </c>
      <c r="B55" s="31">
        <v>536</v>
      </c>
      <c r="C55" s="31">
        <v>8</v>
      </c>
      <c r="D55" s="32">
        <f t="shared" si="0"/>
        <v>544</v>
      </c>
      <c r="E55" s="33">
        <f t="shared" si="1"/>
        <v>27200</v>
      </c>
      <c r="F55" s="31">
        <v>502</v>
      </c>
      <c r="G55" s="31">
        <v>14</v>
      </c>
      <c r="H55" s="32">
        <f t="shared" si="2"/>
        <v>516</v>
      </c>
      <c r="I55" s="33">
        <f t="shared" si="3"/>
        <v>25800</v>
      </c>
      <c r="J55" s="34">
        <f t="shared" si="14"/>
        <v>1038</v>
      </c>
      <c r="K55" s="34">
        <f t="shared" si="14"/>
        <v>22</v>
      </c>
      <c r="L55" s="35">
        <f t="shared" si="5"/>
        <v>1060</v>
      </c>
      <c r="M55" s="15">
        <f t="shared" si="6"/>
        <v>53000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6</v>
      </c>
      <c r="U55" s="31">
        <v>0</v>
      </c>
      <c r="V55" s="32">
        <f t="shared" si="9"/>
        <v>6</v>
      </c>
      <c r="W55" s="33">
        <f>101*V55</f>
        <v>606</v>
      </c>
      <c r="X55" s="34">
        <f t="shared" si="15"/>
        <v>6</v>
      </c>
      <c r="Y55" s="34">
        <f t="shared" si="15"/>
        <v>0</v>
      </c>
      <c r="Z55" s="35">
        <f t="shared" si="12"/>
        <v>6</v>
      </c>
      <c r="AA55" s="16">
        <f>101*Z55</f>
        <v>606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2</v>
      </c>
      <c r="U57" s="31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3</v>
      </c>
      <c r="U58" s="31">
        <v>0</v>
      </c>
      <c r="V58" s="32">
        <f t="shared" si="9"/>
        <v>3</v>
      </c>
      <c r="W58" s="33">
        <f t="shared" si="17"/>
        <v>0</v>
      </c>
      <c r="X58" s="34">
        <f t="shared" si="15"/>
        <v>3</v>
      </c>
      <c r="Y58" s="34">
        <f t="shared" si="15"/>
        <v>0</v>
      </c>
      <c r="Z58" s="35">
        <f t="shared" si="12"/>
        <v>3</v>
      </c>
      <c r="AA58">
        <f>104*Z58</f>
        <v>312</v>
      </c>
    </row>
    <row r="59" spans="1:27" ht="18.75" customHeight="1" x14ac:dyDescent="0.15">
      <c r="A59" s="29" t="s">
        <v>7</v>
      </c>
      <c r="B59" s="7">
        <f>SUM(B5:B55)+SUM(P5:P59)</f>
        <v>44233</v>
      </c>
      <c r="C59" s="7">
        <f t="shared" ref="C59:L59" si="18">SUM(C5:C55)+SUM(Q5:Q59)</f>
        <v>1047</v>
      </c>
      <c r="D59" s="7">
        <f t="shared" si="18"/>
        <v>45280</v>
      </c>
      <c r="E59" s="7">
        <f t="shared" si="18"/>
        <v>2034540</v>
      </c>
      <c r="F59" s="7">
        <f t="shared" si="18"/>
        <v>43944</v>
      </c>
      <c r="G59" s="7">
        <f t="shared" si="18"/>
        <v>890</v>
      </c>
      <c r="H59" s="7">
        <f t="shared" si="18"/>
        <v>44834</v>
      </c>
      <c r="I59" s="7">
        <f t="shared" si="18"/>
        <v>2112279</v>
      </c>
      <c r="J59" s="7">
        <f t="shared" si="18"/>
        <v>88177</v>
      </c>
      <c r="K59" s="7">
        <f t="shared" si="18"/>
        <v>1937</v>
      </c>
      <c r="L59" s="7">
        <f t="shared" si="18"/>
        <v>90114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1</v>
      </c>
      <c r="U59" s="31">
        <v>0</v>
      </c>
      <c r="V59" s="32">
        <f t="shared" si="9"/>
        <v>1</v>
      </c>
      <c r="W59" s="33">
        <f>105*V59</f>
        <v>105</v>
      </c>
      <c r="X59" s="34">
        <f t="shared" si="15"/>
        <v>1</v>
      </c>
      <c r="Y59" s="34">
        <f t="shared" si="15"/>
        <v>0</v>
      </c>
      <c r="Z59" s="35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44.932420494699649</v>
      </c>
      <c r="W60">
        <f>(SUM(I5:I55)+SUM(W5:W59))/H59</f>
        <v>47.113329169826471</v>
      </c>
      <c r="AA60">
        <f>(SUM(M5:M55)+SUM(AA5:AA59))/L59</f>
        <v>46.02322613578356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44.932420494699649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2170</v>
      </c>
      <c r="F63" s="8">
        <f>SUM(C5:C10)</f>
        <v>41</v>
      </c>
      <c r="G63" s="11">
        <f>SUM(D5:D10)</f>
        <v>2211</v>
      </c>
      <c r="H63" s="8">
        <f>SUM(F5:F10)</f>
        <v>2004</v>
      </c>
      <c r="J63" s="8">
        <f>SUM(G5:G10)</f>
        <v>42</v>
      </c>
      <c r="K63" s="11">
        <f>SUM(H5:H10)</f>
        <v>2046</v>
      </c>
      <c r="L63" s="60">
        <f>SUM(J5:J10)</f>
        <v>4174</v>
      </c>
      <c r="M63" s="60">
        <f>SUM(K5:K10)</f>
        <v>83</v>
      </c>
      <c r="N63" s="107">
        <f>SUM(K5:K10)</f>
        <v>83</v>
      </c>
      <c r="O63" s="108"/>
      <c r="P63" s="112">
        <f>SUM(L5:L10)</f>
        <v>4257</v>
      </c>
      <c r="Q63" s="113"/>
      <c r="S63" s="23"/>
      <c r="T63" s="22"/>
      <c r="U63" s="23" t="s">
        <v>18</v>
      </c>
      <c r="V63" s="64"/>
      <c r="X63" s="63">
        <f>W60</f>
        <v>47.113329169826471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2206</v>
      </c>
      <c r="F64" s="8">
        <f>SUM(C11:C16)</f>
        <v>48</v>
      </c>
      <c r="G64" s="11">
        <f>SUM(D11:D16)</f>
        <v>2254</v>
      </c>
      <c r="H64" s="8">
        <f>SUM(F11:F16)</f>
        <v>2150</v>
      </c>
      <c r="J64" s="8">
        <f>SUM(G11:G16)</f>
        <v>35</v>
      </c>
      <c r="K64" s="11">
        <f>SUM(H11:H16)</f>
        <v>2185</v>
      </c>
      <c r="L64" s="60">
        <f>SUM(J11:J16)</f>
        <v>4356</v>
      </c>
      <c r="M64" s="60">
        <f>SUM(K11:K16)</f>
        <v>83</v>
      </c>
      <c r="N64" s="107">
        <f>SUM(K11:K16)</f>
        <v>83</v>
      </c>
      <c r="O64" s="108"/>
      <c r="P64" s="112">
        <f>SUM(L11:L16)</f>
        <v>4439</v>
      </c>
      <c r="Q64" s="113"/>
      <c r="S64" s="23"/>
      <c r="T64" s="22"/>
      <c r="U64" s="23" t="s">
        <v>7</v>
      </c>
      <c r="V64" s="64"/>
      <c r="X64" s="63">
        <f>AA60</f>
        <v>46.02322613578356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1114</v>
      </c>
      <c r="F65" s="8">
        <f>SUM(C17:C19)</f>
        <v>20</v>
      </c>
      <c r="G65" s="11">
        <f>SUM(D17:D19)</f>
        <v>1134</v>
      </c>
      <c r="H65" s="8">
        <f>SUM(F17:F19)</f>
        <v>1077</v>
      </c>
      <c r="J65" s="8">
        <f>SUM(G17:G19)</f>
        <v>17</v>
      </c>
      <c r="K65" s="11">
        <f>SUM(H17:H19)</f>
        <v>1094</v>
      </c>
      <c r="L65" s="60">
        <f>SUM(J17:J19)</f>
        <v>2191</v>
      </c>
      <c r="M65" s="60">
        <f>SUM(K17:K19)</f>
        <v>37</v>
      </c>
      <c r="N65" s="107">
        <f>SUM(K17:K19)</f>
        <v>37</v>
      </c>
      <c r="O65" s="108"/>
      <c r="P65" s="112">
        <f>SUM(L17:L19)</f>
        <v>2228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7550</v>
      </c>
      <c r="F66" s="8">
        <f>SUM(C5:C24)</f>
        <v>163</v>
      </c>
      <c r="G66" s="11">
        <f>SUM(D5:D24)</f>
        <v>7713</v>
      </c>
      <c r="H66" s="8">
        <f>SUM(F5:F24)</f>
        <v>7242</v>
      </c>
      <c r="J66" s="8">
        <f>SUM(G5:G24)</f>
        <v>136</v>
      </c>
      <c r="K66" s="11">
        <f>SUM(H5:H24)</f>
        <v>7378</v>
      </c>
      <c r="L66" s="60">
        <f>SUM(J5:J24)</f>
        <v>14792</v>
      </c>
      <c r="M66" s="60">
        <f>SUM(K5:K24)</f>
        <v>299</v>
      </c>
      <c r="N66" s="107">
        <f>SUM(K5:K24)</f>
        <v>299</v>
      </c>
      <c r="O66" s="108"/>
      <c r="P66" s="112">
        <f>SUM(L5:L24)</f>
        <v>15091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15473</v>
      </c>
      <c r="F67" s="8">
        <f>SUM(C45:C55)+SUM(Q5:Q18)</f>
        <v>262</v>
      </c>
      <c r="G67" s="11">
        <f>SUM(D45:D55)+SUM(R5:R18)</f>
        <v>15735</v>
      </c>
      <c r="H67" s="8">
        <f>SUM(F45:F55)+SUM(T5:T18)</f>
        <v>14609</v>
      </c>
      <c r="J67" s="8">
        <f>SUM(G45:G55)+SUM(U5:U18)</f>
        <v>344</v>
      </c>
      <c r="K67" s="11">
        <f>SUM(H45:H55)+SUM(V5:V18)</f>
        <v>14953</v>
      </c>
      <c r="L67" s="60">
        <f>SUM(J45:J55)+SUM(X5:X18)</f>
        <v>30082</v>
      </c>
      <c r="M67" s="60">
        <f>SUM(K45:K55)+SUM(Y5:Y18)</f>
        <v>606</v>
      </c>
      <c r="N67" s="107">
        <f>SUM(K45:K55)+SUM(Y5:Y18)</f>
        <v>606</v>
      </c>
      <c r="O67" s="108"/>
      <c r="P67" s="112">
        <f>SUM(L45:L55)+SUM(Z5:Z18)</f>
        <v>30688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6677</v>
      </c>
      <c r="F68" s="8">
        <f>SUM(Q19:Q28)</f>
        <v>20</v>
      </c>
      <c r="G68" s="11">
        <f>SUM(R19:R28)</f>
        <v>6697</v>
      </c>
      <c r="H68" s="8">
        <f>SUM(T19:T28)</f>
        <v>6863</v>
      </c>
      <c r="J68" s="8">
        <f>SUM(U19:U28)</f>
        <v>19</v>
      </c>
      <c r="K68" s="11">
        <f>SUM(V19:V28)</f>
        <v>6882</v>
      </c>
      <c r="L68" s="60">
        <f>SUM(X19:X28)</f>
        <v>13540</v>
      </c>
      <c r="M68" s="60">
        <f>SUM(Y19:Y28)</f>
        <v>39</v>
      </c>
      <c r="N68" s="107">
        <f>SUM(Y19:Y28)</f>
        <v>39</v>
      </c>
      <c r="O68" s="108"/>
      <c r="P68" s="112">
        <f>SUM(Z19:Z28)</f>
        <v>13579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11200</v>
      </c>
      <c r="F69" s="8">
        <f>SUM(Q19:Q59)</f>
        <v>24</v>
      </c>
      <c r="G69" s="11">
        <f>SUM(R19:R59)</f>
        <v>11224</v>
      </c>
      <c r="H69" s="8">
        <f>SUM(T19:T59)</f>
        <v>12923</v>
      </c>
      <c r="J69" s="8">
        <f>SUM(U19:U59)</f>
        <v>31</v>
      </c>
      <c r="K69" s="11">
        <f>SUM(V19:V59)</f>
        <v>12954</v>
      </c>
      <c r="L69" s="60">
        <f>SUM(X19:X59)</f>
        <v>24123</v>
      </c>
      <c r="M69" s="60">
        <f>SUM(Y19:Y54)</f>
        <v>55</v>
      </c>
      <c r="N69" s="107">
        <f>SUM(Y19:Y54)</f>
        <v>55</v>
      </c>
      <c r="O69" s="108"/>
      <c r="P69" s="112">
        <f>SUM(Z19:Z59)</f>
        <v>24178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4523</v>
      </c>
      <c r="F70" s="8">
        <f>SUM(Q29:Q59)</f>
        <v>4</v>
      </c>
      <c r="G70" s="11">
        <f>SUM(R29:R59)</f>
        <v>4527</v>
      </c>
      <c r="H70" s="8">
        <f>SUM(T29:T59)</f>
        <v>6060</v>
      </c>
      <c r="J70" s="8">
        <f>SUM(U29:U59)</f>
        <v>12</v>
      </c>
      <c r="K70" s="11">
        <f>SUM(V29:V59)</f>
        <v>6072</v>
      </c>
      <c r="L70" s="60">
        <f>SUM(X29:X59)</f>
        <v>10583</v>
      </c>
      <c r="M70" s="60">
        <f>SUM(Y29:Y54)</f>
        <v>16</v>
      </c>
      <c r="N70" s="107">
        <f>SUM(Y29:Y54)</f>
        <v>16</v>
      </c>
      <c r="O70" s="108"/>
      <c r="P70" s="112">
        <f>SUM(Z29:Z59)</f>
        <v>10599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7" zoomScaleNormal="87" workbookViewId="0">
      <selection activeCell="T60" sqref="T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平成29</v>
      </c>
      <c r="Y1" s="51" t="s">
        <v>34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314</v>
      </c>
      <c r="C5" s="27">
        <v>7</v>
      </c>
      <c r="D5" s="5">
        <f t="shared" ref="D5:D55" si="0">B5+C5</f>
        <v>321</v>
      </c>
      <c r="E5" s="25">
        <f t="shared" ref="E5:E55" si="1">A5*D5</f>
        <v>0</v>
      </c>
      <c r="F5" s="27">
        <v>294</v>
      </c>
      <c r="G5" s="27">
        <v>12</v>
      </c>
      <c r="H5" s="5">
        <f t="shared" ref="H5:H55" si="2">F5+G5</f>
        <v>306</v>
      </c>
      <c r="I5" s="25">
        <f t="shared" ref="I5:I55" si="3">A5*H5</f>
        <v>0</v>
      </c>
      <c r="J5" s="4">
        <f t="shared" ref="J5:K36" si="4">B5+F5</f>
        <v>608</v>
      </c>
      <c r="K5" s="4">
        <f t="shared" si="4"/>
        <v>19</v>
      </c>
      <c r="L5" s="6">
        <f t="shared" ref="L5:L55" si="5">J5+K5</f>
        <v>627</v>
      </c>
      <c r="M5" s="15">
        <f t="shared" ref="M5:M55" si="6">A5*L5</f>
        <v>0</v>
      </c>
      <c r="N5" s="14"/>
      <c r="O5" s="28">
        <v>51</v>
      </c>
      <c r="P5" s="27">
        <v>486</v>
      </c>
      <c r="Q5" s="27">
        <v>11</v>
      </c>
      <c r="R5" s="5">
        <f t="shared" ref="R5:R59" si="7">P5+Q5</f>
        <v>497</v>
      </c>
      <c r="S5" s="25">
        <f t="shared" ref="S5:S53" si="8">O5*R5</f>
        <v>25347</v>
      </c>
      <c r="T5" s="27">
        <v>490</v>
      </c>
      <c r="U5" s="27">
        <v>18</v>
      </c>
      <c r="V5" s="5">
        <f t="shared" ref="V5:V59" si="9">T5+U5</f>
        <v>508</v>
      </c>
      <c r="W5" s="25">
        <f t="shared" ref="W5:W53" si="10">O5*V5</f>
        <v>25908</v>
      </c>
      <c r="X5" s="4">
        <f t="shared" ref="X5:Y36" si="11">P5+T5</f>
        <v>976</v>
      </c>
      <c r="Y5" s="4">
        <f t="shared" si="11"/>
        <v>29</v>
      </c>
      <c r="Z5" s="6">
        <f t="shared" ref="Z5:Z59" si="12">X5+Y5</f>
        <v>1005</v>
      </c>
      <c r="AA5" s="13">
        <f t="shared" ref="AA5:AA53" si="13">O5*Z5</f>
        <v>51255</v>
      </c>
    </row>
    <row r="6" spans="1:27" ht="18.75" customHeight="1" x14ac:dyDescent="0.15">
      <c r="A6" s="9">
        <v>1</v>
      </c>
      <c r="B6" s="27">
        <v>377</v>
      </c>
      <c r="C6" s="27">
        <v>8</v>
      </c>
      <c r="D6" s="5">
        <f t="shared" si="0"/>
        <v>385</v>
      </c>
      <c r="E6" s="25">
        <f t="shared" si="1"/>
        <v>385</v>
      </c>
      <c r="F6" s="27">
        <v>345</v>
      </c>
      <c r="G6" s="27">
        <v>6</v>
      </c>
      <c r="H6" s="5">
        <f t="shared" si="2"/>
        <v>351</v>
      </c>
      <c r="I6" s="25">
        <f t="shared" si="3"/>
        <v>351</v>
      </c>
      <c r="J6" s="4">
        <f t="shared" si="4"/>
        <v>722</v>
      </c>
      <c r="K6" s="4">
        <f t="shared" si="4"/>
        <v>14</v>
      </c>
      <c r="L6" s="6">
        <f t="shared" si="5"/>
        <v>736</v>
      </c>
      <c r="M6" s="15">
        <f t="shared" si="6"/>
        <v>736</v>
      </c>
      <c r="N6" s="14"/>
      <c r="O6" s="28">
        <v>52</v>
      </c>
      <c r="P6" s="27">
        <v>548</v>
      </c>
      <c r="Q6" s="27">
        <v>8</v>
      </c>
      <c r="R6" s="5">
        <f t="shared" si="7"/>
        <v>556</v>
      </c>
      <c r="S6" s="25">
        <f t="shared" si="8"/>
        <v>28912</v>
      </c>
      <c r="T6" s="27">
        <v>509</v>
      </c>
      <c r="U6" s="27">
        <v>19</v>
      </c>
      <c r="V6" s="5">
        <f t="shared" si="9"/>
        <v>528</v>
      </c>
      <c r="W6" s="25">
        <f t="shared" si="10"/>
        <v>27456</v>
      </c>
      <c r="X6" s="4">
        <f t="shared" si="11"/>
        <v>1057</v>
      </c>
      <c r="Y6" s="4">
        <f t="shared" si="11"/>
        <v>27</v>
      </c>
      <c r="Z6" s="6">
        <f t="shared" si="12"/>
        <v>1084</v>
      </c>
      <c r="AA6" s="13">
        <f t="shared" si="13"/>
        <v>56368</v>
      </c>
    </row>
    <row r="7" spans="1:27" ht="18.75" customHeight="1" x14ac:dyDescent="0.15">
      <c r="A7" s="9">
        <v>2</v>
      </c>
      <c r="B7" s="27">
        <v>368</v>
      </c>
      <c r="C7" s="27">
        <v>6</v>
      </c>
      <c r="D7" s="5">
        <f t="shared" si="0"/>
        <v>374</v>
      </c>
      <c r="E7" s="25">
        <f t="shared" si="1"/>
        <v>748</v>
      </c>
      <c r="F7" s="27">
        <v>367</v>
      </c>
      <c r="G7" s="27">
        <v>7</v>
      </c>
      <c r="H7" s="5">
        <f t="shared" si="2"/>
        <v>374</v>
      </c>
      <c r="I7" s="25">
        <f t="shared" si="3"/>
        <v>748</v>
      </c>
      <c r="J7" s="4">
        <f t="shared" si="4"/>
        <v>735</v>
      </c>
      <c r="K7" s="4">
        <f t="shared" si="4"/>
        <v>13</v>
      </c>
      <c r="L7" s="6">
        <f t="shared" si="5"/>
        <v>748</v>
      </c>
      <c r="M7" s="15">
        <f t="shared" si="6"/>
        <v>1496</v>
      </c>
      <c r="N7" s="14"/>
      <c r="O7" s="28">
        <v>53</v>
      </c>
      <c r="P7" s="27">
        <v>524</v>
      </c>
      <c r="Q7" s="27">
        <v>2</v>
      </c>
      <c r="R7" s="5">
        <f t="shared" si="7"/>
        <v>526</v>
      </c>
      <c r="S7" s="25">
        <f t="shared" si="8"/>
        <v>27878</v>
      </c>
      <c r="T7" s="27">
        <v>527</v>
      </c>
      <c r="U7" s="27">
        <v>12</v>
      </c>
      <c r="V7" s="5">
        <f t="shared" si="9"/>
        <v>539</v>
      </c>
      <c r="W7" s="25">
        <f t="shared" si="10"/>
        <v>28567</v>
      </c>
      <c r="X7" s="4">
        <f t="shared" si="11"/>
        <v>1051</v>
      </c>
      <c r="Y7" s="4">
        <f t="shared" si="11"/>
        <v>14</v>
      </c>
      <c r="Z7" s="6">
        <f t="shared" si="12"/>
        <v>1065</v>
      </c>
      <c r="AA7" s="13">
        <f t="shared" si="13"/>
        <v>56445</v>
      </c>
    </row>
    <row r="8" spans="1:27" ht="18.75" customHeight="1" thickBot="1" x14ac:dyDescent="0.2">
      <c r="A8" s="9">
        <v>3</v>
      </c>
      <c r="B8" s="27">
        <v>364</v>
      </c>
      <c r="C8" s="27">
        <v>8</v>
      </c>
      <c r="D8" s="5">
        <f t="shared" si="0"/>
        <v>372</v>
      </c>
      <c r="E8" s="25">
        <f t="shared" si="1"/>
        <v>1116</v>
      </c>
      <c r="F8" s="27">
        <v>330</v>
      </c>
      <c r="G8" s="27">
        <v>8</v>
      </c>
      <c r="H8" s="5">
        <f t="shared" si="2"/>
        <v>338</v>
      </c>
      <c r="I8" s="25">
        <f t="shared" si="3"/>
        <v>1014</v>
      </c>
      <c r="J8" s="4">
        <f t="shared" si="4"/>
        <v>694</v>
      </c>
      <c r="K8" s="4">
        <f t="shared" si="4"/>
        <v>16</v>
      </c>
      <c r="L8" s="6">
        <f t="shared" si="5"/>
        <v>710</v>
      </c>
      <c r="M8" s="15">
        <f t="shared" si="6"/>
        <v>2130</v>
      </c>
      <c r="N8" s="14"/>
      <c r="O8" s="49">
        <v>54</v>
      </c>
      <c r="P8" s="37">
        <v>544</v>
      </c>
      <c r="Q8" s="37">
        <v>14</v>
      </c>
      <c r="R8" s="38">
        <f t="shared" si="7"/>
        <v>558</v>
      </c>
      <c r="S8" s="39">
        <f t="shared" si="8"/>
        <v>30132</v>
      </c>
      <c r="T8" s="37">
        <v>537</v>
      </c>
      <c r="U8" s="37">
        <v>20</v>
      </c>
      <c r="V8" s="38">
        <f t="shared" si="9"/>
        <v>557</v>
      </c>
      <c r="W8" s="39">
        <f t="shared" si="10"/>
        <v>30078</v>
      </c>
      <c r="X8" s="40">
        <f t="shared" si="11"/>
        <v>1081</v>
      </c>
      <c r="Y8" s="40">
        <f t="shared" si="11"/>
        <v>34</v>
      </c>
      <c r="Z8" s="41">
        <f t="shared" si="12"/>
        <v>1115</v>
      </c>
      <c r="AA8" s="13">
        <f t="shared" si="13"/>
        <v>60210</v>
      </c>
    </row>
    <row r="9" spans="1:27" ht="18.75" customHeight="1" thickBot="1" x14ac:dyDescent="0.2">
      <c r="A9" s="36">
        <v>4</v>
      </c>
      <c r="B9" s="37">
        <v>360</v>
      </c>
      <c r="C9" s="37">
        <v>9</v>
      </c>
      <c r="D9" s="38">
        <f t="shared" si="0"/>
        <v>369</v>
      </c>
      <c r="E9" s="39">
        <f t="shared" si="1"/>
        <v>1476</v>
      </c>
      <c r="F9" s="37">
        <v>332</v>
      </c>
      <c r="G9" s="37">
        <v>3</v>
      </c>
      <c r="H9" s="38">
        <f t="shared" si="2"/>
        <v>335</v>
      </c>
      <c r="I9" s="39">
        <f t="shared" si="3"/>
        <v>1340</v>
      </c>
      <c r="J9" s="40">
        <f t="shared" si="4"/>
        <v>692</v>
      </c>
      <c r="K9" s="40">
        <f t="shared" si="4"/>
        <v>12</v>
      </c>
      <c r="L9" s="41">
        <f t="shared" si="5"/>
        <v>704</v>
      </c>
      <c r="M9" s="15">
        <f t="shared" si="6"/>
        <v>2816</v>
      </c>
      <c r="N9" s="14"/>
      <c r="O9" s="48">
        <v>55</v>
      </c>
      <c r="P9" s="31">
        <v>561</v>
      </c>
      <c r="Q9" s="31">
        <v>11</v>
      </c>
      <c r="R9" s="32">
        <f t="shared" si="7"/>
        <v>572</v>
      </c>
      <c r="S9" s="33">
        <f t="shared" si="8"/>
        <v>31460</v>
      </c>
      <c r="T9" s="31">
        <v>539</v>
      </c>
      <c r="U9" s="31">
        <v>11</v>
      </c>
      <c r="V9" s="32">
        <f t="shared" si="9"/>
        <v>550</v>
      </c>
      <c r="W9" s="33">
        <f t="shared" si="10"/>
        <v>30250</v>
      </c>
      <c r="X9" s="34">
        <f t="shared" si="11"/>
        <v>1100</v>
      </c>
      <c r="Y9" s="34">
        <f t="shared" si="11"/>
        <v>22</v>
      </c>
      <c r="Z9" s="35">
        <f t="shared" si="12"/>
        <v>1122</v>
      </c>
      <c r="AA9" s="13">
        <f t="shared" si="13"/>
        <v>61710</v>
      </c>
    </row>
    <row r="10" spans="1:27" ht="18.75" customHeight="1" x14ac:dyDescent="0.15">
      <c r="A10" s="30">
        <v>5</v>
      </c>
      <c r="B10" s="31">
        <v>366</v>
      </c>
      <c r="C10" s="31">
        <v>3</v>
      </c>
      <c r="D10" s="32">
        <f t="shared" si="0"/>
        <v>369</v>
      </c>
      <c r="E10" s="33">
        <f t="shared" si="1"/>
        <v>1845</v>
      </c>
      <c r="F10" s="31">
        <v>348</v>
      </c>
      <c r="G10" s="31">
        <v>8</v>
      </c>
      <c r="H10" s="32">
        <f t="shared" si="2"/>
        <v>356</v>
      </c>
      <c r="I10" s="33">
        <f t="shared" si="3"/>
        <v>1780</v>
      </c>
      <c r="J10" s="34">
        <f t="shared" si="4"/>
        <v>714</v>
      </c>
      <c r="K10" s="34">
        <f t="shared" si="4"/>
        <v>11</v>
      </c>
      <c r="L10" s="35">
        <f t="shared" si="5"/>
        <v>725</v>
      </c>
      <c r="M10" s="15">
        <f t="shared" si="6"/>
        <v>3625</v>
      </c>
      <c r="N10" s="14"/>
      <c r="O10" s="28">
        <v>56</v>
      </c>
      <c r="P10" s="27">
        <v>511</v>
      </c>
      <c r="Q10" s="27">
        <v>9</v>
      </c>
      <c r="R10" s="5">
        <f t="shared" si="7"/>
        <v>520</v>
      </c>
      <c r="S10" s="25">
        <f t="shared" si="8"/>
        <v>29120</v>
      </c>
      <c r="T10" s="27">
        <v>515</v>
      </c>
      <c r="U10" s="27">
        <v>7</v>
      </c>
      <c r="V10" s="5">
        <f t="shared" si="9"/>
        <v>522</v>
      </c>
      <c r="W10" s="25">
        <f t="shared" si="10"/>
        <v>29232</v>
      </c>
      <c r="X10" s="4">
        <f t="shared" si="11"/>
        <v>1026</v>
      </c>
      <c r="Y10" s="4">
        <f t="shared" si="11"/>
        <v>16</v>
      </c>
      <c r="Z10" s="6">
        <f t="shared" si="12"/>
        <v>1042</v>
      </c>
      <c r="AA10" s="13">
        <f t="shared" si="13"/>
        <v>58352</v>
      </c>
    </row>
    <row r="11" spans="1:27" ht="18.75" customHeight="1" x14ac:dyDescent="0.15">
      <c r="A11" s="9">
        <v>6</v>
      </c>
      <c r="B11" s="27">
        <v>393</v>
      </c>
      <c r="C11" s="27">
        <v>6</v>
      </c>
      <c r="D11" s="5">
        <f t="shared" si="0"/>
        <v>399</v>
      </c>
      <c r="E11" s="25">
        <f t="shared" si="1"/>
        <v>2394</v>
      </c>
      <c r="F11" s="27">
        <v>342</v>
      </c>
      <c r="G11" s="27">
        <v>8</v>
      </c>
      <c r="H11" s="5">
        <f t="shared" si="2"/>
        <v>350</v>
      </c>
      <c r="I11" s="25">
        <f t="shared" si="3"/>
        <v>2100</v>
      </c>
      <c r="J11" s="4">
        <f t="shared" si="4"/>
        <v>735</v>
      </c>
      <c r="K11" s="4">
        <f t="shared" si="4"/>
        <v>14</v>
      </c>
      <c r="L11" s="6">
        <f t="shared" si="5"/>
        <v>749</v>
      </c>
      <c r="M11" s="15">
        <f t="shared" si="6"/>
        <v>4494</v>
      </c>
      <c r="N11" s="14"/>
      <c r="O11" s="28">
        <v>57</v>
      </c>
      <c r="P11" s="27">
        <v>524</v>
      </c>
      <c r="Q11" s="27">
        <v>10</v>
      </c>
      <c r="R11" s="5">
        <f t="shared" si="7"/>
        <v>534</v>
      </c>
      <c r="S11" s="25">
        <f t="shared" si="8"/>
        <v>30438</v>
      </c>
      <c r="T11" s="27">
        <v>574</v>
      </c>
      <c r="U11" s="27">
        <v>7</v>
      </c>
      <c r="V11" s="5">
        <f t="shared" si="9"/>
        <v>581</v>
      </c>
      <c r="W11" s="25">
        <f t="shared" si="10"/>
        <v>33117</v>
      </c>
      <c r="X11" s="4">
        <f t="shared" si="11"/>
        <v>1098</v>
      </c>
      <c r="Y11" s="4">
        <f t="shared" si="11"/>
        <v>17</v>
      </c>
      <c r="Z11" s="6">
        <f t="shared" si="12"/>
        <v>1115</v>
      </c>
      <c r="AA11" s="13">
        <f t="shared" si="13"/>
        <v>63555</v>
      </c>
    </row>
    <row r="12" spans="1:27" ht="18.75" customHeight="1" x14ac:dyDescent="0.15">
      <c r="A12" s="9">
        <v>7</v>
      </c>
      <c r="B12" s="27">
        <v>370</v>
      </c>
      <c r="C12" s="27">
        <v>8</v>
      </c>
      <c r="D12" s="5">
        <f t="shared" si="0"/>
        <v>378</v>
      </c>
      <c r="E12" s="25">
        <f t="shared" si="1"/>
        <v>2646</v>
      </c>
      <c r="F12" s="27">
        <v>377</v>
      </c>
      <c r="G12" s="27">
        <v>4</v>
      </c>
      <c r="H12" s="5">
        <f t="shared" si="2"/>
        <v>381</v>
      </c>
      <c r="I12" s="25">
        <f t="shared" si="3"/>
        <v>2667</v>
      </c>
      <c r="J12" s="4">
        <f t="shared" si="4"/>
        <v>747</v>
      </c>
      <c r="K12" s="4">
        <f t="shared" si="4"/>
        <v>12</v>
      </c>
      <c r="L12" s="6">
        <f t="shared" si="5"/>
        <v>759</v>
      </c>
      <c r="M12" s="15">
        <f t="shared" si="6"/>
        <v>5313</v>
      </c>
      <c r="N12" s="14"/>
      <c r="O12" s="28">
        <v>58</v>
      </c>
      <c r="P12" s="27">
        <v>606</v>
      </c>
      <c r="Q12" s="27">
        <v>8</v>
      </c>
      <c r="R12" s="5">
        <f t="shared" si="7"/>
        <v>614</v>
      </c>
      <c r="S12" s="25">
        <f t="shared" si="8"/>
        <v>35612</v>
      </c>
      <c r="T12" s="27">
        <v>605</v>
      </c>
      <c r="U12" s="27">
        <v>11</v>
      </c>
      <c r="V12" s="5">
        <f t="shared" si="9"/>
        <v>616</v>
      </c>
      <c r="W12" s="25">
        <f t="shared" si="10"/>
        <v>35728</v>
      </c>
      <c r="X12" s="4">
        <f t="shared" si="11"/>
        <v>1211</v>
      </c>
      <c r="Y12" s="4">
        <f t="shared" si="11"/>
        <v>19</v>
      </c>
      <c r="Z12" s="6">
        <f t="shared" si="12"/>
        <v>1230</v>
      </c>
      <c r="AA12" s="13">
        <f t="shared" si="13"/>
        <v>71340</v>
      </c>
    </row>
    <row r="13" spans="1:27" ht="18.75" customHeight="1" thickBot="1" x14ac:dyDescent="0.2">
      <c r="A13" s="9">
        <v>8</v>
      </c>
      <c r="B13" s="27">
        <v>374</v>
      </c>
      <c r="C13" s="27">
        <v>8</v>
      </c>
      <c r="D13" s="5">
        <f t="shared" si="0"/>
        <v>382</v>
      </c>
      <c r="E13" s="25">
        <f t="shared" si="1"/>
        <v>3056</v>
      </c>
      <c r="F13" s="27">
        <v>346</v>
      </c>
      <c r="G13" s="27">
        <v>10</v>
      </c>
      <c r="H13" s="5">
        <f t="shared" si="2"/>
        <v>356</v>
      </c>
      <c r="I13" s="25">
        <f t="shared" si="3"/>
        <v>2848</v>
      </c>
      <c r="J13" s="4">
        <f t="shared" si="4"/>
        <v>720</v>
      </c>
      <c r="K13" s="4">
        <f t="shared" si="4"/>
        <v>18</v>
      </c>
      <c r="L13" s="6">
        <f t="shared" si="5"/>
        <v>738</v>
      </c>
      <c r="M13" s="15">
        <f t="shared" si="6"/>
        <v>5904</v>
      </c>
      <c r="N13" s="14"/>
      <c r="O13" s="49">
        <v>59</v>
      </c>
      <c r="P13" s="37">
        <v>581</v>
      </c>
      <c r="Q13" s="37">
        <v>12</v>
      </c>
      <c r="R13" s="38">
        <f t="shared" si="7"/>
        <v>593</v>
      </c>
      <c r="S13" s="39">
        <f t="shared" si="8"/>
        <v>34987</v>
      </c>
      <c r="T13" s="37">
        <v>543</v>
      </c>
      <c r="U13" s="37">
        <v>9</v>
      </c>
      <c r="V13" s="38">
        <f t="shared" si="9"/>
        <v>552</v>
      </c>
      <c r="W13" s="39">
        <f t="shared" si="10"/>
        <v>32568</v>
      </c>
      <c r="X13" s="40">
        <f t="shared" si="11"/>
        <v>1124</v>
      </c>
      <c r="Y13" s="40">
        <f t="shared" si="11"/>
        <v>21</v>
      </c>
      <c r="Z13" s="41">
        <f t="shared" si="12"/>
        <v>1145</v>
      </c>
      <c r="AA13" s="13">
        <f t="shared" si="13"/>
        <v>67555</v>
      </c>
    </row>
    <row r="14" spans="1:27" ht="18.75" customHeight="1" thickBot="1" x14ac:dyDescent="0.2">
      <c r="A14" s="36">
        <v>9</v>
      </c>
      <c r="B14" s="37">
        <v>373</v>
      </c>
      <c r="C14" s="37">
        <v>11</v>
      </c>
      <c r="D14" s="38">
        <f t="shared" si="0"/>
        <v>384</v>
      </c>
      <c r="E14" s="39">
        <f t="shared" si="1"/>
        <v>3456</v>
      </c>
      <c r="F14" s="37">
        <v>363</v>
      </c>
      <c r="G14" s="37">
        <v>2</v>
      </c>
      <c r="H14" s="38">
        <f t="shared" si="2"/>
        <v>365</v>
      </c>
      <c r="I14" s="39">
        <f t="shared" si="3"/>
        <v>3285</v>
      </c>
      <c r="J14" s="40">
        <f t="shared" si="4"/>
        <v>736</v>
      </c>
      <c r="K14" s="40">
        <f t="shared" si="4"/>
        <v>13</v>
      </c>
      <c r="L14" s="41">
        <f t="shared" si="5"/>
        <v>749</v>
      </c>
      <c r="M14" s="15">
        <f t="shared" si="6"/>
        <v>6741</v>
      </c>
      <c r="N14" s="14"/>
      <c r="O14" s="48">
        <v>60</v>
      </c>
      <c r="P14" s="31">
        <v>580</v>
      </c>
      <c r="Q14" s="31">
        <v>5</v>
      </c>
      <c r="R14" s="32">
        <f t="shared" si="7"/>
        <v>585</v>
      </c>
      <c r="S14" s="33">
        <f t="shared" si="8"/>
        <v>35100</v>
      </c>
      <c r="T14" s="31">
        <v>631</v>
      </c>
      <c r="U14" s="31">
        <v>8</v>
      </c>
      <c r="V14" s="32">
        <f t="shared" si="9"/>
        <v>639</v>
      </c>
      <c r="W14" s="33">
        <f t="shared" si="10"/>
        <v>38340</v>
      </c>
      <c r="X14" s="34">
        <f t="shared" si="11"/>
        <v>1211</v>
      </c>
      <c r="Y14" s="34">
        <f t="shared" si="11"/>
        <v>13</v>
      </c>
      <c r="Z14" s="35">
        <f t="shared" si="12"/>
        <v>1224</v>
      </c>
      <c r="AA14" s="13">
        <f t="shared" si="13"/>
        <v>73440</v>
      </c>
    </row>
    <row r="15" spans="1:27" ht="18.75" customHeight="1" x14ac:dyDescent="0.15">
      <c r="A15" s="30">
        <v>10</v>
      </c>
      <c r="B15" s="31">
        <v>334</v>
      </c>
      <c r="C15" s="31">
        <v>9</v>
      </c>
      <c r="D15" s="32">
        <f t="shared" si="0"/>
        <v>343</v>
      </c>
      <c r="E15" s="33">
        <f t="shared" si="1"/>
        <v>3430</v>
      </c>
      <c r="F15" s="31">
        <v>357</v>
      </c>
      <c r="G15" s="31">
        <v>6</v>
      </c>
      <c r="H15" s="32">
        <f t="shared" si="2"/>
        <v>363</v>
      </c>
      <c r="I15" s="33">
        <f t="shared" si="3"/>
        <v>3630</v>
      </c>
      <c r="J15" s="34">
        <f t="shared" si="4"/>
        <v>691</v>
      </c>
      <c r="K15" s="34">
        <f t="shared" si="4"/>
        <v>15</v>
      </c>
      <c r="L15" s="35">
        <f t="shared" si="5"/>
        <v>706</v>
      </c>
      <c r="M15" s="15">
        <f t="shared" si="6"/>
        <v>7060</v>
      </c>
      <c r="N15" s="14"/>
      <c r="O15" s="28">
        <v>61</v>
      </c>
      <c r="P15" s="27">
        <v>598</v>
      </c>
      <c r="Q15" s="27">
        <v>3</v>
      </c>
      <c r="R15" s="5">
        <f t="shared" si="7"/>
        <v>601</v>
      </c>
      <c r="S15" s="25">
        <f t="shared" si="8"/>
        <v>36661</v>
      </c>
      <c r="T15" s="27">
        <v>591</v>
      </c>
      <c r="U15" s="27">
        <v>10</v>
      </c>
      <c r="V15" s="5">
        <f t="shared" si="9"/>
        <v>601</v>
      </c>
      <c r="W15" s="25">
        <f t="shared" si="10"/>
        <v>36661</v>
      </c>
      <c r="X15" s="4">
        <f t="shared" si="11"/>
        <v>1189</v>
      </c>
      <c r="Y15" s="4">
        <f t="shared" si="11"/>
        <v>13</v>
      </c>
      <c r="Z15" s="6">
        <f t="shared" si="12"/>
        <v>1202</v>
      </c>
      <c r="AA15" s="13">
        <f t="shared" si="13"/>
        <v>73322</v>
      </c>
    </row>
    <row r="16" spans="1:27" ht="18.75" customHeight="1" x14ac:dyDescent="0.15">
      <c r="A16" s="9">
        <v>11</v>
      </c>
      <c r="B16" s="27">
        <v>369</v>
      </c>
      <c r="C16" s="27">
        <v>7</v>
      </c>
      <c r="D16" s="5">
        <f t="shared" si="0"/>
        <v>376</v>
      </c>
      <c r="E16" s="25">
        <f t="shared" si="1"/>
        <v>4136</v>
      </c>
      <c r="F16" s="27">
        <v>362</v>
      </c>
      <c r="G16" s="27">
        <v>6</v>
      </c>
      <c r="H16" s="5">
        <f t="shared" si="2"/>
        <v>368</v>
      </c>
      <c r="I16" s="25">
        <f t="shared" si="3"/>
        <v>4048</v>
      </c>
      <c r="J16" s="4">
        <f t="shared" si="4"/>
        <v>731</v>
      </c>
      <c r="K16" s="4">
        <f t="shared" si="4"/>
        <v>13</v>
      </c>
      <c r="L16" s="6">
        <f t="shared" si="5"/>
        <v>744</v>
      </c>
      <c r="M16" s="15">
        <f t="shared" si="6"/>
        <v>8184</v>
      </c>
      <c r="N16" s="14"/>
      <c r="O16" s="28">
        <v>62</v>
      </c>
      <c r="P16" s="27">
        <v>665</v>
      </c>
      <c r="Q16" s="27">
        <v>5</v>
      </c>
      <c r="R16" s="5">
        <f t="shared" si="7"/>
        <v>670</v>
      </c>
      <c r="S16" s="25">
        <f t="shared" si="8"/>
        <v>41540</v>
      </c>
      <c r="T16" s="27">
        <v>657</v>
      </c>
      <c r="U16" s="27">
        <v>8</v>
      </c>
      <c r="V16" s="5">
        <f t="shared" si="9"/>
        <v>665</v>
      </c>
      <c r="W16" s="25">
        <f t="shared" si="10"/>
        <v>41230</v>
      </c>
      <c r="X16" s="4">
        <f t="shared" si="11"/>
        <v>1322</v>
      </c>
      <c r="Y16" s="4">
        <f t="shared" si="11"/>
        <v>13</v>
      </c>
      <c r="Z16" s="6">
        <f t="shared" si="12"/>
        <v>1335</v>
      </c>
      <c r="AA16" s="13">
        <f t="shared" si="13"/>
        <v>82770</v>
      </c>
    </row>
    <row r="17" spans="1:27" ht="18.75" customHeight="1" x14ac:dyDescent="0.15">
      <c r="A17" s="9">
        <v>12</v>
      </c>
      <c r="B17" s="27">
        <v>365</v>
      </c>
      <c r="C17" s="27">
        <v>8</v>
      </c>
      <c r="D17" s="5">
        <f t="shared" si="0"/>
        <v>373</v>
      </c>
      <c r="E17" s="25">
        <f t="shared" si="1"/>
        <v>4476</v>
      </c>
      <c r="F17" s="27">
        <v>372</v>
      </c>
      <c r="G17" s="27">
        <v>6</v>
      </c>
      <c r="H17" s="5">
        <f t="shared" si="2"/>
        <v>378</v>
      </c>
      <c r="I17" s="25">
        <f t="shared" si="3"/>
        <v>4536</v>
      </c>
      <c r="J17" s="4">
        <f t="shared" si="4"/>
        <v>737</v>
      </c>
      <c r="K17" s="4">
        <f t="shared" si="4"/>
        <v>14</v>
      </c>
      <c r="L17" s="6">
        <f t="shared" si="5"/>
        <v>751</v>
      </c>
      <c r="M17" s="15">
        <f t="shared" si="6"/>
        <v>9012</v>
      </c>
      <c r="N17" s="14"/>
      <c r="O17" s="28">
        <v>63</v>
      </c>
      <c r="P17" s="27">
        <v>665</v>
      </c>
      <c r="Q17" s="27">
        <v>10</v>
      </c>
      <c r="R17" s="5">
        <f t="shared" si="7"/>
        <v>675</v>
      </c>
      <c r="S17" s="25">
        <f t="shared" si="8"/>
        <v>42525</v>
      </c>
      <c r="T17" s="27">
        <v>586</v>
      </c>
      <c r="U17" s="27">
        <v>1</v>
      </c>
      <c r="V17" s="5">
        <f t="shared" si="9"/>
        <v>587</v>
      </c>
      <c r="W17" s="25">
        <f t="shared" si="10"/>
        <v>36981</v>
      </c>
      <c r="X17" s="4">
        <f t="shared" si="11"/>
        <v>1251</v>
      </c>
      <c r="Y17" s="4">
        <f t="shared" si="11"/>
        <v>11</v>
      </c>
      <c r="Z17" s="6">
        <f t="shared" si="12"/>
        <v>1262</v>
      </c>
      <c r="AA17" s="13">
        <f t="shared" si="13"/>
        <v>79506</v>
      </c>
    </row>
    <row r="18" spans="1:27" ht="18.75" customHeight="1" thickBot="1" x14ac:dyDescent="0.2">
      <c r="A18" s="9">
        <v>13</v>
      </c>
      <c r="B18" s="27">
        <v>407</v>
      </c>
      <c r="C18" s="27">
        <v>5</v>
      </c>
      <c r="D18" s="5">
        <f t="shared" si="0"/>
        <v>412</v>
      </c>
      <c r="E18" s="25">
        <f t="shared" si="1"/>
        <v>5356</v>
      </c>
      <c r="F18" s="27">
        <v>363</v>
      </c>
      <c r="G18" s="27">
        <v>5</v>
      </c>
      <c r="H18" s="5">
        <f t="shared" si="2"/>
        <v>368</v>
      </c>
      <c r="I18" s="25">
        <f t="shared" si="3"/>
        <v>4784</v>
      </c>
      <c r="J18" s="4">
        <f t="shared" si="4"/>
        <v>770</v>
      </c>
      <c r="K18" s="4">
        <f t="shared" si="4"/>
        <v>10</v>
      </c>
      <c r="L18" s="6">
        <f t="shared" si="5"/>
        <v>780</v>
      </c>
      <c r="M18" s="15">
        <f t="shared" si="6"/>
        <v>10140</v>
      </c>
      <c r="N18" s="14"/>
      <c r="O18" s="49">
        <v>64</v>
      </c>
      <c r="P18" s="37">
        <v>721</v>
      </c>
      <c r="Q18" s="37">
        <v>6</v>
      </c>
      <c r="R18" s="38">
        <f t="shared" si="7"/>
        <v>727</v>
      </c>
      <c r="S18" s="39">
        <f t="shared" si="8"/>
        <v>46528</v>
      </c>
      <c r="T18" s="37">
        <v>741</v>
      </c>
      <c r="U18" s="37">
        <v>5</v>
      </c>
      <c r="V18" s="38">
        <f t="shared" si="9"/>
        <v>746</v>
      </c>
      <c r="W18" s="39">
        <f t="shared" si="10"/>
        <v>47744</v>
      </c>
      <c r="X18" s="40">
        <f t="shared" si="11"/>
        <v>1462</v>
      </c>
      <c r="Y18" s="40">
        <f t="shared" si="11"/>
        <v>11</v>
      </c>
      <c r="Z18" s="41">
        <f t="shared" si="12"/>
        <v>1473</v>
      </c>
      <c r="AA18" s="13">
        <f t="shared" si="13"/>
        <v>94272</v>
      </c>
    </row>
    <row r="19" spans="1:27" ht="18.75" customHeight="1" thickBot="1" x14ac:dyDescent="0.2">
      <c r="A19" s="36">
        <v>14</v>
      </c>
      <c r="B19" s="37">
        <v>347</v>
      </c>
      <c r="C19" s="37">
        <v>7</v>
      </c>
      <c r="D19" s="38">
        <f t="shared" si="0"/>
        <v>354</v>
      </c>
      <c r="E19" s="39">
        <f t="shared" si="1"/>
        <v>4956</v>
      </c>
      <c r="F19" s="37">
        <v>331</v>
      </c>
      <c r="G19" s="37">
        <v>6</v>
      </c>
      <c r="H19" s="38">
        <f t="shared" si="2"/>
        <v>337</v>
      </c>
      <c r="I19" s="39">
        <f t="shared" si="3"/>
        <v>4718</v>
      </c>
      <c r="J19" s="40">
        <f t="shared" si="4"/>
        <v>678</v>
      </c>
      <c r="K19" s="40">
        <f t="shared" si="4"/>
        <v>13</v>
      </c>
      <c r="L19" s="41">
        <f t="shared" si="5"/>
        <v>691</v>
      </c>
      <c r="M19" s="15">
        <f t="shared" si="6"/>
        <v>9674</v>
      </c>
      <c r="N19" s="14"/>
      <c r="O19" s="48">
        <v>65</v>
      </c>
      <c r="P19" s="31">
        <v>700</v>
      </c>
      <c r="Q19" s="31">
        <v>4</v>
      </c>
      <c r="R19" s="32">
        <f t="shared" si="7"/>
        <v>704</v>
      </c>
      <c r="S19" s="33">
        <f t="shared" si="8"/>
        <v>45760</v>
      </c>
      <c r="T19" s="31">
        <v>753</v>
      </c>
      <c r="U19" s="31">
        <v>4</v>
      </c>
      <c r="V19" s="32">
        <f t="shared" si="9"/>
        <v>757</v>
      </c>
      <c r="W19" s="33">
        <f t="shared" si="10"/>
        <v>49205</v>
      </c>
      <c r="X19" s="34">
        <f t="shared" si="11"/>
        <v>1453</v>
      </c>
      <c r="Y19" s="34">
        <f t="shared" si="11"/>
        <v>8</v>
      </c>
      <c r="Z19" s="35">
        <f t="shared" si="12"/>
        <v>1461</v>
      </c>
      <c r="AA19" s="13">
        <f t="shared" si="13"/>
        <v>94965</v>
      </c>
    </row>
    <row r="20" spans="1:27" ht="18.75" customHeight="1" x14ac:dyDescent="0.15">
      <c r="A20" s="30">
        <v>15</v>
      </c>
      <c r="B20" s="31">
        <v>378</v>
      </c>
      <c r="C20" s="31">
        <v>4</v>
      </c>
      <c r="D20" s="32">
        <f t="shared" si="0"/>
        <v>382</v>
      </c>
      <c r="E20" s="33">
        <f t="shared" si="1"/>
        <v>5730</v>
      </c>
      <c r="F20" s="31">
        <v>392</v>
      </c>
      <c r="G20" s="31">
        <v>5</v>
      </c>
      <c r="H20" s="32">
        <f t="shared" si="2"/>
        <v>397</v>
      </c>
      <c r="I20" s="33">
        <f t="shared" si="3"/>
        <v>5955</v>
      </c>
      <c r="J20" s="34">
        <f t="shared" si="4"/>
        <v>770</v>
      </c>
      <c r="K20" s="34">
        <f t="shared" si="4"/>
        <v>9</v>
      </c>
      <c r="L20" s="35">
        <f t="shared" si="5"/>
        <v>779</v>
      </c>
      <c r="M20" s="15">
        <f t="shared" si="6"/>
        <v>11685</v>
      </c>
      <c r="N20" s="14"/>
      <c r="O20" s="28">
        <v>66</v>
      </c>
      <c r="P20" s="27">
        <v>763</v>
      </c>
      <c r="Q20" s="27">
        <v>2</v>
      </c>
      <c r="R20" s="5">
        <f t="shared" si="7"/>
        <v>765</v>
      </c>
      <c r="S20" s="25">
        <f t="shared" si="8"/>
        <v>50490</v>
      </c>
      <c r="T20" s="27">
        <v>720</v>
      </c>
      <c r="U20" s="27">
        <v>2</v>
      </c>
      <c r="V20" s="5">
        <f t="shared" si="9"/>
        <v>722</v>
      </c>
      <c r="W20" s="25">
        <f t="shared" si="10"/>
        <v>47652</v>
      </c>
      <c r="X20" s="4">
        <f t="shared" si="11"/>
        <v>1483</v>
      </c>
      <c r="Y20" s="4">
        <f t="shared" si="11"/>
        <v>4</v>
      </c>
      <c r="Z20" s="6">
        <f t="shared" si="12"/>
        <v>1487</v>
      </c>
      <c r="AA20" s="13">
        <f t="shared" si="13"/>
        <v>98142</v>
      </c>
    </row>
    <row r="21" spans="1:27" ht="18.75" customHeight="1" x14ac:dyDescent="0.15">
      <c r="A21" s="9">
        <v>16</v>
      </c>
      <c r="B21" s="27">
        <v>399</v>
      </c>
      <c r="C21" s="27">
        <v>8</v>
      </c>
      <c r="D21" s="5">
        <f t="shared" si="0"/>
        <v>407</v>
      </c>
      <c r="E21" s="25">
        <f t="shared" si="1"/>
        <v>6512</v>
      </c>
      <c r="F21" s="27">
        <v>405</v>
      </c>
      <c r="G21" s="27">
        <v>7</v>
      </c>
      <c r="H21" s="5">
        <f t="shared" si="2"/>
        <v>412</v>
      </c>
      <c r="I21" s="25">
        <f t="shared" si="3"/>
        <v>6592</v>
      </c>
      <c r="J21" s="4">
        <f t="shared" si="4"/>
        <v>804</v>
      </c>
      <c r="K21" s="4">
        <f t="shared" si="4"/>
        <v>15</v>
      </c>
      <c r="L21" s="6">
        <f t="shared" si="5"/>
        <v>819</v>
      </c>
      <c r="M21" s="15">
        <f t="shared" si="6"/>
        <v>13104</v>
      </c>
      <c r="N21" s="14"/>
      <c r="O21" s="28">
        <v>67</v>
      </c>
      <c r="P21" s="27">
        <v>800</v>
      </c>
      <c r="Q21" s="27">
        <v>2</v>
      </c>
      <c r="R21" s="5">
        <f t="shared" si="7"/>
        <v>802</v>
      </c>
      <c r="S21" s="25">
        <f t="shared" si="8"/>
        <v>53734</v>
      </c>
      <c r="T21" s="27">
        <v>808</v>
      </c>
      <c r="U21" s="27">
        <v>3</v>
      </c>
      <c r="V21" s="5">
        <f t="shared" si="9"/>
        <v>811</v>
      </c>
      <c r="W21" s="25">
        <f t="shared" si="10"/>
        <v>54337</v>
      </c>
      <c r="X21" s="4">
        <f t="shared" si="11"/>
        <v>1608</v>
      </c>
      <c r="Y21" s="4">
        <f t="shared" si="11"/>
        <v>5</v>
      </c>
      <c r="Z21" s="6">
        <f t="shared" si="12"/>
        <v>1613</v>
      </c>
      <c r="AA21" s="13">
        <f t="shared" si="13"/>
        <v>108071</v>
      </c>
    </row>
    <row r="22" spans="1:27" ht="18.75" customHeight="1" x14ac:dyDescent="0.15">
      <c r="A22" s="9">
        <v>17</v>
      </c>
      <c r="B22" s="27">
        <v>372</v>
      </c>
      <c r="C22" s="27">
        <v>9</v>
      </c>
      <c r="D22" s="5">
        <f t="shared" si="0"/>
        <v>381</v>
      </c>
      <c r="E22" s="25">
        <f t="shared" si="1"/>
        <v>6477</v>
      </c>
      <c r="F22" s="27">
        <v>354</v>
      </c>
      <c r="G22" s="27">
        <v>6</v>
      </c>
      <c r="H22" s="5">
        <f t="shared" si="2"/>
        <v>360</v>
      </c>
      <c r="I22" s="25">
        <f t="shared" si="3"/>
        <v>6120</v>
      </c>
      <c r="J22" s="4">
        <f t="shared" si="4"/>
        <v>726</v>
      </c>
      <c r="K22" s="4">
        <f t="shared" si="4"/>
        <v>15</v>
      </c>
      <c r="L22" s="6">
        <f t="shared" si="5"/>
        <v>741</v>
      </c>
      <c r="M22" s="15">
        <f t="shared" si="6"/>
        <v>12597</v>
      </c>
      <c r="N22" s="14"/>
      <c r="O22" s="28">
        <v>68</v>
      </c>
      <c r="P22" s="27">
        <v>815</v>
      </c>
      <c r="Q22" s="27">
        <v>4</v>
      </c>
      <c r="R22" s="5">
        <f t="shared" si="7"/>
        <v>819</v>
      </c>
      <c r="S22" s="25">
        <f t="shared" si="8"/>
        <v>55692</v>
      </c>
      <c r="T22" s="27">
        <v>784</v>
      </c>
      <c r="U22" s="27">
        <v>1</v>
      </c>
      <c r="V22" s="5">
        <f t="shared" si="9"/>
        <v>785</v>
      </c>
      <c r="W22" s="25">
        <f t="shared" si="10"/>
        <v>53380</v>
      </c>
      <c r="X22" s="4">
        <f t="shared" si="11"/>
        <v>1599</v>
      </c>
      <c r="Y22" s="4">
        <f t="shared" si="11"/>
        <v>5</v>
      </c>
      <c r="Z22" s="6">
        <f t="shared" si="12"/>
        <v>1604</v>
      </c>
      <c r="AA22" s="13">
        <f t="shared" si="13"/>
        <v>109072</v>
      </c>
    </row>
    <row r="23" spans="1:27" ht="18.75" customHeight="1" thickBot="1" x14ac:dyDescent="0.2">
      <c r="A23" s="9">
        <v>18</v>
      </c>
      <c r="B23" s="27">
        <v>434</v>
      </c>
      <c r="C23" s="27">
        <v>8</v>
      </c>
      <c r="D23" s="5">
        <f t="shared" si="0"/>
        <v>442</v>
      </c>
      <c r="E23" s="25">
        <f t="shared" si="1"/>
        <v>7956</v>
      </c>
      <c r="F23" s="27">
        <v>404</v>
      </c>
      <c r="G23" s="27">
        <v>8</v>
      </c>
      <c r="H23" s="5">
        <f t="shared" si="2"/>
        <v>412</v>
      </c>
      <c r="I23" s="25">
        <f t="shared" si="3"/>
        <v>7416</v>
      </c>
      <c r="J23" s="4">
        <f t="shared" si="4"/>
        <v>838</v>
      </c>
      <c r="K23" s="4">
        <f t="shared" si="4"/>
        <v>16</v>
      </c>
      <c r="L23" s="6">
        <f t="shared" si="5"/>
        <v>854</v>
      </c>
      <c r="M23" s="15">
        <f t="shared" si="6"/>
        <v>15372</v>
      </c>
      <c r="N23" s="14"/>
      <c r="O23" s="49">
        <v>69</v>
      </c>
      <c r="P23" s="37">
        <v>812</v>
      </c>
      <c r="Q23" s="37">
        <v>0</v>
      </c>
      <c r="R23" s="38">
        <f t="shared" si="7"/>
        <v>812</v>
      </c>
      <c r="S23" s="39">
        <f t="shared" si="8"/>
        <v>56028</v>
      </c>
      <c r="T23" s="37">
        <v>837</v>
      </c>
      <c r="U23" s="37">
        <v>4</v>
      </c>
      <c r="V23" s="38">
        <f t="shared" si="9"/>
        <v>841</v>
      </c>
      <c r="W23" s="39">
        <f t="shared" si="10"/>
        <v>58029</v>
      </c>
      <c r="X23" s="40">
        <f t="shared" si="11"/>
        <v>1649</v>
      </c>
      <c r="Y23" s="40">
        <f t="shared" si="11"/>
        <v>4</v>
      </c>
      <c r="Z23" s="41">
        <f t="shared" si="12"/>
        <v>1653</v>
      </c>
      <c r="AA23" s="13">
        <f t="shared" si="13"/>
        <v>114057</v>
      </c>
    </row>
    <row r="24" spans="1:27" ht="18.75" customHeight="1" thickBot="1" x14ac:dyDescent="0.2">
      <c r="A24" s="42">
        <v>19</v>
      </c>
      <c r="B24" s="43">
        <v>462</v>
      </c>
      <c r="C24" s="43">
        <v>23</v>
      </c>
      <c r="D24" s="44">
        <f t="shared" si="0"/>
        <v>485</v>
      </c>
      <c r="E24" s="45">
        <f t="shared" si="1"/>
        <v>9215</v>
      </c>
      <c r="F24" s="43">
        <v>445</v>
      </c>
      <c r="G24" s="43">
        <v>12</v>
      </c>
      <c r="H24" s="44">
        <f t="shared" si="2"/>
        <v>457</v>
      </c>
      <c r="I24" s="45">
        <f t="shared" si="3"/>
        <v>8683</v>
      </c>
      <c r="J24" s="46">
        <f t="shared" si="4"/>
        <v>907</v>
      </c>
      <c r="K24" s="46">
        <f t="shared" si="4"/>
        <v>35</v>
      </c>
      <c r="L24" s="47">
        <f t="shared" si="5"/>
        <v>942</v>
      </c>
      <c r="M24" s="15">
        <f t="shared" si="6"/>
        <v>17898</v>
      </c>
      <c r="N24" s="14"/>
      <c r="O24" s="48">
        <v>70</v>
      </c>
      <c r="P24" s="31">
        <v>736</v>
      </c>
      <c r="Q24" s="31">
        <v>2</v>
      </c>
      <c r="R24" s="32">
        <f t="shared" si="7"/>
        <v>738</v>
      </c>
      <c r="S24" s="33">
        <f t="shared" si="8"/>
        <v>51660</v>
      </c>
      <c r="T24" s="31">
        <v>741</v>
      </c>
      <c r="U24" s="31">
        <v>0</v>
      </c>
      <c r="V24" s="32">
        <f t="shared" si="9"/>
        <v>741</v>
      </c>
      <c r="W24" s="33">
        <f t="shared" si="10"/>
        <v>51870</v>
      </c>
      <c r="X24" s="34">
        <f t="shared" si="11"/>
        <v>1477</v>
      </c>
      <c r="Y24" s="34">
        <f t="shared" si="11"/>
        <v>2</v>
      </c>
      <c r="Z24" s="35">
        <f t="shared" si="12"/>
        <v>1479</v>
      </c>
      <c r="AA24" s="13">
        <f t="shared" si="13"/>
        <v>103530</v>
      </c>
    </row>
    <row r="25" spans="1:27" ht="18.75" customHeight="1" x14ac:dyDescent="0.15">
      <c r="A25" s="30">
        <v>20</v>
      </c>
      <c r="B25" s="31">
        <v>435</v>
      </c>
      <c r="C25" s="31">
        <v>30</v>
      </c>
      <c r="D25" s="32">
        <f t="shared" si="0"/>
        <v>465</v>
      </c>
      <c r="E25" s="33">
        <f t="shared" si="1"/>
        <v>9300</v>
      </c>
      <c r="F25" s="31">
        <v>436</v>
      </c>
      <c r="G25" s="31">
        <v>19</v>
      </c>
      <c r="H25" s="32">
        <f t="shared" si="2"/>
        <v>455</v>
      </c>
      <c r="I25" s="33">
        <f t="shared" si="3"/>
        <v>9100</v>
      </c>
      <c r="J25" s="34">
        <f t="shared" si="4"/>
        <v>871</v>
      </c>
      <c r="K25" s="34">
        <f t="shared" si="4"/>
        <v>49</v>
      </c>
      <c r="L25" s="35">
        <f t="shared" si="5"/>
        <v>920</v>
      </c>
      <c r="M25" s="15">
        <f t="shared" si="6"/>
        <v>18400</v>
      </c>
      <c r="N25" s="14"/>
      <c r="O25" s="28">
        <v>71</v>
      </c>
      <c r="P25" s="27">
        <v>442</v>
      </c>
      <c r="Q25" s="27">
        <v>3</v>
      </c>
      <c r="R25" s="5">
        <f t="shared" si="7"/>
        <v>445</v>
      </c>
      <c r="S25" s="25">
        <f t="shared" si="8"/>
        <v>31595</v>
      </c>
      <c r="T25" s="27">
        <v>478</v>
      </c>
      <c r="U25" s="27">
        <v>2</v>
      </c>
      <c r="V25" s="5">
        <f t="shared" si="9"/>
        <v>480</v>
      </c>
      <c r="W25" s="25">
        <f t="shared" si="10"/>
        <v>34080</v>
      </c>
      <c r="X25" s="4">
        <f t="shared" si="11"/>
        <v>920</v>
      </c>
      <c r="Y25" s="4">
        <f t="shared" si="11"/>
        <v>5</v>
      </c>
      <c r="Z25" s="6">
        <f t="shared" si="12"/>
        <v>925</v>
      </c>
      <c r="AA25" s="13">
        <f t="shared" si="13"/>
        <v>65675</v>
      </c>
    </row>
    <row r="26" spans="1:27" ht="18.75" customHeight="1" x14ac:dyDescent="0.15">
      <c r="A26" s="9">
        <v>21</v>
      </c>
      <c r="B26" s="27">
        <v>429</v>
      </c>
      <c r="C26" s="27">
        <v>42</v>
      </c>
      <c r="D26" s="5">
        <f t="shared" si="0"/>
        <v>471</v>
      </c>
      <c r="E26" s="25">
        <f t="shared" si="1"/>
        <v>9891</v>
      </c>
      <c r="F26" s="27">
        <v>418</v>
      </c>
      <c r="G26" s="27">
        <v>30</v>
      </c>
      <c r="H26" s="5">
        <f t="shared" si="2"/>
        <v>448</v>
      </c>
      <c r="I26" s="25">
        <f t="shared" si="3"/>
        <v>9408</v>
      </c>
      <c r="J26" s="4">
        <f t="shared" si="4"/>
        <v>847</v>
      </c>
      <c r="K26" s="4">
        <f t="shared" si="4"/>
        <v>72</v>
      </c>
      <c r="L26" s="6">
        <f t="shared" si="5"/>
        <v>919</v>
      </c>
      <c r="M26" s="15">
        <f t="shared" si="6"/>
        <v>19299</v>
      </c>
      <c r="N26" s="14"/>
      <c r="O26" s="28">
        <v>72</v>
      </c>
      <c r="P26" s="27">
        <v>471</v>
      </c>
      <c r="Q26" s="27">
        <v>1</v>
      </c>
      <c r="R26" s="5">
        <f t="shared" si="7"/>
        <v>472</v>
      </c>
      <c r="S26" s="25">
        <f t="shared" si="8"/>
        <v>33984</v>
      </c>
      <c r="T26" s="27">
        <v>513</v>
      </c>
      <c r="U26" s="27">
        <v>1</v>
      </c>
      <c r="V26" s="5">
        <f t="shared" si="9"/>
        <v>514</v>
      </c>
      <c r="W26" s="25">
        <f t="shared" si="10"/>
        <v>37008</v>
      </c>
      <c r="X26" s="4">
        <f t="shared" si="11"/>
        <v>984</v>
      </c>
      <c r="Y26" s="4">
        <f t="shared" si="11"/>
        <v>2</v>
      </c>
      <c r="Z26" s="6">
        <f t="shared" si="12"/>
        <v>986</v>
      </c>
      <c r="AA26" s="13">
        <f t="shared" si="13"/>
        <v>70992</v>
      </c>
    </row>
    <row r="27" spans="1:27" ht="18.75" customHeight="1" x14ac:dyDescent="0.15">
      <c r="A27" s="9">
        <v>22</v>
      </c>
      <c r="B27" s="27">
        <v>479</v>
      </c>
      <c r="C27" s="27">
        <v>45</v>
      </c>
      <c r="D27" s="5">
        <f t="shared" si="0"/>
        <v>524</v>
      </c>
      <c r="E27" s="25">
        <f t="shared" si="1"/>
        <v>11528</v>
      </c>
      <c r="F27" s="27">
        <v>418</v>
      </c>
      <c r="G27" s="27">
        <v>22</v>
      </c>
      <c r="H27" s="5">
        <f t="shared" si="2"/>
        <v>440</v>
      </c>
      <c r="I27" s="25">
        <f t="shared" si="3"/>
        <v>9680</v>
      </c>
      <c r="J27" s="4">
        <f t="shared" si="4"/>
        <v>897</v>
      </c>
      <c r="K27" s="4">
        <f t="shared" si="4"/>
        <v>67</v>
      </c>
      <c r="L27" s="6">
        <f t="shared" si="5"/>
        <v>964</v>
      </c>
      <c r="M27" s="15">
        <f t="shared" si="6"/>
        <v>21208</v>
      </c>
      <c r="N27" s="14"/>
      <c r="O27" s="28">
        <v>73</v>
      </c>
      <c r="P27" s="27">
        <v>608</v>
      </c>
      <c r="Q27" s="27">
        <v>0</v>
      </c>
      <c r="R27" s="5">
        <f t="shared" si="7"/>
        <v>608</v>
      </c>
      <c r="S27" s="25">
        <f t="shared" si="8"/>
        <v>44384</v>
      </c>
      <c r="T27" s="27">
        <v>681</v>
      </c>
      <c r="U27" s="27">
        <v>1</v>
      </c>
      <c r="V27" s="5">
        <f t="shared" si="9"/>
        <v>682</v>
      </c>
      <c r="W27" s="25">
        <f t="shared" si="10"/>
        <v>49786</v>
      </c>
      <c r="X27" s="4">
        <f t="shared" si="11"/>
        <v>1289</v>
      </c>
      <c r="Y27" s="4">
        <f t="shared" si="11"/>
        <v>1</v>
      </c>
      <c r="Z27" s="6">
        <f t="shared" si="12"/>
        <v>1290</v>
      </c>
      <c r="AA27" s="13">
        <f t="shared" si="13"/>
        <v>94170</v>
      </c>
    </row>
    <row r="28" spans="1:27" ht="18.75" customHeight="1" thickBot="1" x14ac:dyDescent="0.2">
      <c r="A28" s="9">
        <v>23</v>
      </c>
      <c r="B28" s="27">
        <v>437</v>
      </c>
      <c r="C28" s="27">
        <v>49</v>
      </c>
      <c r="D28" s="5">
        <f t="shared" si="0"/>
        <v>486</v>
      </c>
      <c r="E28" s="25">
        <f t="shared" si="1"/>
        <v>11178</v>
      </c>
      <c r="F28" s="27">
        <v>392</v>
      </c>
      <c r="G28" s="27">
        <v>22</v>
      </c>
      <c r="H28" s="5">
        <f t="shared" si="2"/>
        <v>414</v>
      </c>
      <c r="I28" s="25">
        <f t="shared" si="3"/>
        <v>9522</v>
      </c>
      <c r="J28" s="4">
        <f t="shared" si="4"/>
        <v>829</v>
      </c>
      <c r="K28" s="4">
        <f t="shared" si="4"/>
        <v>71</v>
      </c>
      <c r="L28" s="6">
        <f t="shared" si="5"/>
        <v>900</v>
      </c>
      <c r="M28" s="15">
        <f t="shared" si="6"/>
        <v>20700</v>
      </c>
      <c r="N28" s="14"/>
      <c r="O28" s="49">
        <v>74</v>
      </c>
      <c r="P28" s="37">
        <v>547</v>
      </c>
      <c r="Q28" s="37">
        <v>1</v>
      </c>
      <c r="R28" s="38">
        <f t="shared" si="7"/>
        <v>548</v>
      </c>
      <c r="S28" s="39">
        <f t="shared" si="8"/>
        <v>40552</v>
      </c>
      <c r="T28" s="37">
        <v>558</v>
      </c>
      <c r="U28" s="37">
        <v>1</v>
      </c>
      <c r="V28" s="38">
        <f t="shared" si="9"/>
        <v>559</v>
      </c>
      <c r="W28" s="39">
        <f t="shared" si="10"/>
        <v>41366</v>
      </c>
      <c r="X28" s="40">
        <f t="shared" si="11"/>
        <v>1105</v>
      </c>
      <c r="Y28" s="40">
        <f t="shared" si="11"/>
        <v>2</v>
      </c>
      <c r="Z28" s="41">
        <f t="shared" si="12"/>
        <v>1107</v>
      </c>
      <c r="AA28" s="13">
        <f t="shared" si="13"/>
        <v>81918</v>
      </c>
    </row>
    <row r="29" spans="1:27" ht="18.75" customHeight="1" thickBot="1" x14ac:dyDescent="0.2">
      <c r="A29" s="36">
        <v>24</v>
      </c>
      <c r="B29" s="37">
        <v>423</v>
      </c>
      <c r="C29" s="37">
        <v>44</v>
      </c>
      <c r="D29" s="38">
        <f t="shared" si="0"/>
        <v>467</v>
      </c>
      <c r="E29" s="39">
        <f t="shared" si="1"/>
        <v>11208</v>
      </c>
      <c r="F29" s="37">
        <v>371</v>
      </c>
      <c r="G29" s="37">
        <v>23</v>
      </c>
      <c r="H29" s="38">
        <f t="shared" si="2"/>
        <v>394</v>
      </c>
      <c r="I29" s="39">
        <f t="shared" si="3"/>
        <v>9456</v>
      </c>
      <c r="J29" s="40">
        <f t="shared" si="4"/>
        <v>794</v>
      </c>
      <c r="K29" s="40">
        <f t="shared" si="4"/>
        <v>67</v>
      </c>
      <c r="L29" s="41">
        <f t="shared" si="5"/>
        <v>861</v>
      </c>
      <c r="M29" s="15">
        <f t="shared" si="6"/>
        <v>20664</v>
      </c>
      <c r="N29" s="14"/>
      <c r="O29" s="48">
        <v>75</v>
      </c>
      <c r="P29" s="31">
        <v>558</v>
      </c>
      <c r="Q29" s="31">
        <v>2</v>
      </c>
      <c r="R29" s="32">
        <f t="shared" si="7"/>
        <v>560</v>
      </c>
      <c r="S29" s="33">
        <f t="shared" si="8"/>
        <v>42000</v>
      </c>
      <c r="T29" s="31">
        <v>597</v>
      </c>
      <c r="U29" s="31">
        <v>1</v>
      </c>
      <c r="V29" s="32">
        <f t="shared" si="9"/>
        <v>598</v>
      </c>
      <c r="W29" s="33">
        <f t="shared" si="10"/>
        <v>44850</v>
      </c>
      <c r="X29" s="34">
        <f t="shared" si="11"/>
        <v>1155</v>
      </c>
      <c r="Y29" s="34">
        <f t="shared" si="11"/>
        <v>3</v>
      </c>
      <c r="Z29" s="35">
        <f t="shared" si="12"/>
        <v>1158</v>
      </c>
      <c r="AA29" s="13">
        <f t="shared" si="13"/>
        <v>86850</v>
      </c>
    </row>
    <row r="30" spans="1:27" ht="18.75" customHeight="1" x14ac:dyDescent="0.15">
      <c r="A30" s="30">
        <v>25</v>
      </c>
      <c r="B30" s="31">
        <v>448</v>
      </c>
      <c r="C30" s="31">
        <v>45</v>
      </c>
      <c r="D30" s="32">
        <f t="shared" si="0"/>
        <v>493</v>
      </c>
      <c r="E30" s="33">
        <f t="shared" si="1"/>
        <v>12325</v>
      </c>
      <c r="F30" s="31">
        <v>414</v>
      </c>
      <c r="G30" s="31">
        <v>21</v>
      </c>
      <c r="H30" s="32">
        <f t="shared" si="2"/>
        <v>435</v>
      </c>
      <c r="I30" s="33">
        <f t="shared" si="3"/>
        <v>10875</v>
      </c>
      <c r="J30" s="34">
        <f t="shared" si="4"/>
        <v>862</v>
      </c>
      <c r="K30" s="34">
        <f t="shared" si="4"/>
        <v>66</v>
      </c>
      <c r="L30" s="35">
        <f t="shared" si="5"/>
        <v>928</v>
      </c>
      <c r="M30" s="15">
        <f t="shared" si="6"/>
        <v>23200</v>
      </c>
      <c r="N30" s="14"/>
      <c r="O30" s="28">
        <v>76</v>
      </c>
      <c r="P30" s="27">
        <v>489</v>
      </c>
      <c r="Q30" s="27">
        <v>0</v>
      </c>
      <c r="R30" s="5">
        <f t="shared" si="7"/>
        <v>489</v>
      </c>
      <c r="S30" s="25">
        <f t="shared" si="8"/>
        <v>37164</v>
      </c>
      <c r="T30" s="27">
        <v>536</v>
      </c>
      <c r="U30" s="27">
        <v>1</v>
      </c>
      <c r="V30" s="5">
        <f t="shared" si="9"/>
        <v>537</v>
      </c>
      <c r="W30" s="25">
        <f t="shared" si="10"/>
        <v>40812</v>
      </c>
      <c r="X30" s="4">
        <f t="shared" si="11"/>
        <v>1025</v>
      </c>
      <c r="Y30" s="4">
        <f t="shared" si="11"/>
        <v>1</v>
      </c>
      <c r="Z30" s="6">
        <f t="shared" si="12"/>
        <v>1026</v>
      </c>
      <c r="AA30" s="13">
        <f t="shared" si="13"/>
        <v>77976</v>
      </c>
    </row>
    <row r="31" spans="1:27" ht="18.75" customHeight="1" x14ac:dyDescent="0.15">
      <c r="A31" s="9">
        <v>26</v>
      </c>
      <c r="B31" s="27">
        <v>418</v>
      </c>
      <c r="C31" s="27">
        <v>46</v>
      </c>
      <c r="D31" s="5">
        <f t="shared" si="0"/>
        <v>464</v>
      </c>
      <c r="E31" s="25">
        <f t="shared" si="1"/>
        <v>12064</v>
      </c>
      <c r="F31" s="27">
        <v>392</v>
      </c>
      <c r="G31" s="27">
        <v>20</v>
      </c>
      <c r="H31" s="5">
        <f t="shared" si="2"/>
        <v>412</v>
      </c>
      <c r="I31" s="25">
        <f t="shared" si="3"/>
        <v>10712</v>
      </c>
      <c r="J31" s="4">
        <f t="shared" si="4"/>
        <v>810</v>
      </c>
      <c r="K31" s="4">
        <f t="shared" si="4"/>
        <v>66</v>
      </c>
      <c r="L31" s="6">
        <f t="shared" si="5"/>
        <v>876</v>
      </c>
      <c r="M31" s="15">
        <f t="shared" si="6"/>
        <v>22776</v>
      </c>
      <c r="N31" s="14"/>
      <c r="O31" s="28">
        <v>77</v>
      </c>
      <c r="P31" s="27">
        <v>475</v>
      </c>
      <c r="Q31" s="27">
        <v>0</v>
      </c>
      <c r="R31" s="5">
        <f t="shared" si="7"/>
        <v>475</v>
      </c>
      <c r="S31" s="25">
        <f t="shared" si="8"/>
        <v>36575</v>
      </c>
      <c r="T31" s="27">
        <v>450</v>
      </c>
      <c r="U31" s="27">
        <v>1</v>
      </c>
      <c r="V31" s="5">
        <f t="shared" si="9"/>
        <v>451</v>
      </c>
      <c r="W31" s="25">
        <f t="shared" si="10"/>
        <v>34727</v>
      </c>
      <c r="X31" s="4">
        <f t="shared" si="11"/>
        <v>925</v>
      </c>
      <c r="Y31" s="4">
        <f t="shared" si="11"/>
        <v>1</v>
      </c>
      <c r="Z31" s="6">
        <f t="shared" si="12"/>
        <v>926</v>
      </c>
      <c r="AA31" s="13">
        <f t="shared" si="13"/>
        <v>71302</v>
      </c>
    </row>
    <row r="32" spans="1:27" ht="18.75" customHeight="1" x14ac:dyDescent="0.15">
      <c r="A32" s="9">
        <v>27</v>
      </c>
      <c r="B32" s="27">
        <v>476</v>
      </c>
      <c r="C32" s="27">
        <v>44</v>
      </c>
      <c r="D32" s="5">
        <f t="shared" si="0"/>
        <v>520</v>
      </c>
      <c r="E32" s="25">
        <f t="shared" si="1"/>
        <v>14040</v>
      </c>
      <c r="F32" s="27">
        <v>392</v>
      </c>
      <c r="G32" s="27">
        <v>15</v>
      </c>
      <c r="H32" s="5">
        <f t="shared" si="2"/>
        <v>407</v>
      </c>
      <c r="I32" s="25">
        <f t="shared" si="3"/>
        <v>10989</v>
      </c>
      <c r="J32" s="4">
        <f t="shared" si="4"/>
        <v>868</v>
      </c>
      <c r="K32" s="4">
        <f t="shared" si="4"/>
        <v>59</v>
      </c>
      <c r="L32" s="6">
        <f t="shared" si="5"/>
        <v>927</v>
      </c>
      <c r="M32" s="15">
        <f t="shared" si="6"/>
        <v>25029</v>
      </c>
      <c r="N32" s="14"/>
      <c r="O32" s="28">
        <v>78</v>
      </c>
      <c r="P32" s="27">
        <v>353</v>
      </c>
      <c r="Q32" s="27">
        <v>1</v>
      </c>
      <c r="R32" s="5">
        <f t="shared" si="7"/>
        <v>354</v>
      </c>
      <c r="S32" s="25">
        <f t="shared" si="8"/>
        <v>27612</v>
      </c>
      <c r="T32" s="27">
        <v>372</v>
      </c>
      <c r="U32" s="27">
        <v>2</v>
      </c>
      <c r="V32" s="5">
        <f t="shared" si="9"/>
        <v>374</v>
      </c>
      <c r="W32" s="25">
        <f t="shared" si="10"/>
        <v>29172</v>
      </c>
      <c r="X32" s="4">
        <f t="shared" si="11"/>
        <v>725</v>
      </c>
      <c r="Y32" s="4">
        <f t="shared" si="11"/>
        <v>3</v>
      </c>
      <c r="Z32" s="6">
        <f t="shared" si="12"/>
        <v>728</v>
      </c>
      <c r="AA32" s="13">
        <f t="shared" si="13"/>
        <v>56784</v>
      </c>
    </row>
    <row r="33" spans="1:27" ht="18.75" customHeight="1" thickBot="1" x14ac:dyDescent="0.2">
      <c r="A33" s="9">
        <v>28</v>
      </c>
      <c r="B33" s="27">
        <v>497</v>
      </c>
      <c r="C33" s="27">
        <v>29</v>
      </c>
      <c r="D33" s="5">
        <f t="shared" si="0"/>
        <v>526</v>
      </c>
      <c r="E33" s="25">
        <f t="shared" si="1"/>
        <v>14728</v>
      </c>
      <c r="F33" s="27">
        <v>409</v>
      </c>
      <c r="G33" s="27">
        <v>17</v>
      </c>
      <c r="H33" s="5">
        <f t="shared" si="2"/>
        <v>426</v>
      </c>
      <c r="I33" s="25">
        <f t="shared" si="3"/>
        <v>11928</v>
      </c>
      <c r="J33" s="4">
        <f t="shared" si="4"/>
        <v>906</v>
      </c>
      <c r="K33" s="4">
        <f t="shared" si="4"/>
        <v>46</v>
      </c>
      <c r="L33" s="6">
        <f t="shared" si="5"/>
        <v>952</v>
      </c>
      <c r="M33" s="15">
        <f t="shared" si="6"/>
        <v>26656</v>
      </c>
      <c r="N33" s="14"/>
      <c r="O33" s="49">
        <v>79</v>
      </c>
      <c r="P33" s="37">
        <v>372</v>
      </c>
      <c r="Q33" s="37">
        <v>0</v>
      </c>
      <c r="R33" s="38">
        <f t="shared" si="7"/>
        <v>372</v>
      </c>
      <c r="S33" s="39">
        <f t="shared" si="8"/>
        <v>29388</v>
      </c>
      <c r="T33" s="37">
        <v>393</v>
      </c>
      <c r="U33" s="37">
        <v>1</v>
      </c>
      <c r="V33" s="38">
        <f t="shared" si="9"/>
        <v>394</v>
      </c>
      <c r="W33" s="39">
        <f t="shared" si="10"/>
        <v>31126</v>
      </c>
      <c r="X33" s="40">
        <f t="shared" si="11"/>
        <v>765</v>
      </c>
      <c r="Y33" s="40">
        <f t="shared" si="11"/>
        <v>1</v>
      </c>
      <c r="Z33" s="41">
        <f t="shared" si="12"/>
        <v>766</v>
      </c>
      <c r="AA33" s="13">
        <f t="shared" si="13"/>
        <v>60514</v>
      </c>
    </row>
    <row r="34" spans="1:27" ht="18.75" customHeight="1" thickBot="1" x14ac:dyDescent="0.2">
      <c r="A34" s="36">
        <v>29</v>
      </c>
      <c r="B34" s="37">
        <v>485</v>
      </c>
      <c r="C34" s="37">
        <v>35</v>
      </c>
      <c r="D34" s="38">
        <f t="shared" si="0"/>
        <v>520</v>
      </c>
      <c r="E34" s="39">
        <f t="shared" si="1"/>
        <v>15080</v>
      </c>
      <c r="F34" s="37">
        <v>458</v>
      </c>
      <c r="G34" s="37">
        <v>23</v>
      </c>
      <c r="H34" s="38">
        <f t="shared" si="2"/>
        <v>481</v>
      </c>
      <c r="I34" s="39">
        <f t="shared" si="3"/>
        <v>13949</v>
      </c>
      <c r="J34" s="40">
        <f t="shared" si="4"/>
        <v>943</v>
      </c>
      <c r="K34" s="40">
        <f t="shared" si="4"/>
        <v>58</v>
      </c>
      <c r="L34" s="41">
        <f t="shared" si="5"/>
        <v>1001</v>
      </c>
      <c r="M34" s="15">
        <f t="shared" si="6"/>
        <v>29029</v>
      </c>
      <c r="N34" s="14"/>
      <c r="O34" s="48">
        <v>80</v>
      </c>
      <c r="P34" s="31">
        <v>332</v>
      </c>
      <c r="Q34" s="31">
        <v>0</v>
      </c>
      <c r="R34" s="32">
        <f t="shared" si="7"/>
        <v>332</v>
      </c>
      <c r="S34" s="33">
        <f t="shared" si="8"/>
        <v>26560</v>
      </c>
      <c r="T34" s="31">
        <v>397</v>
      </c>
      <c r="U34" s="31">
        <v>1</v>
      </c>
      <c r="V34" s="32">
        <f t="shared" si="9"/>
        <v>398</v>
      </c>
      <c r="W34" s="33">
        <f t="shared" si="10"/>
        <v>31840</v>
      </c>
      <c r="X34" s="34">
        <f t="shared" si="11"/>
        <v>729</v>
      </c>
      <c r="Y34" s="34">
        <f t="shared" si="11"/>
        <v>1</v>
      </c>
      <c r="Z34" s="35">
        <f t="shared" si="12"/>
        <v>730</v>
      </c>
      <c r="AA34" s="13">
        <f t="shared" si="13"/>
        <v>58400</v>
      </c>
    </row>
    <row r="35" spans="1:27" ht="18.75" customHeight="1" x14ac:dyDescent="0.15">
      <c r="A35" s="30">
        <v>30</v>
      </c>
      <c r="B35" s="31">
        <v>489</v>
      </c>
      <c r="C35" s="31">
        <v>19</v>
      </c>
      <c r="D35" s="32">
        <f t="shared" si="0"/>
        <v>508</v>
      </c>
      <c r="E35" s="33">
        <f t="shared" si="1"/>
        <v>15240</v>
      </c>
      <c r="F35" s="31">
        <v>467</v>
      </c>
      <c r="G35" s="31">
        <v>19</v>
      </c>
      <c r="H35" s="32">
        <f t="shared" si="2"/>
        <v>486</v>
      </c>
      <c r="I35" s="33">
        <f t="shared" si="3"/>
        <v>14580</v>
      </c>
      <c r="J35" s="34">
        <f t="shared" si="4"/>
        <v>956</v>
      </c>
      <c r="K35" s="34">
        <f t="shared" si="4"/>
        <v>38</v>
      </c>
      <c r="L35" s="35">
        <f t="shared" si="5"/>
        <v>994</v>
      </c>
      <c r="M35" s="15">
        <f t="shared" si="6"/>
        <v>29820</v>
      </c>
      <c r="N35" s="14"/>
      <c r="O35" s="28">
        <v>81</v>
      </c>
      <c r="P35" s="27">
        <v>310</v>
      </c>
      <c r="Q35" s="27">
        <v>1</v>
      </c>
      <c r="R35" s="5">
        <f t="shared" si="7"/>
        <v>311</v>
      </c>
      <c r="S35" s="25">
        <f t="shared" si="8"/>
        <v>25191</v>
      </c>
      <c r="T35" s="27">
        <v>427</v>
      </c>
      <c r="U35" s="27">
        <v>1</v>
      </c>
      <c r="V35" s="5">
        <f t="shared" si="9"/>
        <v>428</v>
      </c>
      <c r="W35" s="25">
        <f t="shared" si="10"/>
        <v>34668</v>
      </c>
      <c r="X35" s="4">
        <f t="shared" si="11"/>
        <v>737</v>
      </c>
      <c r="Y35" s="4">
        <f t="shared" si="11"/>
        <v>2</v>
      </c>
      <c r="Z35" s="6">
        <f t="shared" si="12"/>
        <v>739</v>
      </c>
      <c r="AA35" s="13">
        <f t="shared" si="13"/>
        <v>59859</v>
      </c>
    </row>
    <row r="36" spans="1:27" ht="18.75" customHeight="1" x14ac:dyDescent="0.15">
      <c r="A36" s="9">
        <v>31</v>
      </c>
      <c r="B36" s="27">
        <v>525</v>
      </c>
      <c r="C36" s="27">
        <v>25</v>
      </c>
      <c r="D36" s="5">
        <f t="shared" si="0"/>
        <v>550</v>
      </c>
      <c r="E36" s="25">
        <f t="shared" si="1"/>
        <v>17050</v>
      </c>
      <c r="F36" s="27">
        <v>488</v>
      </c>
      <c r="G36" s="27">
        <v>7</v>
      </c>
      <c r="H36" s="5">
        <f t="shared" si="2"/>
        <v>495</v>
      </c>
      <c r="I36" s="25">
        <f t="shared" si="3"/>
        <v>15345</v>
      </c>
      <c r="J36" s="4">
        <f t="shared" si="4"/>
        <v>1013</v>
      </c>
      <c r="K36" s="4">
        <f t="shared" si="4"/>
        <v>32</v>
      </c>
      <c r="L36" s="6">
        <f t="shared" si="5"/>
        <v>1045</v>
      </c>
      <c r="M36" s="15">
        <f t="shared" si="6"/>
        <v>32395</v>
      </c>
      <c r="N36" s="14"/>
      <c r="O36" s="28">
        <v>82</v>
      </c>
      <c r="P36" s="27">
        <v>307</v>
      </c>
      <c r="Q36" s="27">
        <v>0</v>
      </c>
      <c r="R36" s="5">
        <f t="shared" si="7"/>
        <v>307</v>
      </c>
      <c r="S36" s="25">
        <f t="shared" si="8"/>
        <v>25174</v>
      </c>
      <c r="T36" s="27">
        <v>366</v>
      </c>
      <c r="U36" s="27">
        <v>0</v>
      </c>
      <c r="V36" s="5">
        <f t="shared" si="9"/>
        <v>366</v>
      </c>
      <c r="W36" s="25">
        <f t="shared" si="10"/>
        <v>30012</v>
      </c>
      <c r="X36" s="4">
        <f t="shared" si="11"/>
        <v>673</v>
      </c>
      <c r="Y36" s="4">
        <f t="shared" si="11"/>
        <v>0</v>
      </c>
      <c r="Z36" s="6">
        <f t="shared" si="12"/>
        <v>673</v>
      </c>
      <c r="AA36" s="13">
        <f t="shared" si="13"/>
        <v>55186</v>
      </c>
    </row>
    <row r="37" spans="1:27" ht="18.75" customHeight="1" x14ac:dyDescent="0.15">
      <c r="A37" s="9">
        <v>32</v>
      </c>
      <c r="B37" s="27">
        <v>526</v>
      </c>
      <c r="C37" s="27">
        <v>20</v>
      </c>
      <c r="D37" s="5">
        <f t="shared" si="0"/>
        <v>546</v>
      </c>
      <c r="E37" s="25">
        <f t="shared" si="1"/>
        <v>17472</v>
      </c>
      <c r="F37" s="27">
        <v>487</v>
      </c>
      <c r="G37" s="27">
        <v>10</v>
      </c>
      <c r="H37" s="5">
        <f t="shared" si="2"/>
        <v>497</v>
      </c>
      <c r="I37" s="25">
        <f t="shared" si="3"/>
        <v>15904</v>
      </c>
      <c r="J37" s="4">
        <f t="shared" ref="J37:K55" si="14">B37+F37</f>
        <v>1013</v>
      </c>
      <c r="K37" s="4">
        <f t="shared" si="14"/>
        <v>30</v>
      </c>
      <c r="L37" s="6">
        <f t="shared" si="5"/>
        <v>1043</v>
      </c>
      <c r="M37" s="15">
        <f t="shared" si="6"/>
        <v>33376</v>
      </c>
      <c r="N37" s="14"/>
      <c r="O37" s="28">
        <v>83</v>
      </c>
      <c r="P37" s="27">
        <v>224</v>
      </c>
      <c r="Q37" s="27">
        <v>0</v>
      </c>
      <c r="R37" s="5">
        <f t="shared" si="7"/>
        <v>224</v>
      </c>
      <c r="S37" s="25">
        <f t="shared" si="8"/>
        <v>18592</v>
      </c>
      <c r="T37" s="27">
        <v>313</v>
      </c>
      <c r="U37" s="27">
        <v>1</v>
      </c>
      <c r="V37" s="5">
        <f t="shared" si="9"/>
        <v>314</v>
      </c>
      <c r="W37" s="25">
        <f t="shared" si="10"/>
        <v>26062</v>
      </c>
      <c r="X37" s="4">
        <f t="shared" ref="X37:Y59" si="15">P37+T37</f>
        <v>537</v>
      </c>
      <c r="Y37" s="4">
        <f t="shared" si="15"/>
        <v>1</v>
      </c>
      <c r="Z37" s="6">
        <f t="shared" si="12"/>
        <v>538</v>
      </c>
      <c r="AA37" s="13">
        <f t="shared" si="13"/>
        <v>44654</v>
      </c>
    </row>
    <row r="38" spans="1:27" ht="18.75" customHeight="1" thickBot="1" x14ac:dyDescent="0.2">
      <c r="A38" s="9">
        <v>33</v>
      </c>
      <c r="B38" s="27">
        <v>495</v>
      </c>
      <c r="C38" s="27">
        <v>20</v>
      </c>
      <c r="D38" s="5">
        <f t="shared" si="0"/>
        <v>515</v>
      </c>
      <c r="E38" s="25">
        <f t="shared" si="1"/>
        <v>16995</v>
      </c>
      <c r="F38" s="27">
        <v>488</v>
      </c>
      <c r="G38" s="27">
        <v>15</v>
      </c>
      <c r="H38" s="5">
        <f t="shared" si="2"/>
        <v>503</v>
      </c>
      <c r="I38" s="25">
        <f t="shared" si="3"/>
        <v>16599</v>
      </c>
      <c r="J38" s="4">
        <f t="shared" si="14"/>
        <v>983</v>
      </c>
      <c r="K38" s="4">
        <f t="shared" si="14"/>
        <v>35</v>
      </c>
      <c r="L38" s="6">
        <f t="shared" si="5"/>
        <v>1018</v>
      </c>
      <c r="M38" s="15">
        <f t="shared" si="6"/>
        <v>33594</v>
      </c>
      <c r="N38" s="14"/>
      <c r="O38" s="49">
        <v>84</v>
      </c>
      <c r="P38" s="37">
        <v>226</v>
      </c>
      <c r="Q38" s="37">
        <v>0</v>
      </c>
      <c r="R38" s="38">
        <f t="shared" si="7"/>
        <v>226</v>
      </c>
      <c r="S38" s="39">
        <f t="shared" si="8"/>
        <v>18984</v>
      </c>
      <c r="T38" s="37">
        <v>319</v>
      </c>
      <c r="U38" s="37">
        <v>0</v>
      </c>
      <c r="V38" s="38">
        <f t="shared" si="9"/>
        <v>319</v>
      </c>
      <c r="W38" s="39">
        <f t="shared" si="10"/>
        <v>26796</v>
      </c>
      <c r="X38" s="40">
        <f t="shared" si="15"/>
        <v>545</v>
      </c>
      <c r="Y38" s="40">
        <f t="shared" si="15"/>
        <v>0</v>
      </c>
      <c r="Z38" s="41">
        <f t="shared" si="12"/>
        <v>545</v>
      </c>
      <c r="AA38" s="13">
        <f t="shared" si="13"/>
        <v>45780</v>
      </c>
    </row>
    <row r="39" spans="1:27" ht="18.75" customHeight="1" thickBot="1" x14ac:dyDescent="0.2">
      <c r="A39" s="36">
        <v>34</v>
      </c>
      <c r="B39" s="37">
        <v>552</v>
      </c>
      <c r="C39" s="37">
        <v>28</v>
      </c>
      <c r="D39" s="38">
        <f t="shared" si="0"/>
        <v>580</v>
      </c>
      <c r="E39" s="39">
        <f t="shared" si="1"/>
        <v>19720</v>
      </c>
      <c r="F39" s="37">
        <v>559</v>
      </c>
      <c r="G39" s="37">
        <v>22</v>
      </c>
      <c r="H39" s="38">
        <f t="shared" si="2"/>
        <v>581</v>
      </c>
      <c r="I39" s="39">
        <f t="shared" si="3"/>
        <v>19754</v>
      </c>
      <c r="J39" s="40">
        <f t="shared" si="14"/>
        <v>1111</v>
      </c>
      <c r="K39" s="40">
        <f t="shared" si="14"/>
        <v>50</v>
      </c>
      <c r="L39" s="41">
        <f t="shared" si="5"/>
        <v>1161</v>
      </c>
      <c r="M39" s="15">
        <f t="shared" si="6"/>
        <v>39474</v>
      </c>
      <c r="N39" s="14"/>
      <c r="O39" s="48">
        <v>85</v>
      </c>
      <c r="P39" s="31">
        <v>182</v>
      </c>
      <c r="Q39" s="31">
        <v>0</v>
      </c>
      <c r="R39" s="32">
        <f t="shared" si="7"/>
        <v>182</v>
      </c>
      <c r="S39" s="33">
        <f t="shared" si="8"/>
        <v>15470</v>
      </c>
      <c r="T39" s="31">
        <v>320</v>
      </c>
      <c r="U39" s="31">
        <v>1</v>
      </c>
      <c r="V39" s="32">
        <f t="shared" si="9"/>
        <v>321</v>
      </c>
      <c r="W39" s="33">
        <f t="shared" si="10"/>
        <v>27285</v>
      </c>
      <c r="X39" s="34">
        <f t="shared" si="15"/>
        <v>502</v>
      </c>
      <c r="Y39" s="34">
        <f t="shared" si="15"/>
        <v>1</v>
      </c>
      <c r="Z39" s="35">
        <f t="shared" si="12"/>
        <v>503</v>
      </c>
      <c r="AA39" s="13">
        <f t="shared" si="13"/>
        <v>42755</v>
      </c>
    </row>
    <row r="40" spans="1:27" ht="18.75" customHeight="1" x14ac:dyDescent="0.15">
      <c r="A40" s="30">
        <v>35</v>
      </c>
      <c r="B40" s="31">
        <v>557</v>
      </c>
      <c r="C40" s="31">
        <v>23</v>
      </c>
      <c r="D40" s="32">
        <f t="shared" si="0"/>
        <v>580</v>
      </c>
      <c r="E40" s="33">
        <f t="shared" si="1"/>
        <v>20300</v>
      </c>
      <c r="F40" s="31">
        <v>499</v>
      </c>
      <c r="G40" s="31">
        <v>27</v>
      </c>
      <c r="H40" s="32">
        <f t="shared" si="2"/>
        <v>526</v>
      </c>
      <c r="I40" s="33">
        <f t="shared" si="3"/>
        <v>18410</v>
      </c>
      <c r="J40" s="34">
        <f t="shared" si="14"/>
        <v>1056</v>
      </c>
      <c r="K40" s="34">
        <f t="shared" si="14"/>
        <v>50</v>
      </c>
      <c r="L40" s="35">
        <f t="shared" si="5"/>
        <v>1106</v>
      </c>
      <c r="M40" s="15">
        <f t="shared" si="6"/>
        <v>38710</v>
      </c>
      <c r="N40" s="14"/>
      <c r="O40" s="28">
        <v>86</v>
      </c>
      <c r="P40" s="27">
        <v>170</v>
      </c>
      <c r="Q40" s="27">
        <v>0</v>
      </c>
      <c r="R40" s="5">
        <f t="shared" si="7"/>
        <v>170</v>
      </c>
      <c r="S40" s="25">
        <f t="shared" si="8"/>
        <v>14620</v>
      </c>
      <c r="T40" s="27">
        <v>269</v>
      </c>
      <c r="U40" s="27">
        <v>0</v>
      </c>
      <c r="V40" s="5">
        <f t="shared" si="9"/>
        <v>269</v>
      </c>
      <c r="W40" s="25">
        <f t="shared" si="10"/>
        <v>23134</v>
      </c>
      <c r="X40" s="4">
        <f t="shared" si="15"/>
        <v>439</v>
      </c>
      <c r="Y40" s="4">
        <f t="shared" si="15"/>
        <v>0</v>
      </c>
      <c r="Z40" s="6">
        <f t="shared" si="12"/>
        <v>439</v>
      </c>
      <c r="AA40" s="13">
        <f t="shared" si="13"/>
        <v>37754</v>
      </c>
    </row>
    <row r="41" spans="1:27" ht="18.75" customHeight="1" x14ac:dyDescent="0.15">
      <c r="A41" s="9">
        <v>36</v>
      </c>
      <c r="B41" s="27">
        <v>529</v>
      </c>
      <c r="C41" s="27">
        <v>12</v>
      </c>
      <c r="D41" s="5">
        <f t="shared" si="0"/>
        <v>541</v>
      </c>
      <c r="E41" s="25">
        <f t="shared" si="1"/>
        <v>19476</v>
      </c>
      <c r="F41" s="27">
        <v>479</v>
      </c>
      <c r="G41" s="27">
        <v>20</v>
      </c>
      <c r="H41" s="5">
        <f t="shared" si="2"/>
        <v>499</v>
      </c>
      <c r="I41" s="25">
        <f t="shared" si="3"/>
        <v>17964</v>
      </c>
      <c r="J41" s="4">
        <f t="shared" si="14"/>
        <v>1008</v>
      </c>
      <c r="K41" s="4">
        <f t="shared" si="14"/>
        <v>32</v>
      </c>
      <c r="L41" s="6">
        <f t="shared" si="5"/>
        <v>1040</v>
      </c>
      <c r="M41" s="15">
        <f t="shared" si="6"/>
        <v>37440</v>
      </c>
      <c r="N41" s="14"/>
      <c r="O41" s="28">
        <v>87</v>
      </c>
      <c r="P41" s="27">
        <v>124</v>
      </c>
      <c r="Q41" s="27">
        <v>0</v>
      </c>
      <c r="R41" s="5">
        <f t="shared" si="7"/>
        <v>124</v>
      </c>
      <c r="S41" s="25">
        <f t="shared" si="8"/>
        <v>10788</v>
      </c>
      <c r="T41" s="27">
        <v>228</v>
      </c>
      <c r="U41" s="27">
        <v>0</v>
      </c>
      <c r="V41" s="5">
        <f t="shared" si="9"/>
        <v>228</v>
      </c>
      <c r="W41" s="25">
        <f t="shared" si="10"/>
        <v>19836</v>
      </c>
      <c r="X41" s="4">
        <f t="shared" si="15"/>
        <v>352</v>
      </c>
      <c r="Y41" s="4">
        <f t="shared" si="15"/>
        <v>0</v>
      </c>
      <c r="Z41" s="6">
        <f t="shared" si="12"/>
        <v>352</v>
      </c>
      <c r="AA41" s="13">
        <f t="shared" si="13"/>
        <v>30624</v>
      </c>
    </row>
    <row r="42" spans="1:27" ht="18.75" customHeight="1" x14ac:dyDescent="0.15">
      <c r="A42" s="9">
        <v>37</v>
      </c>
      <c r="B42" s="27">
        <v>576</v>
      </c>
      <c r="C42" s="27">
        <v>22</v>
      </c>
      <c r="D42" s="5">
        <f t="shared" si="0"/>
        <v>598</v>
      </c>
      <c r="E42" s="25">
        <f t="shared" si="1"/>
        <v>22126</v>
      </c>
      <c r="F42" s="27">
        <v>503</v>
      </c>
      <c r="G42" s="27">
        <v>16</v>
      </c>
      <c r="H42" s="5">
        <f t="shared" si="2"/>
        <v>519</v>
      </c>
      <c r="I42" s="25">
        <f t="shared" si="3"/>
        <v>19203</v>
      </c>
      <c r="J42" s="4">
        <f t="shared" si="14"/>
        <v>1079</v>
      </c>
      <c r="K42" s="4">
        <f t="shared" si="14"/>
        <v>38</v>
      </c>
      <c r="L42" s="6">
        <f t="shared" si="5"/>
        <v>1117</v>
      </c>
      <c r="M42" s="15">
        <f t="shared" si="6"/>
        <v>41329</v>
      </c>
      <c r="N42" s="14"/>
      <c r="O42" s="28">
        <v>88</v>
      </c>
      <c r="P42" s="27">
        <v>86</v>
      </c>
      <c r="Q42" s="27">
        <v>0</v>
      </c>
      <c r="R42" s="5">
        <f t="shared" si="7"/>
        <v>86</v>
      </c>
      <c r="S42" s="25">
        <f t="shared" si="8"/>
        <v>7568</v>
      </c>
      <c r="T42" s="27">
        <v>201</v>
      </c>
      <c r="U42" s="27">
        <v>1</v>
      </c>
      <c r="V42" s="5">
        <f t="shared" si="9"/>
        <v>202</v>
      </c>
      <c r="W42" s="25">
        <f t="shared" si="10"/>
        <v>17776</v>
      </c>
      <c r="X42" s="4">
        <f t="shared" si="15"/>
        <v>287</v>
      </c>
      <c r="Y42" s="4">
        <f t="shared" si="15"/>
        <v>1</v>
      </c>
      <c r="Z42" s="6">
        <f t="shared" si="12"/>
        <v>288</v>
      </c>
      <c r="AA42" s="13">
        <f t="shared" si="13"/>
        <v>25344</v>
      </c>
    </row>
    <row r="43" spans="1:27" ht="18.75" customHeight="1" thickBot="1" x14ac:dyDescent="0.2">
      <c r="A43" s="9">
        <v>38</v>
      </c>
      <c r="B43" s="27">
        <v>595</v>
      </c>
      <c r="C43" s="27">
        <v>24</v>
      </c>
      <c r="D43" s="5">
        <f t="shared" si="0"/>
        <v>619</v>
      </c>
      <c r="E43" s="25">
        <f t="shared" si="1"/>
        <v>23522</v>
      </c>
      <c r="F43" s="27">
        <v>541</v>
      </c>
      <c r="G43" s="27">
        <v>18</v>
      </c>
      <c r="H43" s="5">
        <f t="shared" si="2"/>
        <v>559</v>
      </c>
      <c r="I43" s="25">
        <f t="shared" si="3"/>
        <v>21242</v>
      </c>
      <c r="J43" s="4">
        <f t="shared" si="14"/>
        <v>1136</v>
      </c>
      <c r="K43" s="4">
        <f t="shared" si="14"/>
        <v>42</v>
      </c>
      <c r="L43" s="6">
        <f t="shared" si="5"/>
        <v>1178</v>
      </c>
      <c r="M43" s="15">
        <f t="shared" si="6"/>
        <v>44764</v>
      </c>
      <c r="N43" s="14"/>
      <c r="O43" s="49">
        <v>89</v>
      </c>
      <c r="P43" s="37">
        <v>99</v>
      </c>
      <c r="Q43" s="37">
        <v>0</v>
      </c>
      <c r="R43" s="38">
        <f t="shared" si="7"/>
        <v>99</v>
      </c>
      <c r="S43" s="39">
        <f t="shared" si="8"/>
        <v>8811</v>
      </c>
      <c r="T43" s="37">
        <v>169</v>
      </c>
      <c r="U43" s="37">
        <v>0</v>
      </c>
      <c r="V43" s="38">
        <f t="shared" si="9"/>
        <v>169</v>
      </c>
      <c r="W43" s="39">
        <f t="shared" si="10"/>
        <v>15041</v>
      </c>
      <c r="X43" s="40">
        <f t="shared" si="15"/>
        <v>268</v>
      </c>
      <c r="Y43" s="40">
        <f t="shared" si="15"/>
        <v>0</v>
      </c>
      <c r="Z43" s="41">
        <f t="shared" si="12"/>
        <v>268</v>
      </c>
      <c r="AA43" s="13">
        <f t="shared" si="13"/>
        <v>23852</v>
      </c>
    </row>
    <row r="44" spans="1:27" ht="18.75" customHeight="1" thickBot="1" x14ac:dyDescent="0.2">
      <c r="A44" s="36">
        <v>39</v>
      </c>
      <c r="B44" s="37">
        <v>618</v>
      </c>
      <c r="C44" s="37">
        <v>20</v>
      </c>
      <c r="D44" s="38">
        <f t="shared" si="0"/>
        <v>638</v>
      </c>
      <c r="E44" s="39">
        <f t="shared" si="1"/>
        <v>24882</v>
      </c>
      <c r="F44" s="37">
        <v>548</v>
      </c>
      <c r="G44" s="37">
        <v>16</v>
      </c>
      <c r="H44" s="38">
        <f t="shared" si="2"/>
        <v>564</v>
      </c>
      <c r="I44" s="39">
        <f t="shared" si="3"/>
        <v>21996</v>
      </c>
      <c r="J44" s="40">
        <f t="shared" si="14"/>
        <v>1166</v>
      </c>
      <c r="K44" s="40">
        <f t="shared" si="14"/>
        <v>36</v>
      </c>
      <c r="L44" s="41">
        <f t="shared" si="5"/>
        <v>1202</v>
      </c>
      <c r="M44" s="15">
        <f t="shared" si="6"/>
        <v>46878</v>
      </c>
      <c r="N44" s="14"/>
      <c r="O44" s="48">
        <v>90</v>
      </c>
      <c r="P44" s="31">
        <v>54</v>
      </c>
      <c r="Q44" s="31">
        <v>1</v>
      </c>
      <c r="R44" s="32">
        <f t="shared" si="7"/>
        <v>55</v>
      </c>
      <c r="S44" s="33">
        <f t="shared" si="8"/>
        <v>4950</v>
      </c>
      <c r="T44" s="31">
        <v>169</v>
      </c>
      <c r="U44" s="31">
        <v>0</v>
      </c>
      <c r="V44" s="32">
        <f t="shared" si="9"/>
        <v>169</v>
      </c>
      <c r="W44" s="33">
        <f t="shared" si="10"/>
        <v>15210</v>
      </c>
      <c r="X44" s="34">
        <f t="shared" si="15"/>
        <v>223</v>
      </c>
      <c r="Y44" s="34">
        <f t="shared" si="15"/>
        <v>1</v>
      </c>
      <c r="Z44" s="35">
        <f t="shared" si="12"/>
        <v>224</v>
      </c>
      <c r="AA44" s="13">
        <f t="shared" si="13"/>
        <v>20160</v>
      </c>
    </row>
    <row r="45" spans="1:27" ht="18.75" customHeight="1" x14ac:dyDescent="0.15">
      <c r="A45" s="30">
        <v>40</v>
      </c>
      <c r="B45" s="31">
        <v>629</v>
      </c>
      <c r="C45" s="31">
        <v>11</v>
      </c>
      <c r="D45" s="32">
        <f t="shared" si="0"/>
        <v>640</v>
      </c>
      <c r="E45" s="33">
        <f t="shared" si="1"/>
        <v>25600</v>
      </c>
      <c r="F45" s="31">
        <v>537</v>
      </c>
      <c r="G45" s="31">
        <v>20</v>
      </c>
      <c r="H45" s="32">
        <f t="shared" si="2"/>
        <v>557</v>
      </c>
      <c r="I45" s="33">
        <f t="shared" si="3"/>
        <v>22280</v>
      </c>
      <c r="J45" s="34">
        <f t="shared" si="14"/>
        <v>1166</v>
      </c>
      <c r="K45" s="34">
        <f t="shared" si="14"/>
        <v>31</v>
      </c>
      <c r="L45" s="35">
        <f t="shared" si="5"/>
        <v>1197</v>
      </c>
      <c r="M45" s="15">
        <f t="shared" si="6"/>
        <v>47880</v>
      </c>
      <c r="N45" s="14"/>
      <c r="O45" s="28">
        <v>91</v>
      </c>
      <c r="P45" s="27">
        <v>50</v>
      </c>
      <c r="Q45" s="27">
        <v>0</v>
      </c>
      <c r="R45" s="5">
        <f t="shared" si="7"/>
        <v>50</v>
      </c>
      <c r="S45" s="25">
        <f t="shared" si="8"/>
        <v>4550</v>
      </c>
      <c r="T45" s="27">
        <v>129</v>
      </c>
      <c r="U45" s="27">
        <v>0</v>
      </c>
      <c r="V45" s="5">
        <f t="shared" si="9"/>
        <v>129</v>
      </c>
      <c r="W45" s="25">
        <f t="shared" si="10"/>
        <v>11739</v>
      </c>
      <c r="X45" s="4">
        <f t="shared" si="15"/>
        <v>179</v>
      </c>
      <c r="Y45" s="4">
        <f t="shared" si="15"/>
        <v>0</v>
      </c>
      <c r="Z45" s="6">
        <f t="shared" si="12"/>
        <v>179</v>
      </c>
      <c r="AA45" s="13">
        <f t="shared" si="13"/>
        <v>16289</v>
      </c>
    </row>
    <row r="46" spans="1:27" ht="18.75" customHeight="1" x14ac:dyDescent="0.15">
      <c r="A46" s="9">
        <v>41</v>
      </c>
      <c r="B46" s="27">
        <v>608</v>
      </c>
      <c r="C46" s="27">
        <v>18</v>
      </c>
      <c r="D46" s="5">
        <f t="shared" si="0"/>
        <v>626</v>
      </c>
      <c r="E46" s="25">
        <f t="shared" si="1"/>
        <v>25666</v>
      </c>
      <c r="F46" s="27">
        <v>582</v>
      </c>
      <c r="G46" s="27">
        <v>16</v>
      </c>
      <c r="H46" s="5">
        <f t="shared" si="2"/>
        <v>598</v>
      </c>
      <c r="I46" s="25">
        <f t="shared" si="3"/>
        <v>24518</v>
      </c>
      <c r="J46" s="4">
        <f t="shared" si="14"/>
        <v>1190</v>
      </c>
      <c r="K46" s="4">
        <f t="shared" si="14"/>
        <v>34</v>
      </c>
      <c r="L46" s="6">
        <f t="shared" si="5"/>
        <v>1224</v>
      </c>
      <c r="M46" s="15">
        <f t="shared" si="6"/>
        <v>50184</v>
      </c>
      <c r="N46" s="14"/>
      <c r="O46" s="28">
        <v>92</v>
      </c>
      <c r="P46" s="27">
        <v>43</v>
      </c>
      <c r="Q46" s="27">
        <v>0</v>
      </c>
      <c r="R46" s="5">
        <f t="shared" si="7"/>
        <v>43</v>
      </c>
      <c r="S46" s="25">
        <f t="shared" si="8"/>
        <v>3956</v>
      </c>
      <c r="T46" s="27">
        <v>116</v>
      </c>
      <c r="U46" s="27">
        <v>0</v>
      </c>
      <c r="V46" s="5">
        <f t="shared" si="9"/>
        <v>116</v>
      </c>
      <c r="W46" s="25">
        <f t="shared" si="10"/>
        <v>10672</v>
      </c>
      <c r="X46" s="4">
        <f t="shared" si="15"/>
        <v>159</v>
      </c>
      <c r="Y46" s="4">
        <f t="shared" si="15"/>
        <v>0</v>
      </c>
      <c r="Z46" s="6">
        <f t="shared" si="12"/>
        <v>159</v>
      </c>
      <c r="AA46" s="13">
        <f t="shared" si="13"/>
        <v>14628</v>
      </c>
    </row>
    <row r="47" spans="1:27" ht="18.75" customHeight="1" x14ac:dyDescent="0.15">
      <c r="A47" s="9">
        <v>42</v>
      </c>
      <c r="B47" s="27">
        <v>710</v>
      </c>
      <c r="C47" s="27">
        <v>14</v>
      </c>
      <c r="D47" s="5">
        <f t="shared" si="0"/>
        <v>724</v>
      </c>
      <c r="E47" s="25">
        <f t="shared" si="1"/>
        <v>30408</v>
      </c>
      <c r="F47" s="27">
        <v>639</v>
      </c>
      <c r="G47" s="27">
        <v>13</v>
      </c>
      <c r="H47" s="5">
        <f t="shared" si="2"/>
        <v>652</v>
      </c>
      <c r="I47" s="25">
        <f t="shared" si="3"/>
        <v>27384</v>
      </c>
      <c r="J47" s="4">
        <f t="shared" si="14"/>
        <v>1349</v>
      </c>
      <c r="K47" s="4">
        <f t="shared" si="14"/>
        <v>27</v>
      </c>
      <c r="L47" s="6">
        <f t="shared" si="5"/>
        <v>1376</v>
      </c>
      <c r="M47" s="15">
        <f t="shared" si="6"/>
        <v>57792</v>
      </c>
      <c r="N47" s="14"/>
      <c r="O47" s="28">
        <v>93</v>
      </c>
      <c r="P47" s="27">
        <v>27</v>
      </c>
      <c r="Q47" s="27">
        <v>0</v>
      </c>
      <c r="R47" s="5">
        <f t="shared" si="7"/>
        <v>27</v>
      </c>
      <c r="S47" s="25">
        <f t="shared" si="8"/>
        <v>2511</v>
      </c>
      <c r="T47" s="27">
        <v>65</v>
      </c>
      <c r="U47" s="27">
        <v>0</v>
      </c>
      <c r="V47" s="5">
        <f t="shared" si="9"/>
        <v>65</v>
      </c>
      <c r="W47" s="25">
        <f t="shared" si="10"/>
        <v>6045</v>
      </c>
      <c r="X47" s="4">
        <f t="shared" si="15"/>
        <v>92</v>
      </c>
      <c r="Y47" s="4">
        <f t="shared" si="15"/>
        <v>0</v>
      </c>
      <c r="Z47" s="6">
        <f t="shared" si="12"/>
        <v>92</v>
      </c>
      <c r="AA47" s="13">
        <f t="shared" si="13"/>
        <v>8556</v>
      </c>
    </row>
    <row r="48" spans="1:27" ht="18.75" customHeight="1" thickBot="1" x14ac:dyDescent="0.2">
      <c r="A48" s="9">
        <v>43</v>
      </c>
      <c r="B48" s="27">
        <v>715</v>
      </c>
      <c r="C48" s="27">
        <v>17</v>
      </c>
      <c r="D48" s="5">
        <f t="shared" si="0"/>
        <v>732</v>
      </c>
      <c r="E48" s="25">
        <f t="shared" si="1"/>
        <v>31476</v>
      </c>
      <c r="F48" s="27">
        <v>638</v>
      </c>
      <c r="G48" s="27">
        <v>17</v>
      </c>
      <c r="H48" s="5">
        <f t="shared" si="2"/>
        <v>655</v>
      </c>
      <c r="I48" s="25">
        <f t="shared" si="3"/>
        <v>28165</v>
      </c>
      <c r="J48" s="4">
        <f t="shared" si="14"/>
        <v>1353</v>
      </c>
      <c r="K48" s="4">
        <f t="shared" si="14"/>
        <v>34</v>
      </c>
      <c r="L48" s="6">
        <f t="shared" si="5"/>
        <v>1387</v>
      </c>
      <c r="M48" s="15">
        <f t="shared" si="6"/>
        <v>59641</v>
      </c>
      <c r="N48" s="14"/>
      <c r="O48" s="49">
        <v>94</v>
      </c>
      <c r="P48" s="37">
        <v>17</v>
      </c>
      <c r="Q48" s="37">
        <v>0</v>
      </c>
      <c r="R48" s="38">
        <f t="shared" si="7"/>
        <v>17</v>
      </c>
      <c r="S48" s="39">
        <f t="shared" si="8"/>
        <v>1598</v>
      </c>
      <c r="T48" s="37">
        <v>75</v>
      </c>
      <c r="U48" s="37">
        <v>0</v>
      </c>
      <c r="V48" s="38">
        <f t="shared" si="9"/>
        <v>75</v>
      </c>
      <c r="W48" s="39">
        <f t="shared" si="10"/>
        <v>7050</v>
      </c>
      <c r="X48" s="40">
        <f t="shared" si="15"/>
        <v>92</v>
      </c>
      <c r="Y48" s="40">
        <f t="shared" si="15"/>
        <v>0</v>
      </c>
      <c r="Z48" s="41">
        <f t="shared" si="12"/>
        <v>92</v>
      </c>
      <c r="AA48" s="13">
        <f t="shared" si="13"/>
        <v>8648</v>
      </c>
    </row>
    <row r="49" spans="1:27" ht="18.75" customHeight="1" thickBot="1" x14ac:dyDescent="0.2">
      <c r="A49" s="36">
        <v>44</v>
      </c>
      <c r="B49" s="37">
        <v>750</v>
      </c>
      <c r="C49" s="37">
        <v>13</v>
      </c>
      <c r="D49" s="38">
        <f t="shared" si="0"/>
        <v>763</v>
      </c>
      <c r="E49" s="39">
        <f t="shared" si="1"/>
        <v>33572</v>
      </c>
      <c r="F49" s="37">
        <v>614</v>
      </c>
      <c r="G49" s="37">
        <v>11</v>
      </c>
      <c r="H49" s="38">
        <f t="shared" si="2"/>
        <v>625</v>
      </c>
      <c r="I49" s="39">
        <f t="shared" si="3"/>
        <v>27500</v>
      </c>
      <c r="J49" s="40">
        <f t="shared" si="14"/>
        <v>1364</v>
      </c>
      <c r="K49" s="40">
        <f t="shared" si="14"/>
        <v>24</v>
      </c>
      <c r="L49" s="41">
        <f t="shared" si="5"/>
        <v>1388</v>
      </c>
      <c r="M49" s="15">
        <f t="shared" si="6"/>
        <v>61072</v>
      </c>
      <c r="N49" s="14"/>
      <c r="O49" s="48">
        <v>95</v>
      </c>
      <c r="P49" s="31">
        <v>12</v>
      </c>
      <c r="Q49" s="31">
        <v>0</v>
      </c>
      <c r="R49" s="32">
        <f t="shared" si="7"/>
        <v>12</v>
      </c>
      <c r="S49" s="33">
        <f t="shared" si="8"/>
        <v>1140</v>
      </c>
      <c r="T49" s="31">
        <v>51</v>
      </c>
      <c r="U49" s="31">
        <v>0</v>
      </c>
      <c r="V49" s="32">
        <f t="shared" si="9"/>
        <v>51</v>
      </c>
      <c r="W49" s="33">
        <f t="shared" si="10"/>
        <v>4845</v>
      </c>
      <c r="X49" s="34">
        <f t="shared" si="15"/>
        <v>63</v>
      </c>
      <c r="Y49" s="34">
        <f t="shared" si="15"/>
        <v>0</v>
      </c>
      <c r="Z49" s="35">
        <f t="shared" si="12"/>
        <v>63</v>
      </c>
      <c r="AA49" s="13">
        <f t="shared" si="13"/>
        <v>5985</v>
      </c>
    </row>
    <row r="50" spans="1:27" ht="18.75" customHeight="1" x14ac:dyDescent="0.15">
      <c r="A50" s="30">
        <v>45</v>
      </c>
      <c r="B50" s="31">
        <v>721</v>
      </c>
      <c r="C50" s="31">
        <v>9</v>
      </c>
      <c r="D50" s="32">
        <f t="shared" si="0"/>
        <v>730</v>
      </c>
      <c r="E50" s="33">
        <f t="shared" si="1"/>
        <v>32850</v>
      </c>
      <c r="F50" s="31">
        <v>627</v>
      </c>
      <c r="G50" s="31">
        <v>22</v>
      </c>
      <c r="H50" s="32">
        <f t="shared" si="2"/>
        <v>649</v>
      </c>
      <c r="I50" s="33">
        <f t="shared" si="3"/>
        <v>29205</v>
      </c>
      <c r="J50" s="34">
        <f t="shared" si="14"/>
        <v>1348</v>
      </c>
      <c r="K50" s="34">
        <f t="shared" si="14"/>
        <v>31</v>
      </c>
      <c r="L50" s="35">
        <f t="shared" si="5"/>
        <v>1379</v>
      </c>
      <c r="M50" s="15">
        <f t="shared" si="6"/>
        <v>62055</v>
      </c>
      <c r="N50" s="14"/>
      <c r="O50" s="28">
        <v>96</v>
      </c>
      <c r="P50" s="27">
        <v>15</v>
      </c>
      <c r="Q50" s="27">
        <v>0</v>
      </c>
      <c r="R50" s="5">
        <f t="shared" si="7"/>
        <v>15</v>
      </c>
      <c r="S50" s="25">
        <f t="shared" si="8"/>
        <v>1440</v>
      </c>
      <c r="T50" s="27">
        <v>35</v>
      </c>
      <c r="U50" s="27">
        <v>0</v>
      </c>
      <c r="V50" s="5">
        <f t="shared" si="9"/>
        <v>35</v>
      </c>
      <c r="W50" s="25">
        <f t="shared" si="10"/>
        <v>3360</v>
      </c>
      <c r="X50" s="4">
        <f t="shared" si="15"/>
        <v>50</v>
      </c>
      <c r="Y50" s="4">
        <f t="shared" si="15"/>
        <v>0</v>
      </c>
      <c r="Z50" s="6">
        <f t="shared" si="12"/>
        <v>50</v>
      </c>
      <c r="AA50" s="13">
        <f t="shared" si="13"/>
        <v>4800</v>
      </c>
    </row>
    <row r="51" spans="1:27" ht="18.75" customHeight="1" x14ac:dyDescent="0.15">
      <c r="A51" s="9">
        <v>46</v>
      </c>
      <c r="B51" s="27">
        <v>665</v>
      </c>
      <c r="C51" s="27">
        <v>15</v>
      </c>
      <c r="D51" s="5">
        <f t="shared" si="0"/>
        <v>680</v>
      </c>
      <c r="E51" s="25">
        <f t="shared" si="1"/>
        <v>31280</v>
      </c>
      <c r="F51" s="27">
        <v>594</v>
      </c>
      <c r="G51" s="27">
        <v>18</v>
      </c>
      <c r="H51" s="5">
        <f t="shared" si="2"/>
        <v>612</v>
      </c>
      <c r="I51" s="25">
        <f t="shared" si="3"/>
        <v>28152</v>
      </c>
      <c r="J51" s="4">
        <f t="shared" si="14"/>
        <v>1259</v>
      </c>
      <c r="K51" s="4">
        <f t="shared" si="14"/>
        <v>33</v>
      </c>
      <c r="L51" s="6">
        <f t="shared" si="5"/>
        <v>1292</v>
      </c>
      <c r="M51" s="15">
        <f t="shared" si="6"/>
        <v>59432</v>
      </c>
      <c r="N51" s="14"/>
      <c r="O51" s="28">
        <v>97</v>
      </c>
      <c r="P51" s="27">
        <v>3</v>
      </c>
      <c r="Q51" s="27">
        <v>0</v>
      </c>
      <c r="R51" s="5">
        <f t="shared" si="7"/>
        <v>3</v>
      </c>
      <c r="S51" s="25">
        <f t="shared" si="8"/>
        <v>291</v>
      </c>
      <c r="T51" s="27">
        <v>39</v>
      </c>
      <c r="U51" s="27">
        <v>1</v>
      </c>
      <c r="V51" s="5">
        <f t="shared" si="9"/>
        <v>40</v>
      </c>
      <c r="W51" s="25">
        <f t="shared" si="10"/>
        <v>3880</v>
      </c>
      <c r="X51" s="4">
        <f t="shared" si="15"/>
        <v>42</v>
      </c>
      <c r="Y51" s="4">
        <f t="shared" si="15"/>
        <v>1</v>
      </c>
      <c r="Z51" s="6">
        <f t="shared" si="12"/>
        <v>43</v>
      </c>
      <c r="AA51" s="13">
        <f t="shared" si="13"/>
        <v>4171</v>
      </c>
    </row>
    <row r="52" spans="1:27" ht="18.75" customHeight="1" x14ac:dyDescent="0.15">
      <c r="A52" s="9">
        <v>47</v>
      </c>
      <c r="B52" s="27">
        <v>681</v>
      </c>
      <c r="C52" s="27">
        <v>21</v>
      </c>
      <c r="D52" s="5">
        <f t="shared" si="0"/>
        <v>702</v>
      </c>
      <c r="E52" s="25">
        <f t="shared" si="1"/>
        <v>32994</v>
      </c>
      <c r="F52" s="27">
        <v>645</v>
      </c>
      <c r="G52" s="27">
        <v>20</v>
      </c>
      <c r="H52" s="5">
        <f t="shared" si="2"/>
        <v>665</v>
      </c>
      <c r="I52" s="25">
        <f t="shared" si="3"/>
        <v>31255</v>
      </c>
      <c r="J52" s="4">
        <f t="shared" si="14"/>
        <v>1326</v>
      </c>
      <c r="K52" s="4">
        <f t="shared" si="14"/>
        <v>41</v>
      </c>
      <c r="L52" s="6">
        <f t="shared" si="5"/>
        <v>1367</v>
      </c>
      <c r="M52" s="15">
        <f t="shared" si="6"/>
        <v>64249</v>
      </c>
      <c r="N52" s="14"/>
      <c r="O52" s="28">
        <v>98</v>
      </c>
      <c r="P52" s="27">
        <v>1</v>
      </c>
      <c r="Q52" s="27">
        <v>0</v>
      </c>
      <c r="R52" s="5">
        <f t="shared" si="7"/>
        <v>1</v>
      </c>
      <c r="S52" s="25">
        <f t="shared" si="8"/>
        <v>98</v>
      </c>
      <c r="T52" s="27">
        <v>9</v>
      </c>
      <c r="U52" s="27">
        <v>0</v>
      </c>
      <c r="V52" s="5">
        <f t="shared" si="9"/>
        <v>9</v>
      </c>
      <c r="W52" s="25">
        <f t="shared" si="10"/>
        <v>882</v>
      </c>
      <c r="X52" s="4">
        <f t="shared" si="15"/>
        <v>10</v>
      </c>
      <c r="Y52" s="4">
        <f t="shared" si="15"/>
        <v>0</v>
      </c>
      <c r="Z52" s="6">
        <f t="shared" si="12"/>
        <v>10</v>
      </c>
      <c r="AA52" s="13">
        <f t="shared" si="13"/>
        <v>980</v>
      </c>
    </row>
    <row r="53" spans="1:27" ht="18.75" customHeight="1" thickBot="1" x14ac:dyDescent="0.2">
      <c r="A53" s="9">
        <v>48</v>
      </c>
      <c r="B53" s="27">
        <v>680</v>
      </c>
      <c r="C53" s="27">
        <v>11</v>
      </c>
      <c r="D53" s="5">
        <f t="shared" si="0"/>
        <v>691</v>
      </c>
      <c r="E53" s="25">
        <f t="shared" si="1"/>
        <v>33168</v>
      </c>
      <c r="F53" s="27">
        <v>598</v>
      </c>
      <c r="G53" s="27">
        <v>27</v>
      </c>
      <c r="H53" s="5">
        <f t="shared" si="2"/>
        <v>625</v>
      </c>
      <c r="I53" s="25">
        <f t="shared" si="3"/>
        <v>30000</v>
      </c>
      <c r="J53" s="4">
        <f t="shared" si="14"/>
        <v>1278</v>
      </c>
      <c r="K53" s="4">
        <f t="shared" si="14"/>
        <v>38</v>
      </c>
      <c r="L53" s="6">
        <f t="shared" si="5"/>
        <v>1316</v>
      </c>
      <c r="M53" s="15">
        <f t="shared" si="6"/>
        <v>63168</v>
      </c>
      <c r="N53" s="14"/>
      <c r="O53" s="49">
        <v>99</v>
      </c>
      <c r="P53" s="37">
        <v>2</v>
      </c>
      <c r="Q53" s="37">
        <v>0</v>
      </c>
      <c r="R53" s="38">
        <f t="shared" si="7"/>
        <v>2</v>
      </c>
      <c r="S53" s="39">
        <f t="shared" si="8"/>
        <v>198</v>
      </c>
      <c r="T53" s="37">
        <v>15</v>
      </c>
      <c r="U53" s="37">
        <v>0</v>
      </c>
      <c r="V53" s="38">
        <f t="shared" si="9"/>
        <v>15</v>
      </c>
      <c r="W53" s="39">
        <f t="shared" si="10"/>
        <v>1485</v>
      </c>
      <c r="X53" s="40">
        <f t="shared" si="15"/>
        <v>17</v>
      </c>
      <c r="Y53" s="40">
        <f t="shared" si="15"/>
        <v>0</v>
      </c>
      <c r="Z53" s="41">
        <f t="shared" si="12"/>
        <v>17</v>
      </c>
      <c r="AA53" s="13">
        <f t="shared" si="13"/>
        <v>1683</v>
      </c>
    </row>
    <row r="54" spans="1:27" ht="18.75" customHeight="1" thickBot="1" x14ac:dyDescent="0.2">
      <c r="A54" s="36">
        <v>49</v>
      </c>
      <c r="B54" s="37">
        <v>656</v>
      </c>
      <c r="C54" s="37">
        <v>9</v>
      </c>
      <c r="D54" s="38">
        <f t="shared" si="0"/>
        <v>665</v>
      </c>
      <c r="E54" s="39">
        <f t="shared" si="1"/>
        <v>32585</v>
      </c>
      <c r="F54" s="37">
        <v>559</v>
      </c>
      <c r="G54" s="37">
        <v>19</v>
      </c>
      <c r="H54" s="38">
        <f t="shared" si="2"/>
        <v>578</v>
      </c>
      <c r="I54" s="39">
        <f t="shared" si="3"/>
        <v>28322</v>
      </c>
      <c r="J54" s="40">
        <f t="shared" si="14"/>
        <v>1215</v>
      </c>
      <c r="K54" s="40">
        <f t="shared" si="14"/>
        <v>28</v>
      </c>
      <c r="L54" s="41">
        <f t="shared" si="5"/>
        <v>1243</v>
      </c>
      <c r="M54" s="15">
        <f t="shared" si="6"/>
        <v>60907</v>
      </c>
      <c r="N54" s="14"/>
      <c r="O54" s="48">
        <v>100</v>
      </c>
      <c r="P54" s="31">
        <v>3</v>
      </c>
      <c r="Q54" s="31">
        <v>0</v>
      </c>
      <c r="R54" s="32">
        <f t="shared" si="7"/>
        <v>3</v>
      </c>
      <c r="S54" s="33">
        <f>100*R54</f>
        <v>300</v>
      </c>
      <c r="T54" s="31">
        <v>10</v>
      </c>
      <c r="U54" s="31">
        <v>0</v>
      </c>
      <c r="V54" s="32">
        <f t="shared" si="9"/>
        <v>10</v>
      </c>
      <c r="W54" s="33">
        <f>100*V54</f>
        <v>1000</v>
      </c>
      <c r="X54" s="34">
        <f t="shared" si="15"/>
        <v>13</v>
      </c>
      <c r="Y54" s="34">
        <f t="shared" si="15"/>
        <v>0</v>
      </c>
      <c r="Z54" s="35">
        <f t="shared" si="12"/>
        <v>13</v>
      </c>
      <c r="AA54" s="13">
        <f>100*Z54</f>
        <v>1300</v>
      </c>
    </row>
    <row r="55" spans="1:27" ht="18.75" customHeight="1" x14ac:dyDescent="0.15">
      <c r="A55" s="30">
        <v>50</v>
      </c>
      <c r="B55" s="31">
        <v>554</v>
      </c>
      <c r="C55" s="31">
        <v>7</v>
      </c>
      <c r="D55" s="32">
        <f t="shared" si="0"/>
        <v>561</v>
      </c>
      <c r="E55" s="33">
        <f t="shared" si="1"/>
        <v>28050</v>
      </c>
      <c r="F55" s="31">
        <v>517</v>
      </c>
      <c r="G55" s="31">
        <v>15</v>
      </c>
      <c r="H55" s="32">
        <f t="shared" si="2"/>
        <v>532</v>
      </c>
      <c r="I55" s="33">
        <f t="shared" si="3"/>
        <v>26600</v>
      </c>
      <c r="J55" s="34">
        <f t="shared" si="14"/>
        <v>1071</v>
      </c>
      <c r="K55" s="34">
        <f t="shared" si="14"/>
        <v>22</v>
      </c>
      <c r="L55" s="35">
        <f t="shared" si="5"/>
        <v>1093</v>
      </c>
      <c r="M55" s="15">
        <f t="shared" si="6"/>
        <v>54650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5</v>
      </c>
      <c r="U55" s="31">
        <v>0</v>
      </c>
      <c r="V55" s="32">
        <f t="shared" si="9"/>
        <v>5</v>
      </c>
      <c r="W55" s="33">
        <f>101*V55</f>
        <v>505</v>
      </c>
      <c r="X55" s="34">
        <f t="shared" si="15"/>
        <v>5</v>
      </c>
      <c r="Y55" s="34">
        <f t="shared" si="15"/>
        <v>0</v>
      </c>
      <c r="Z55" s="35">
        <f t="shared" si="12"/>
        <v>5</v>
      </c>
      <c r="AA55" s="16">
        <f>101*Z55</f>
        <v>505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4</v>
      </c>
      <c r="U56" s="31">
        <v>0</v>
      </c>
      <c r="V56" s="32">
        <f t="shared" si="9"/>
        <v>4</v>
      </c>
      <c r="W56" s="33">
        <f>102*V56</f>
        <v>408</v>
      </c>
      <c r="X56" s="34">
        <f t="shared" si="15"/>
        <v>4</v>
      </c>
      <c r="Y56" s="34">
        <f t="shared" si="15"/>
        <v>0</v>
      </c>
      <c r="Z56" s="35">
        <f t="shared" si="12"/>
        <v>4</v>
      </c>
      <c r="AA56" s="16">
        <f>102*Z56</f>
        <v>408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2</v>
      </c>
      <c r="U57" s="31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3</v>
      </c>
      <c r="U58" s="31">
        <v>0</v>
      </c>
      <c r="V58" s="32">
        <f t="shared" si="9"/>
        <v>3</v>
      </c>
      <c r="W58" s="33">
        <f t="shared" si="17"/>
        <v>0</v>
      </c>
      <c r="X58" s="34">
        <f t="shared" si="15"/>
        <v>3</v>
      </c>
      <c r="Y58" s="34">
        <f t="shared" si="15"/>
        <v>0</v>
      </c>
      <c r="Z58" s="35">
        <f t="shared" si="12"/>
        <v>3</v>
      </c>
      <c r="AA58">
        <f>104*Z58</f>
        <v>312</v>
      </c>
    </row>
    <row r="59" spans="1:27" ht="18.75" customHeight="1" x14ac:dyDescent="0.15">
      <c r="A59" s="29" t="s">
        <v>7</v>
      </c>
      <c r="B59" s="7">
        <f>SUM(B5:B55)+SUM(P5:P59)</f>
        <v>44226</v>
      </c>
      <c r="C59" s="7">
        <f t="shared" ref="C59:L59" si="18">SUM(C5:C55)+SUM(Q5:Q59)</f>
        <v>1067</v>
      </c>
      <c r="D59" s="7">
        <f t="shared" si="18"/>
        <v>45293</v>
      </c>
      <c r="E59" s="7">
        <f t="shared" si="18"/>
        <v>2036788</v>
      </c>
      <c r="F59" s="7">
        <f t="shared" si="18"/>
        <v>43941</v>
      </c>
      <c r="G59" s="7">
        <f t="shared" si="18"/>
        <v>892</v>
      </c>
      <c r="H59" s="7">
        <f t="shared" si="18"/>
        <v>44833</v>
      </c>
      <c r="I59" s="7">
        <f t="shared" si="18"/>
        <v>2113508</v>
      </c>
      <c r="J59" s="7">
        <f t="shared" si="18"/>
        <v>88167</v>
      </c>
      <c r="K59" s="7">
        <f t="shared" si="18"/>
        <v>1959</v>
      </c>
      <c r="L59" s="7">
        <f t="shared" si="18"/>
        <v>90126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1</v>
      </c>
      <c r="U59" s="31">
        <v>0</v>
      </c>
      <c r="V59" s="32">
        <f t="shared" si="9"/>
        <v>1</v>
      </c>
      <c r="W59" s="33">
        <f>105*V59</f>
        <v>105</v>
      </c>
      <c r="X59" s="34">
        <f t="shared" si="15"/>
        <v>1</v>
      </c>
      <c r="Y59" s="34">
        <f t="shared" si="15"/>
        <v>0</v>
      </c>
      <c r="Z59" s="35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44.969156381780849</v>
      </c>
      <c r="W60">
        <f>(SUM(I5:I55)+SUM(W5:W59))/H59</f>
        <v>47.141792875783466</v>
      </c>
      <c r="AA60">
        <f>(SUM(M5:M55)+SUM(AA5:AA59))/L59</f>
        <v>46.055677606905888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44.969156381780849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2149</v>
      </c>
      <c r="F63" s="8">
        <f>SUM(C5:C10)</f>
        <v>41</v>
      </c>
      <c r="G63" s="11">
        <f>SUM(D5:D10)</f>
        <v>2190</v>
      </c>
      <c r="H63" s="8">
        <f>SUM(F5:F10)</f>
        <v>2016</v>
      </c>
      <c r="J63" s="8">
        <f>SUM(G5:G10)</f>
        <v>44</v>
      </c>
      <c r="K63" s="11">
        <f>SUM(H5:H10)</f>
        <v>2060</v>
      </c>
      <c r="L63" s="60">
        <f>SUM(J5:J10)</f>
        <v>4165</v>
      </c>
      <c r="M63" s="60">
        <f>SUM(K5:K10)</f>
        <v>85</v>
      </c>
      <c r="N63" s="107">
        <f>SUM(K5:K10)</f>
        <v>85</v>
      </c>
      <c r="O63" s="108"/>
      <c r="P63" s="112">
        <f>SUM(L5:L10)</f>
        <v>4250</v>
      </c>
      <c r="Q63" s="113"/>
      <c r="S63" s="23"/>
      <c r="T63" s="22"/>
      <c r="U63" s="23" t="s">
        <v>18</v>
      </c>
      <c r="V63" s="64"/>
      <c r="X63" s="63">
        <f>W60</f>
        <v>47.141792875783466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2213</v>
      </c>
      <c r="F64" s="8">
        <f>SUM(C11:C16)</f>
        <v>49</v>
      </c>
      <c r="G64" s="11">
        <f>SUM(D11:D16)</f>
        <v>2262</v>
      </c>
      <c r="H64" s="8">
        <f>SUM(F11:F16)</f>
        <v>2147</v>
      </c>
      <c r="J64" s="8">
        <f>SUM(G11:G16)</f>
        <v>36</v>
      </c>
      <c r="K64" s="11">
        <f>SUM(H11:H16)</f>
        <v>2183</v>
      </c>
      <c r="L64" s="60">
        <f>SUM(J11:J16)</f>
        <v>4360</v>
      </c>
      <c r="M64" s="60">
        <f>SUM(K11:K16)</f>
        <v>85</v>
      </c>
      <c r="N64" s="107">
        <f>SUM(K11:K16)</f>
        <v>85</v>
      </c>
      <c r="O64" s="108"/>
      <c r="P64" s="112">
        <f>SUM(L11:L16)</f>
        <v>4445</v>
      </c>
      <c r="Q64" s="113"/>
      <c r="S64" s="23"/>
      <c r="T64" s="22"/>
      <c r="U64" s="23" t="s">
        <v>7</v>
      </c>
      <c r="V64" s="64"/>
      <c r="X64" s="63">
        <f>AA60</f>
        <v>46.055677606905888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1119</v>
      </c>
      <c r="F65" s="8">
        <f>SUM(C17:C19)</f>
        <v>20</v>
      </c>
      <c r="G65" s="11">
        <f>SUM(D17:D19)</f>
        <v>1139</v>
      </c>
      <c r="H65" s="8">
        <f>SUM(F17:F19)</f>
        <v>1066</v>
      </c>
      <c r="J65" s="8">
        <f>SUM(G17:G19)</f>
        <v>17</v>
      </c>
      <c r="K65" s="11">
        <f>SUM(H17:H19)</f>
        <v>1083</v>
      </c>
      <c r="L65" s="60">
        <f>SUM(J17:J19)</f>
        <v>2185</v>
      </c>
      <c r="M65" s="60">
        <f>SUM(K17:K19)</f>
        <v>37</v>
      </c>
      <c r="N65" s="107">
        <f>SUM(K17:K19)</f>
        <v>37</v>
      </c>
      <c r="O65" s="108"/>
      <c r="P65" s="112">
        <f>SUM(L17:L19)</f>
        <v>2222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7526</v>
      </c>
      <c r="F66" s="8">
        <f>SUM(C5:C24)</f>
        <v>162</v>
      </c>
      <c r="G66" s="11">
        <f>SUM(D5:D24)</f>
        <v>7688</v>
      </c>
      <c r="H66" s="8">
        <f>SUM(F5:F24)</f>
        <v>7229</v>
      </c>
      <c r="J66" s="8">
        <f>SUM(G5:G24)</f>
        <v>135</v>
      </c>
      <c r="K66" s="11">
        <f>SUM(H5:H24)</f>
        <v>7364</v>
      </c>
      <c r="L66" s="60">
        <f>SUM(J5:J24)</f>
        <v>14755</v>
      </c>
      <c r="M66" s="60">
        <f>SUM(K5:K24)</f>
        <v>297</v>
      </c>
      <c r="N66" s="107">
        <f>SUM(K5:K24)</f>
        <v>297</v>
      </c>
      <c r="O66" s="108"/>
      <c r="P66" s="112">
        <f>SUM(L5:L24)</f>
        <v>15052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15483</v>
      </c>
      <c r="F67" s="8">
        <f>SUM(C45:C55)+SUM(Q5:Q18)</f>
        <v>259</v>
      </c>
      <c r="G67" s="11">
        <f>SUM(D45:D55)+SUM(R5:R18)</f>
        <v>15742</v>
      </c>
      <c r="H67" s="8">
        <f>SUM(F45:F55)+SUM(T5:T18)</f>
        <v>14595</v>
      </c>
      <c r="J67" s="8">
        <f>SUM(G45:G55)+SUM(U5:U18)</f>
        <v>344</v>
      </c>
      <c r="K67" s="11">
        <f>SUM(H45:H55)+SUM(V5:V18)</f>
        <v>14939</v>
      </c>
      <c r="L67" s="60">
        <f>SUM(J45:J55)+SUM(X5:X18)</f>
        <v>30078</v>
      </c>
      <c r="M67" s="60">
        <f>SUM(K45:K55)+SUM(Y5:Y18)</f>
        <v>603</v>
      </c>
      <c r="N67" s="107">
        <f>SUM(K45:K55)+SUM(Y5:Y18)</f>
        <v>603</v>
      </c>
      <c r="O67" s="108"/>
      <c r="P67" s="112">
        <f>SUM(L45:L55)+SUM(Z5:Z18)</f>
        <v>30681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6694</v>
      </c>
      <c r="F68" s="8">
        <f>SUM(Q19:Q28)</f>
        <v>19</v>
      </c>
      <c r="G68" s="11">
        <f>SUM(R19:R28)</f>
        <v>6713</v>
      </c>
      <c r="H68" s="8">
        <f>SUM(T19:T28)</f>
        <v>6873</v>
      </c>
      <c r="J68" s="8">
        <f>SUM(U19:U28)</f>
        <v>19</v>
      </c>
      <c r="K68" s="11">
        <f>SUM(V19:V28)</f>
        <v>6892</v>
      </c>
      <c r="L68" s="60">
        <f>SUM(X19:X28)</f>
        <v>13567</v>
      </c>
      <c r="M68" s="60">
        <f>SUM(Y19:Y28)</f>
        <v>38</v>
      </c>
      <c r="N68" s="107">
        <f>SUM(Y19:Y28)</f>
        <v>38</v>
      </c>
      <c r="O68" s="108"/>
      <c r="P68" s="112">
        <f>SUM(Z19:Z28)</f>
        <v>13605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11228</v>
      </c>
      <c r="F69" s="8">
        <f>SUM(Q19:Q59)</f>
        <v>24</v>
      </c>
      <c r="G69" s="11">
        <f>SUM(R19:R59)</f>
        <v>11252</v>
      </c>
      <c r="H69" s="8">
        <f>SUM(T19:T59)</f>
        <v>12958</v>
      </c>
      <c r="J69" s="8">
        <f>SUM(U19:U59)</f>
        <v>31</v>
      </c>
      <c r="K69" s="11">
        <f>SUM(V19:V59)</f>
        <v>12989</v>
      </c>
      <c r="L69" s="60">
        <f>SUM(X19:X59)</f>
        <v>24186</v>
      </c>
      <c r="M69" s="60">
        <f>SUM(Y19:Y54)</f>
        <v>55</v>
      </c>
      <c r="N69" s="107">
        <f>SUM(Y19:Y54)</f>
        <v>55</v>
      </c>
      <c r="O69" s="108"/>
      <c r="P69" s="112">
        <f>SUM(Z19:Z59)</f>
        <v>24241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4534</v>
      </c>
      <c r="F70" s="8">
        <f>SUM(Q29:Q59)</f>
        <v>5</v>
      </c>
      <c r="G70" s="11">
        <f>SUM(R29:R59)</f>
        <v>4539</v>
      </c>
      <c r="H70" s="8">
        <f>SUM(T29:T59)</f>
        <v>6085</v>
      </c>
      <c r="J70" s="8">
        <f>SUM(U29:U59)</f>
        <v>12</v>
      </c>
      <c r="K70" s="11">
        <f>SUM(V29:V59)</f>
        <v>6097</v>
      </c>
      <c r="L70" s="60">
        <f>SUM(X29:X59)</f>
        <v>10619</v>
      </c>
      <c r="M70" s="60">
        <f>SUM(Y29:Y54)</f>
        <v>17</v>
      </c>
      <c r="N70" s="107">
        <f>SUM(Y29:Y54)</f>
        <v>17</v>
      </c>
      <c r="O70" s="108"/>
      <c r="P70" s="112">
        <f>SUM(Z29:Z59)</f>
        <v>10636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topLeftCell="A50" colorId="22" zoomScale="80" zoomScaleNormal="80" workbookViewId="0">
      <selection activeCell="T60" sqref="T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平成29</v>
      </c>
      <c r="Y1" s="51" t="s">
        <v>35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312</v>
      </c>
      <c r="C5" s="27">
        <v>9</v>
      </c>
      <c r="D5" s="5">
        <f t="shared" ref="D5:D55" si="0">B5+C5</f>
        <v>321</v>
      </c>
      <c r="E5" s="25">
        <f t="shared" ref="E5:E55" si="1">A5*D5</f>
        <v>0</v>
      </c>
      <c r="F5" s="27">
        <v>293</v>
      </c>
      <c r="G5" s="27">
        <v>12</v>
      </c>
      <c r="H5" s="5">
        <f t="shared" ref="H5:H55" si="2">F5+G5</f>
        <v>305</v>
      </c>
      <c r="I5" s="25">
        <f t="shared" ref="I5:I55" si="3">A5*H5</f>
        <v>0</v>
      </c>
      <c r="J5" s="4">
        <f t="shared" ref="J5:K36" si="4">B5+F5</f>
        <v>605</v>
      </c>
      <c r="K5" s="4">
        <f t="shared" si="4"/>
        <v>21</v>
      </c>
      <c r="L5" s="6">
        <f t="shared" ref="L5:L55" si="5">J5+K5</f>
        <v>626</v>
      </c>
      <c r="M5" s="15">
        <f t="shared" ref="M5:M55" si="6">A5*L5</f>
        <v>0</v>
      </c>
      <c r="N5" s="14"/>
      <c r="O5" s="28">
        <v>51</v>
      </c>
      <c r="P5" s="27">
        <v>479</v>
      </c>
      <c r="Q5" s="27">
        <v>12</v>
      </c>
      <c r="R5" s="5">
        <f t="shared" ref="R5:R59" si="7">P5+Q5</f>
        <v>491</v>
      </c>
      <c r="S5" s="25">
        <f t="shared" ref="S5:S53" si="8">O5*R5</f>
        <v>25041</v>
      </c>
      <c r="T5" s="27">
        <v>481</v>
      </c>
      <c r="U5" s="27">
        <v>17</v>
      </c>
      <c r="V5" s="5">
        <f t="shared" ref="V5:V59" si="9">T5+U5</f>
        <v>498</v>
      </c>
      <c r="W5" s="25">
        <f t="shared" ref="W5:W53" si="10">O5*V5</f>
        <v>25398</v>
      </c>
      <c r="X5" s="4">
        <f t="shared" ref="X5:Y36" si="11">P5+T5</f>
        <v>960</v>
      </c>
      <c r="Y5" s="4">
        <f t="shared" si="11"/>
        <v>29</v>
      </c>
      <c r="Z5" s="6">
        <f t="shared" ref="Z5:Z59" si="12">X5+Y5</f>
        <v>989</v>
      </c>
      <c r="AA5" s="13">
        <f t="shared" ref="AA5:AA53" si="13">O5*Z5</f>
        <v>50439</v>
      </c>
    </row>
    <row r="6" spans="1:27" ht="18.75" customHeight="1" x14ac:dyDescent="0.15">
      <c r="A6" s="9">
        <v>1</v>
      </c>
      <c r="B6" s="27">
        <v>373</v>
      </c>
      <c r="C6" s="27">
        <v>8</v>
      </c>
      <c r="D6" s="5">
        <f t="shared" si="0"/>
        <v>381</v>
      </c>
      <c r="E6" s="25">
        <f t="shared" si="1"/>
        <v>381</v>
      </c>
      <c r="F6" s="27">
        <v>334</v>
      </c>
      <c r="G6" s="27">
        <v>5</v>
      </c>
      <c r="H6" s="5">
        <f t="shared" si="2"/>
        <v>339</v>
      </c>
      <c r="I6" s="25">
        <f t="shared" si="3"/>
        <v>339</v>
      </c>
      <c r="J6" s="4">
        <f t="shared" si="4"/>
        <v>707</v>
      </c>
      <c r="K6" s="4">
        <f t="shared" si="4"/>
        <v>13</v>
      </c>
      <c r="L6" s="6">
        <f t="shared" si="5"/>
        <v>720</v>
      </c>
      <c r="M6" s="15">
        <f t="shared" si="6"/>
        <v>720</v>
      </c>
      <c r="N6" s="14"/>
      <c r="O6" s="28">
        <v>52</v>
      </c>
      <c r="P6" s="27">
        <v>562</v>
      </c>
      <c r="Q6" s="27">
        <v>7</v>
      </c>
      <c r="R6" s="5">
        <f t="shared" si="7"/>
        <v>569</v>
      </c>
      <c r="S6" s="25">
        <f t="shared" si="8"/>
        <v>29588</v>
      </c>
      <c r="T6" s="27">
        <v>507</v>
      </c>
      <c r="U6" s="27">
        <v>20</v>
      </c>
      <c r="V6" s="5">
        <f t="shared" si="9"/>
        <v>527</v>
      </c>
      <c r="W6" s="25">
        <f t="shared" si="10"/>
        <v>27404</v>
      </c>
      <c r="X6" s="4">
        <f t="shared" si="11"/>
        <v>1069</v>
      </c>
      <c r="Y6" s="4">
        <f t="shared" si="11"/>
        <v>27</v>
      </c>
      <c r="Z6" s="6">
        <f t="shared" si="12"/>
        <v>1096</v>
      </c>
      <c r="AA6" s="13">
        <f t="shared" si="13"/>
        <v>56992</v>
      </c>
    </row>
    <row r="7" spans="1:27" ht="18.75" customHeight="1" x14ac:dyDescent="0.15">
      <c r="A7" s="9">
        <v>2</v>
      </c>
      <c r="B7" s="27">
        <v>374</v>
      </c>
      <c r="C7" s="27">
        <v>6</v>
      </c>
      <c r="D7" s="5">
        <f t="shared" si="0"/>
        <v>380</v>
      </c>
      <c r="E7" s="25">
        <f t="shared" si="1"/>
        <v>760</v>
      </c>
      <c r="F7" s="27">
        <v>369</v>
      </c>
      <c r="G7" s="27">
        <v>7</v>
      </c>
      <c r="H7" s="5">
        <f t="shared" si="2"/>
        <v>376</v>
      </c>
      <c r="I7" s="25">
        <f t="shared" si="3"/>
        <v>752</v>
      </c>
      <c r="J7" s="4">
        <f t="shared" si="4"/>
        <v>743</v>
      </c>
      <c r="K7" s="4">
        <f t="shared" si="4"/>
        <v>13</v>
      </c>
      <c r="L7" s="6">
        <f t="shared" si="5"/>
        <v>756</v>
      </c>
      <c r="M7" s="15">
        <f t="shared" si="6"/>
        <v>1512</v>
      </c>
      <c r="N7" s="14"/>
      <c r="O7" s="28">
        <v>53</v>
      </c>
      <c r="P7" s="27">
        <v>513</v>
      </c>
      <c r="Q7" s="27">
        <v>3</v>
      </c>
      <c r="R7" s="5">
        <f t="shared" si="7"/>
        <v>516</v>
      </c>
      <c r="S7" s="25">
        <f t="shared" si="8"/>
        <v>27348</v>
      </c>
      <c r="T7" s="27">
        <v>534</v>
      </c>
      <c r="U7" s="27">
        <v>11</v>
      </c>
      <c r="V7" s="5">
        <f t="shared" si="9"/>
        <v>545</v>
      </c>
      <c r="W7" s="25">
        <f t="shared" si="10"/>
        <v>28885</v>
      </c>
      <c r="X7" s="4">
        <f t="shared" si="11"/>
        <v>1047</v>
      </c>
      <c r="Y7" s="4">
        <f t="shared" si="11"/>
        <v>14</v>
      </c>
      <c r="Z7" s="6">
        <f t="shared" si="12"/>
        <v>1061</v>
      </c>
      <c r="AA7" s="13">
        <f t="shared" si="13"/>
        <v>56233</v>
      </c>
    </row>
    <row r="8" spans="1:27" ht="18.75" customHeight="1" thickBot="1" x14ac:dyDescent="0.2">
      <c r="A8" s="9">
        <v>3</v>
      </c>
      <c r="B8" s="27">
        <v>345</v>
      </c>
      <c r="C8" s="27">
        <v>7</v>
      </c>
      <c r="D8" s="5">
        <f t="shared" si="0"/>
        <v>352</v>
      </c>
      <c r="E8" s="25">
        <f t="shared" si="1"/>
        <v>1056</v>
      </c>
      <c r="F8" s="27">
        <v>336</v>
      </c>
      <c r="G8" s="27">
        <v>9</v>
      </c>
      <c r="H8" s="5">
        <f t="shared" si="2"/>
        <v>345</v>
      </c>
      <c r="I8" s="25">
        <f t="shared" si="3"/>
        <v>1035</v>
      </c>
      <c r="J8" s="4">
        <f t="shared" si="4"/>
        <v>681</v>
      </c>
      <c r="K8" s="4">
        <f t="shared" si="4"/>
        <v>16</v>
      </c>
      <c r="L8" s="6">
        <f t="shared" si="5"/>
        <v>697</v>
      </c>
      <c r="M8" s="15">
        <f t="shared" si="6"/>
        <v>2091</v>
      </c>
      <c r="N8" s="14"/>
      <c r="O8" s="49">
        <v>54</v>
      </c>
      <c r="P8" s="37">
        <v>543</v>
      </c>
      <c r="Q8" s="37">
        <v>12</v>
      </c>
      <c r="R8" s="38">
        <f t="shared" si="7"/>
        <v>555</v>
      </c>
      <c r="S8" s="39">
        <f t="shared" si="8"/>
        <v>29970</v>
      </c>
      <c r="T8" s="37">
        <v>528</v>
      </c>
      <c r="U8" s="37">
        <v>20</v>
      </c>
      <c r="V8" s="38">
        <f t="shared" si="9"/>
        <v>548</v>
      </c>
      <c r="W8" s="39">
        <f t="shared" si="10"/>
        <v>29592</v>
      </c>
      <c r="X8" s="40">
        <f t="shared" si="11"/>
        <v>1071</v>
      </c>
      <c r="Y8" s="40">
        <f t="shared" si="11"/>
        <v>32</v>
      </c>
      <c r="Z8" s="41">
        <f t="shared" si="12"/>
        <v>1103</v>
      </c>
      <c r="AA8" s="13">
        <f t="shared" si="13"/>
        <v>59562</v>
      </c>
    </row>
    <row r="9" spans="1:27" ht="18.75" customHeight="1" thickBot="1" x14ac:dyDescent="0.2">
      <c r="A9" s="36">
        <v>4</v>
      </c>
      <c r="B9" s="37">
        <v>378</v>
      </c>
      <c r="C9" s="37">
        <v>7</v>
      </c>
      <c r="D9" s="38">
        <f t="shared" si="0"/>
        <v>385</v>
      </c>
      <c r="E9" s="39">
        <f t="shared" si="1"/>
        <v>1540</v>
      </c>
      <c r="F9" s="37">
        <v>326</v>
      </c>
      <c r="G9" s="37">
        <v>3</v>
      </c>
      <c r="H9" s="38">
        <f t="shared" si="2"/>
        <v>329</v>
      </c>
      <c r="I9" s="39">
        <f t="shared" si="3"/>
        <v>1316</v>
      </c>
      <c r="J9" s="40">
        <f t="shared" si="4"/>
        <v>704</v>
      </c>
      <c r="K9" s="40">
        <f t="shared" si="4"/>
        <v>10</v>
      </c>
      <c r="L9" s="41">
        <f t="shared" si="5"/>
        <v>714</v>
      </c>
      <c r="M9" s="15">
        <f t="shared" si="6"/>
        <v>2856</v>
      </c>
      <c r="N9" s="14"/>
      <c r="O9" s="48">
        <v>55</v>
      </c>
      <c r="P9" s="31">
        <v>556</v>
      </c>
      <c r="Q9" s="31">
        <v>13</v>
      </c>
      <c r="R9" s="32">
        <f t="shared" si="7"/>
        <v>569</v>
      </c>
      <c r="S9" s="33">
        <f t="shared" si="8"/>
        <v>31295</v>
      </c>
      <c r="T9" s="31">
        <v>549</v>
      </c>
      <c r="U9" s="31">
        <v>10</v>
      </c>
      <c r="V9" s="32">
        <f t="shared" si="9"/>
        <v>559</v>
      </c>
      <c r="W9" s="33">
        <f t="shared" si="10"/>
        <v>30745</v>
      </c>
      <c r="X9" s="34">
        <f t="shared" si="11"/>
        <v>1105</v>
      </c>
      <c r="Y9" s="34">
        <f t="shared" si="11"/>
        <v>23</v>
      </c>
      <c r="Z9" s="35">
        <f t="shared" si="12"/>
        <v>1128</v>
      </c>
      <c r="AA9" s="13">
        <f t="shared" si="13"/>
        <v>62040</v>
      </c>
    </row>
    <row r="10" spans="1:27" ht="18.75" customHeight="1" x14ac:dyDescent="0.15">
      <c r="A10" s="30">
        <v>5</v>
      </c>
      <c r="B10" s="31">
        <v>345</v>
      </c>
      <c r="C10" s="31">
        <v>4</v>
      </c>
      <c r="D10" s="32">
        <f t="shared" si="0"/>
        <v>349</v>
      </c>
      <c r="E10" s="33">
        <f t="shared" si="1"/>
        <v>1745</v>
      </c>
      <c r="F10" s="31">
        <v>357</v>
      </c>
      <c r="G10" s="31">
        <v>8</v>
      </c>
      <c r="H10" s="32">
        <f t="shared" si="2"/>
        <v>365</v>
      </c>
      <c r="I10" s="33">
        <f t="shared" si="3"/>
        <v>1825</v>
      </c>
      <c r="J10" s="34">
        <f t="shared" si="4"/>
        <v>702</v>
      </c>
      <c r="K10" s="34">
        <f t="shared" si="4"/>
        <v>12</v>
      </c>
      <c r="L10" s="35">
        <f t="shared" si="5"/>
        <v>714</v>
      </c>
      <c r="M10" s="15">
        <f t="shared" si="6"/>
        <v>3570</v>
      </c>
      <c r="N10" s="14"/>
      <c r="O10" s="28">
        <v>56</v>
      </c>
      <c r="P10" s="27">
        <v>510</v>
      </c>
      <c r="Q10" s="27">
        <v>10</v>
      </c>
      <c r="R10" s="5">
        <f t="shared" si="7"/>
        <v>520</v>
      </c>
      <c r="S10" s="25">
        <f t="shared" si="8"/>
        <v>29120</v>
      </c>
      <c r="T10" s="27">
        <v>510</v>
      </c>
      <c r="U10" s="27">
        <v>5</v>
      </c>
      <c r="V10" s="5">
        <f t="shared" si="9"/>
        <v>515</v>
      </c>
      <c r="W10" s="25">
        <f t="shared" si="10"/>
        <v>28840</v>
      </c>
      <c r="X10" s="4">
        <f t="shared" si="11"/>
        <v>1020</v>
      </c>
      <c r="Y10" s="4">
        <f t="shared" si="11"/>
        <v>15</v>
      </c>
      <c r="Z10" s="6">
        <f t="shared" si="12"/>
        <v>1035</v>
      </c>
      <c r="AA10" s="13">
        <f t="shared" si="13"/>
        <v>57960</v>
      </c>
    </row>
    <row r="11" spans="1:27" ht="18.75" customHeight="1" x14ac:dyDescent="0.15">
      <c r="A11" s="9">
        <v>6</v>
      </c>
      <c r="B11" s="27">
        <v>409</v>
      </c>
      <c r="C11" s="27">
        <v>7</v>
      </c>
      <c r="D11" s="5">
        <f t="shared" si="0"/>
        <v>416</v>
      </c>
      <c r="E11" s="25">
        <f t="shared" si="1"/>
        <v>2496</v>
      </c>
      <c r="F11" s="27">
        <v>331</v>
      </c>
      <c r="G11" s="27">
        <v>8</v>
      </c>
      <c r="H11" s="5">
        <f t="shared" si="2"/>
        <v>339</v>
      </c>
      <c r="I11" s="25">
        <f t="shared" si="3"/>
        <v>2034</v>
      </c>
      <c r="J11" s="4">
        <f t="shared" si="4"/>
        <v>740</v>
      </c>
      <c r="K11" s="4">
        <f t="shared" si="4"/>
        <v>15</v>
      </c>
      <c r="L11" s="6">
        <f t="shared" si="5"/>
        <v>755</v>
      </c>
      <c r="M11" s="15">
        <f t="shared" si="6"/>
        <v>4530</v>
      </c>
      <c r="N11" s="14"/>
      <c r="O11" s="28">
        <v>57</v>
      </c>
      <c r="P11" s="27">
        <v>527</v>
      </c>
      <c r="Q11" s="27">
        <v>8</v>
      </c>
      <c r="R11" s="5">
        <f t="shared" si="7"/>
        <v>535</v>
      </c>
      <c r="S11" s="25">
        <f t="shared" si="8"/>
        <v>30495</v>
      </c>
      <c r="T11" s="27">
        <v>578</v>
      </c>
      <c r="U11" s="27">
        <v>9</v>
      </c>
      <c r="V11" s="5">
        <f t="shared" si="9"/>
        <v>587</v>
      </c>
      <c r="W11" s="25">
        <f t="shared" si="10"/>
        <v>33459</v>
      </c>
      <c r="X11" s="4">
        <f t="shared" si="11"/>
        <v>1105</v>
      </c>
      <c r="Y11" s="4">
        <f t="shared" si="11"/>
        <v>17</v>
      </c>
      <c r="Z11" s="6">
        <f t="shared" si="12"/>
        <v>1122</v>
      </c>
      <c r="AA11" s="13">
        <f t="shared" si="13"/>
        <v>63954</v>
      </c>
    </row>
    <row r="12" spans="1:27" ht="18.75" customHeight="1" x14ac:dyDescent="0.15">
      <c r="A12" s="9">
        <v>7</v>
      </c>
      <c r="B12" s="27">
        <v>366</v>
      </c>
      <c r="C12" s="27">
        <v>8</v>
      </c>
      <c r="D12" s="5">
        <f t="shared" si="0"/>
        <v>374</v>
      </c>
      <c r="E12" s="25">
        <f t="shared" si="1"/>
        <v>2618</v>
      </c>
      <c r="F12" s="27">
        <v>380</v>
      </c>
      <c r="G12" s="27">
        <v>3</v>
      </c>
      <c r="H12" s="5">
        <f t="shared" si="2"/>
        <v>383</v>
      </c>
      <c r="I12" s="25">
        <f t="shared" si="3"/>
        <v>2681</v>
      </c>
      <c r="J12" s="4">
        <f t="shared" si="4"/>
        <v>746</v>
      </c>
      <c r="K12" s="4">
        <f t="shared" si="4"/>
        <v>11</v>
      </c>
      <c r="L12" s="6">
        <f t="shared" si="5"/>
        <v>757</v>
      </c>
      <c r="M12" s="15">
        <f t="shared" si="6"/>
        <v>5299</v>
      </c>
      <c r="N12" s="14"/>
      <c r="O12" s="28">
        <v>58</v>
      </c>
      <c r="P12" s="27">
        <v>611</v>
      </c>
      <c r="Q12" s="27">
        <v>8</v>
      </c>
      <c r="R12" s="5">
        <f t="shared" si="7"/>
        <v>619</v>
      </c>
      <c r="S12" s="25">
        <f t="shared" si="8"/>
        <v>35902</v>
      </c>
      <c r="T12" s="27">
        <v>602</v>
      </c>
      <c r="U12" s="27">
        <v>12</v>
      </c>
      <c r="V12" s="5">
        <f t="shared" si="9"/>
        <v>614</v>
      </c>
      <c r="W12" s="25">
        <f t="shared" si="10"/>
        <v>35612</v>
      </c>
      <c r="X12" s="4">
        <f t="shared" si="11"/>
        <v>1213</v>
      </c>
      <c r="Y12" s="4">
        <f t="shared" si="11"/>
        <v>20</v>
      </c>
      <c r="Z12" s="6">
        <f t="shared" si="12"/>
        <v>1233</v>
      </c>
      <c r="AA12" s="13">
        <f t="shared" si="13"/>
        <v>71514</v>
      </c>
    </row>
    <row r="13" spans="1:27" ht="18.75" customHeight="1" thickBot="1" x14ac:dyDescent="0.2">
      <c r="A13" s="9">
        <v>8</v>
      </c>
      <c r="B13" s="27">
        <v>377</v>
      </c>
      <c r="C13" s="27">
        <v>6</v>
      </c>
      <c r="D13" s="5">
        <f t="shared" si="0"/>
        <v>383</v>
      </c>
      <c r="E13" s="25">
        <f t="shared" si="1"/>
        <v>3064</v>
      </c>
      <c r="F13" s="27">
        <v>359</v>
      </c>
      <c r="G13" s="27">
        <v>10</v>
      </c>
      <c r="H13" s="5">
        <f t="shared" si="2"/>
        <v>369</v>
      </c>
      <c r="I13" s="25">
        <f t="shared" si="3"/>
        <v>2952</v>
      </c>
      <c r="J13" s="4">
        <f t="shared" si="4"/>
        <v>736</v>
      </c>
      <c r="K13" s="4">
        <f t="shared" si="4"/>
        <v>16</v>
      </c>
      <c r="L13" s="6">
        <f t="shared" si="5"/>
        <v>752</v>
      </c>
      <c r="M13" s="15">
        <f t="shared" si="6"/>
        <v>6016</v>
      </c>
      <c r="N13" s="14"/>
      <c r="O13" s="49">
        <v>59</v>
      </c>
      <c r="P13" s="37">
        <v>574</v>
      </c>
      <c r="Q13" s="37">
        <v>14</v>
      </c>
      <c r="R13" s="38">
        <f t="shared" si="7"/>
        <v>588</v>
      </c>
      <c r="S13" s="39">
        <f t="shared" si="8"/>
        <v>34692</v>
      </c>
      <c r="T13" s="37">
        <v>536</v>
      </c>
      <c r="U13" s="37">
        <v>8</v>
      </c>
      <c r="V13" s="38">
        <f t="shared" si="9"/>
        <v>544</v>
      </c>
      <c r="W13" s="39">
        <f t="shared" si="10"/>
        <v>32096</v>
      </c>
      <c r="X13" s="40">
        <f t="shared" si="11"/>
        <v>1110</v>
      </c>
      <c r="Y13" s="40">
        <f t="shared" si="11"/>
        <v>22</v>
      </c>
      <c r="Z13" s="41">
        <f t="shared" si="12"/>
        <v>1132</v>
      </c>
      <c r="AA13" s="13">
        <f t="shared" si="13"/>
        <v>66788</v>
      </c>
    </row>
    <row r="14" spans="1:27" ht="18.75" customHeight="1" thickBot="1" x14ac:dyDescent="0.2">
      <c r="A14" s="36">
        <v>9</v>
      </c>
      <c r="B14" s="37">
        <v>380</v>
      </c>
      <c r="C14" s="37">
        <v>13</v>
      </c>
      <c r="D14" s="38">
        <f t="shared" si="0"/>
        <v>393</v>
      </c>
      <c r="E14" s="39">
        <f t="shared" si="1"/>
        <v>3537</v>
      </c>
      <c r="F14" s="37">
        <v>355</v>
      </c>
      <c r="G14" s="37">
        <v>3</v>
      </c>
      <c r="H14" s="38">
        <f t="shared" si="2"/>
        <v>358</v>
      </c>
      <c r="I14" s="39">
        <f t="shared" si="3"/>
        <v>3222</v>
      </c>
      <c r="J14" s="40">
        <f t="shared" si="4"/>
        <v>735</v>
      </c>
      <c r="K14" s="40">
        <f t="shared" si="4"/>
        <v>16</v>
      </c>
      <c r="L14" s="41">
        <f t="shared" si="5"/>
        <v>751</v>
      </c>
      <c r="M14" s="15">
        <f t="shared" si="6"/>
        <v>6759</v>
      </c>
      <c r="N14" s="14"/>
      <c r="O14" s="48">
        <v>60</v>
      </c>
      <c r="P14" s="31">
        <v>569</v>
      </c>
      <c r="Q14" s="31">
        <v>6</v>
      </c>
      <c r="R14" s="32">
        <f t="shared" si="7"/>
        <v>575</v>
      </c>
      <c r="S14" s="33">
        <f t="shared" si="8"/>
        <v>34500</v>
      </c>
      <c r="T14" s="31">
        <v>627</v>
      </c>
      <c r="U14" s="31">
        <v>9</v>
      </c>
      <c r="V14" s="32">
        <f t="shared" si="9"/>
        <v>636</v>
      </c>
      <c r="W14" s="33">
        <f t="shared" si="10"/>
        <v>38160</v>
      </c>
      <c r="X14" s="34">
        <f t="shared" si="11"/>
        <v>1196</v>
      </c>
      <c r="Y14" s="34">
        <f t="shared" si="11"/>
        <v>15</v>
      </c>
      <c r="Z14" s="35">
        <f t="shared" si="12"/>
        <v>1211</v>
      </c>
      <c r="AA14" s="13">
        <f t="shared" si="13"/>
        <v>72660</v>
      </c>
    </row>
    <row r="15" spans="1:27" ht="18.75" customHeight="1" x14ac:dyDescent="0.15">
      <c r="A15" s="30">
        <v>10</v>
      </c>
      <c r="B15" s="31">
        <v>333</v>
      </c>
      <c r="C15" s="31">
        <v>9</v>
      </c>
      <c r="D15" s="32">
        <f t="shared" si="0"/>
        <v>342</v>
      </c>
      <c r="E15" s="33">
        <f t="shared" si="1"/>
        <v>3420</v>
      </c>
      <c r="F15" s="31">
        <v>361</v>
      </c>
      <c r="G15" s="31">
        <v>4</v>
      </c>
      <c r="H15" s="32">
        <f t="shared" si="2"/>
        <v>365</v>
      </c>
      <c r="I15" s="33">
        <f t="shared" si="3"/>
        <v>3650</v>
      </c>
      <c r="J15" s="34">
        <f t="shared" si="4"/>
        <v>694</v>
      </c>
      <c r="K15" s="34">
        <f t="shared" si="4"/>
        <v>13</v>
      </c>
      <c r="L15" s="35">
        <f t="shared" si="5"/>
        <v>707</v>
      </c>
      <c r="M15" s="15">
        <f t="shared" si="6"/>
        <v>7070</v>
      </c>
      <c r="N15" s="14"/>
      <c r="O15" s="28">
        <v>61</v>
      </c>
      <c r="P15" s="27">
        <v>611</v>
      </c>
      <c r="Q15" s="27">
        <v>2</v>
      </c>
      <c r="R15" s="5">
        <f t="shared" si="7"/>
        <v>613</v>
      </c>
      <c r="S15" s="25">
        <f t="shared" si="8"/>
        <v>37393</v>
      </c>
      <c r="T15" s="27">
        <v>599</v>
      </c>
      <c r="U15" s="27">
        <v>9</v>
      </c>
      <c r="V15" s="5">
        <f t="shared" si="9"/>
        <v>608</v>
      </c>
      <c r="W15" s="25">
        <f t="shared" si="10"/>
        <v>37088</v>
      </c>
      <c r="X15" s="4">
        <f t="shared" si="11"/>
        <v>1210</v>
      </c>
      <c r="Y15" s="4">
        <f t="shared" si="11"/>
        <v>11</v>
      </c>
      <c r="Z15" s="6">
        <f t="shared" si="12"/>
        <v>1221</v>
      </c>
      <c r="AA15" s="13">
        <f t="shared" si="13"/>
        <v>74481</v>
      </c>
    </row>
    <row r="16" spans="1:27" ht="18.75" customHeight="1" x14ac:dyDescent="0.15">
      <c r="A16" s="9">
        <v>11</v>
      </c>
      <c r="B16" s="27">
        <v>376</v>
      </c>
      <c r="C16" s="27">
        <v>7</v>
      </c>
      <c r="D16" s="5">
        <f t="shared" si="0"/>
        <v>383</v>
      </c>
      <c r="E16" s="25">
        <f t="shared" si="1"/>
        <v>4213</v>
      </c>
      <c r="F16" s="27">
        <v>355</v>
      </c>
      <c r="G16" s="27">
        <v>8</v>
      </c>
      <c r="H16" s="5">
        <f t="shared" si="2"/>
        <v>363</v>
      </c>
      <c r="I16" s="25">
        <f t="shared" si="3"/>
        <v>3993</v>
      </c>
      <c r="J16" s="4">
        <f t="shared" si="4"/>
        <v>731</v>
      </c>
      <c r="K16" s="4">
        <f t="shared" si="4"/>
        <v>15</v>
      </c>
      <c r="L16" s="6">
        <f t="shared" si="5"/>
        <v>746</v>
      </c>
      <c r="M16" s="15">
        <f t="shared" si="6"/>
        <v>8206</v>
      </c>
      <c r="N16" s="14"/>
      <c r="O16" s="28">
        <v>62</v>
      </c>
      <c r="P16" s="27">
        <v>663</v>
      </c>
      <c r="Q16" s="27">
        <v>6</v>
      </c>
      <c r="R16" s="5">
        <f t="shared" si="7"/>
        <v>669</v>
      </c>
      <c r="S16" s="25">
        <f t="shared" si="8"/>
        <v>41478</v>
      </c>
      <c r="T16" s="27">
        <v>643</v>
      </c>
      <c r="U16" s="27">
        <v>8</v>
      </c>
      <c r="V16" s="5">
        <f t="shared" si="9"/>
        <v>651</v>
      </c>
      <c r="W16" s="25">
        <f t="shared" si="10"/>
        <v>40362</v>
      </c>
      <c r="X16" s="4">
        <f t="shared" si="11"/>
        <v>1306</v>
      </c>
      <c r="Y16" s="4">
        <f t="shared" si="11"/>
        <v>14</v>
      </c>
      <c r="Z16" s="6">
        <f t="shared" si="12"/>
        <v>1320</v>
      </c>
      <c r="AA16" s="13">
        <f t="shared" si="13"/>
        <v>81840</v>
      </c>
    </row>
    <row r="17" spans="1:27" ht="18.75" customHeight="1" x14ac:dyDescent="0.15">
      <c r="A17" s="9">
        <v>12</v>
      </c>
      <c r="B17" s="27">
        <v>360</v>
      </c>
      <c r="C17" s="27">
        <v>8</v>
      </c>
      <c r="D17" s="5">
        <f t="shared" si="0"/>
        <v>368</v>
      </c>
      <c r="E17" s="25">
        <f t="shared" si="1"/>
        <v>4416</v>
      </c>
      <c r="F17" s="27">
        <v>380</v>
      </c>
      <c r="G17" s="27">
        <v>5</v>
      </c>
      <c r="H17" s="5">
        <f t="shared" si="2"/>
        <v>385</v>
      </c>
      <c r="I17" s="25">
        <f t="shared" si="3"/>
        <v>4620</v>
      </c>
      <c r="J17" s="4">
        <f t="shared" si="4"/>
        <v>740</v>
      </c>
      <c r="K17" s="4">
        <f t="shared" si="4"/>
        <v>13</v>
      </c>
      <c r="L17" s="6">
        <f t="shared" si="5"/>
        <v>753</v>
      </c>
      <c r="M17" s="15">
        <f t="shared" si="6"/>
        <v>9036</v>
      </c>
      <c r="N17" s="14"/>
      <c r="O17" s="28">
        <v>63</v>
      </c>
      <c r="P17" s="27">
        <v>660</v>
      </c>
      <c r="Q17" s="27">
        <v>9</v>
      </c>
      <c r="R17" s="5">
        <f t="shared" si="7"/>
        <v>669</v>
      </c>
      <c r="S17" s="25">
        <f t="shared" si="8"/>
        <v>42147</v>
      </c>
      <c r="T17" s="27">
        <v>591</v>
      </c>
      <c r="U17" s="27">
        <v>2</v>
      </c>
      <c r="V17" s="5">
        <f t="shared" si="9"/>
        <v>593</v>
      </c>
      <c r="W17" s="25">
        <f t="shared" si="10"/>
        <v>37359</v>
      </c>
      <c r="X17" s="4">
        <f t="shared" si="11"/>
        <v>1251</v>
      </c>
      <c r="Y17" s="4">
        <f t="shared" si="11"/>
        <v>11</v>
      </c>
      <c r="Z17" s="6">
        <f t="shared" si="12"/>
        <v>1262</v>
      </c>
      <c r="AA17" s="13">
        <f t="shared" si="13"/>
        <v>79506</v>
      </c>
    </row>
    <row r="18" spans="1:27" ht="18.75" customHeight="1" thickBot="1" x14ac:dyDescent="0.2">
      <c r="A18" s="9">
        <v>13</v>
      </c>
      <c r="B18" s="27">
        <v>409</v>
      </c>
      <c r="C18" s="27">
        <v>5</v>
      </c>
      <c r="D18" s="5">
        <f t="shared" si="0"/>
        <v>414</v>
      </c>
      <c r="E18" s="25">
        <f t="shared" si="1"/>
        <v>5382</v>
      </c>
      <c r="F18" s="27">
        <v>359</v>
      </c>
      <c r="G18" s="27">
        <v>5</v>
      </c>
      <c r="H18" s="5">
        <f t="shared" si="2"/>
        <v>364</v>
      </c>
      <c r="I18" s="25">
        <f t="shared" si="3"/>
        <v>4732</v>
      </c>
      <c r="J18" s="4">
        <f t="shared" si="4"/>
        <v>768</v>
      </c>
      <c r="K18" s="4">
        <f t="shared" si="4"/>
        <v>10</v>
      </c>
      <c r="L18" s="6">
        <f t="shared" si="5"/>
        <v>778</v>
      </c>
      <c r="M18" s="15">
        <f t="shared" si="6"/>
        <v>10114</v>
      </c>
      <c r="N18" s="14"/>
      <c r="O18" s="49">
        <v>64</v>
      </c>
      <c r="P18" s="37">
        <v>723</v>
      </c>
      <c r="Q18" s="37">
        <v>6</v>
      </c>
      <c r="R18" s="38">
        <f t="shared" si="7"/>
        <v>729</v>
      </c>
      <c r="S18" s="39">
        <f t="shared" si="8"/>
        <v>46656</v>
      </c>
      <c r="T18" s="37">
        <v>738</v>
      </c>
      <c r="U18" s="37">
        <v>5</v>
      </c>
      <c r="V18" s="38">
        <f t="shared" si="9"/>
        <v>743</v>
      </c>
      <c r="W18" s="39">
        <f t="shared" si="10"/>
        <v>47552</v>
      </c>
      <c r="X18" s="40">
        <f t="shared" si="11"/>
        <v>1461</v>
      </c>
      <c r="Y18" s="40">
        <f t="shared" si="11"/>
        <v>11</v>
      </c>
      <c r="Z18" s="41">
        <f t="shared" si="12"/>
        <v>1472</v>
      </c>
      <c r="AA18" s="13">
        <f t="shared" si="13"/>
        <v>94208</v>
      </c>
    </row>
    <row r="19" spans="1:27" ht="18.75" customHeight="1" thickBot="1" x14ac:dyDescent="0.2">
      <c r="A19" s="36">
        <v>14</v>
      </c>
      <c r="B19" s="37">
        <v>352</v>
      </c>
      <c r="C19" s="37">
        <v>6</v>
      </c>
      <c r="D19" s="38">
        <f t="shared" si="0"/>
        <v>358</v>
      </c>
      <c r="E19" s="39">
        <f t="shared" si="1"/>
        <v>5012</v>
      </c>
      <c r="F19" s="37">
        <v>329</v>
      </c>
      <c r="G19" s="37">
        <v>6</v>
      </c>
      <c r="H19" s="38">
        <f t="shared" si="2"/>
        <v>335</v>
      </c>
      <c r="I19" s="39">
        <f t="shared" si="3"/>
        <v>4690</v>
      </c>
      <c r="J19" s="40">
        <f t="shared" si="4"/>
        <v>681</v>
      </c>
      <c r="K19" s="40">
        <f t="shared" si="4"/>
        <v>12</v>
      </c>
      <c r="L19" s="41">
        <f t="shared" si="5"/>
        <v>693</v>
      </c>
      <c r="M19" s="15">
        <f t="shared" si="6"/>
        <v>9702</v>
      </c>
      <c r="N19" s="14"/>
      <c r="O19" s="48">
        <v>65</v>
      </c>
      <c r="P19" s="31">
        <v>698</v>
      </c>
      <c r="Q19" s="31">
        <v>4</v>
      </c>
      <c r="R19" s="32">
        <f t="shared" si="7"/>
        <v>702</v>
      </c>
      <c r="S19" s="33">
        <f t="shared" si="8"/>
        <v>45630</v>
      </c>
      <c r="T19" s="31">
        <v>749</v>
      </c>
      <c r="U19" s="31">
        <v>3</v>
      </c>
      <c r="V19" s="32">
        <f t="shared" si="9"/>
        <v>752</v>
      </c>
      <c r="W19" s="33">
        <f t="shared" si="10"/>
        <v>48880</v>
      </c>
      <c r="X19" s="34">
        <f t="shared" si="11"/>
        <v>1447</v>
      </c>
      <c r="Y19" s="34">
        <f t="shared" si="11"/>
        <v>7</v>
      </c>
      <c r="Z19" s="35">
        <f t="shared" si="12"/>
        <v>1454</v>
      </c>
      <c r="AA19" s="13">
        <f t="shared" si="13"/>
        <v>94510</v>
      </c>
    </row>
    <row r="20" spans="1:27" ht="18.75" customHeight="1" x14ac:dyDescent="0.15">
      <c r="A20" s="30">
        <v>15</v>
      </c>
      <c r="B20" s="31">
        <v>382</v>
      </c>
      <c r="C20" s="31">
        <v>5</v>
      </c>
      <c r="D20" s="32">
        <f t="shared" si="0"/>
        <v>387</v>
      </c>
      <c r="E20" s="33">
        <f t="shared" si="1"/>
        <v>5805</v>
      </c>
      <c r="F20" s="31">
        <v>388</v>
      </c>
      <c r="G20" s="31">
        <v>5</v>
      </c>
      <c r="H20" s="32">
        <f t="shared" si="2"/>
        <v>393</v>
      </c>
      <c r="I20" s="33">
        <f t="shared" si="3"/>
        <v>5895</v>
      </c>
      <c r="J20" s="34">
        <f t="shared" si="4"/>
        <v>770</v>
      </c>
      <c r="K20" s="34">
        <f t="shared" si="4"/>
        <v>10</v>
      </c>
      <c r="L20" s="35">
        <f t="shared" si="5"/>
        <v>780</v>
      </c>
      <c r="M20" s="15">
        <f t="shared" si="6"/>
        <v>11700</v>
      </c>
      <c r="N20" s="14"/>
      <c r="O20" s="28">
        <v>66</v>
      </c>
      <c r="P20" s="27">
        <v>754</v>
      </c>
      <c r="Q20" s="27">
        <v>3</v>
      </c>
      <c r="R20" s="5">
        <f t="shared" si="7"/>
        <v>757</v>
      </c>
      <c r="S20" s="25">
        <f t="shared" si="8"/>
        <v>49962</v>
      </c>
      <c r="T20" s="27">
        <v>723</v>
      </c>
      <c r="U20" s="27">
        <v>3</v>
      </c>
      <c r="V20" s="5">
        <f t="shared" si="9"/>
        <v>726</v>
      </c>
      <c r="W20" s="25">
        <f t="shared" si="10"/>
        <v>47916</v>
      </c>
      <c r="X20" s="4">
        <f t="shared" si="11"/>
        <v>1477</v>
      </c>
      <c r="Y20" s="4">
        <f t="shared" si="11"/>
        <v>6</v>
      </c>
      <c r="Z20" s="6">
        <f t="shared" si="12"/>
        <v>1483</v>
      </c>
      <c r="AA20" s="13">
        <f t="shared" si="13"/>
        <v>97878</v>
      </c>
    </row>
    <row r="21" spans="1:27" ht="18.75" customHeight="1" x14ac:dyDescent="0.15">
      <c r="A21" s="9">
        <v>16</v>
      </c>
      <c r="B21" s="27">
        <v>382</v>
      </c>
      <c r="C21" s="27">
        <v>8</v>
      </c>
      <c r="D21" s="5">
        <f t="shared" si="0"/>
        <v>390</v>
      </c>
      <c r="E21" s="25">
        <f t="shared" si="1"/>
        <v>6240</v>
      </c>
      <c r="F21" s="27">
        <v>409</v>
      </c>
      <c r="G21" s="27">
        <v>8</v>
      </c>
      <c r="H21" s="5">
        <f t="shared" si="2"/>
        <v>417</v>
      </c>
      <c r="I21" s="25">
        <f t="shared" si="3"/>
        <v>6672</v>
      </c>
      <c r="J21" s="4">
        <f t="shared" si="4"/>
        <v>791</v>
      </c>
      <c r="K21" s="4">
        <f t="shared" si="4"/>
        <v>16</v>
      </c>
      <c r="L21" s="6">
        <f t="shared" si="5"/>
        <v>807</v>
      </c>
      <c r="M21" s="15">
        <f t="shared" si="6"/>
        <v>12912</v>
      </c>
      <c r="N21" s="14"/>
      <c r="O21" s="28">
        <v>67</v>
      </c>
      <c r="P21" s="27">
        <v>790</v>
      </c>
      <c r="Q21" s="27">
        <v>2</v>
      </c>
      <c r="R21" s="5">
        <f t="shared" si="7"/>
        <v>792</v>
      </c>
      <c r="S21" s="25">
        <f t="shared" si="8"/>
        <v>53064</v>
      </c>
      <c r="T21" s="27">
        <v>817</v>
      </c>
      <c r="U21" s="27">
        <v>3</v>
      </c>
      <c r="V21" s="5">
        <f t="shared" si="9"/>
        <v>820</v>
      </c>
      <c r="W21" s="25">
        <f t="shared" si="10"/>
        <v>54940</v>
      </c>
      <c r="X21" s="4">
        <f t="shared" si="11"/>
        <v>1607</v>
      </c>
      <c r="Y21" s="4">
        <f t="shared" si="11"/>
        <v>5</v>
      </c>
      <c r="Z21" s="6">
        <f t="shared" si="12"/>
        <v>1612</v>
      </c>
      <c r="AA21" s="13">
        <f t="shared" si="13"/>
        <v>108004</v>
      </c>
    </row>
    <row r="22" spans="1:27" ht="18.75" customHeight="1" x14ac:dyDescent="0.15">
      <c r="A22" s="9">
        <v>17</v>
      </c>
      <c r="B22" s="27">
        <v>382</v>
      </c>
      <c r="C22" s="27">
        <v>9</v>
      </c>
      <c r="D22" s="5">
        <f t="shared" si="0"/>
        <v>391</v>
      </c>
      <c r="E22" s="25">
        <f t="shared" si="1"/>
        <v>6647</v>
      </c>
      <c r="F22" s="27">
        <v>349</v>
      </c>
      <c r="G22" s="27">
        <v>6</v>
      </c>
      <c r="H22" s="5">
        <f t="shared" si="2"/>
        <v>355</v>
      </c>
      <c r="I22" s="25">
        <f t="shared" si="3"/>
        <v>6035</v>
      </c>
      <c r="J22" s="4">
        <f t="shared" si="4"/>
        <v>731</v>
      </c>
      <c r="K22" s="4">
        <f t="shared" si="4"/>
        <v>15</v>
      </c>
      <c r="L22" s="6">
        <f t="shared" si="5"/>
        <v>746</v>
      </c>
      <c r="M22" s="15">
        <f t="shared" si="6"/>
        <v>12682</v>
      </c>
      <c r="N22" s="14"/>
      <c r="O22" s="28">
        <v>68</v>
      </c>
      <c r="P22" s="27">
        <v>816</v>
      </c>
      <c r="Q22" s="27">
        <v>3</v>
      </c>
      <c r="R22" s="5">
        <f t="shared" si="7"/>
        <v>819</v>
      </c>
      <c r="S22" s="25">
        <f t="shared" si="8"/>
        <v>55692</v>
      </c>
      <c r="T22" s="27">
        <v>765</v>
      </c>
      <c r="U22" s="27">
        <v>1</v>
      </c>
      <c r="V22" s="5">
        <f t="shared" si="9"/>
        <v>766</v>
      </c>
      <c r="W22" s="25">
        <f t="shared" si="10"/>
        <v>52088</v>
      </c>
      <c r="X22" s="4">
        <f t="shared" si="11"/>
        <v>1581</v>
      </c>
      <c r="Y22" s="4">
        <f t="shared" si="11"/>
        <v>4</v>
      </c>
      <c r="Z22" s="6">
        <f t="shared" si="12"/>
        <v>1585</v>
      </c>
      <c r="AA22" s="13">
        <f t="shared" si="13"/>
        <v>107780</v>
      </c>
    </row>
    <row r="23" spans="1:27" ht="18.75" customHeight="1" thickBot="1" x14ac:dyDescent="0.2">
      <c r="A23" s="9">
        <v>18</v>
      </c>
      <c r="B23" s="27">
        <v>433</v>
      </c>
      <c r="C23" s="27">
        <v>9</v>
      </c>
      <c r="D23" s="5">
        <f t="shared" si="0"/>
        <v>442</v>
      </c>
      <c r="E23" s="25">
        <f t="shared" si="1"/>
        <v>7956</v>
      </c>
      <c r="F23" s="27">
        <v>405</v>
      </c>
      <c r="G23" s="27">
        <v>8</v>
      </c>
      <c r="H23" s="5">
        <f t="shared" si="2"/>
        <v>413</v>
      </c>
      <c r="I23" s="25">
        <f t="shared" si="3"/>
        <v>7434</v>
      </c>
      <c r="J23" s="4">
        <f t="shared" si="4"/>
        <v>838</v>
      </c>
      <c r="K23" s="4">
        <f t="shared" si="4"/>
        <v>17</v>
      </c>
      <c r="L23" s="6">
        <f t="shared" si="5"/>
        <v>855</v>
      </c>
      <c r="M23" s="15">
        <f t="shared" si="6"/>
        <v>15390</v>
      </c>
      <c r="N23" s="14"/>
      <c r="O23" s="49">
        <v>69</v>
      </c>
      <c r="P23" s="37">
        <v>815</v>
      </c>
      <c r="Q23" s="37">
        <v>1</v>
      </c>
      <c r="R23" s="38">
        <f t="shared" si="7"/>
        <v>816</v>
      </c>
      <c r="S23" s="39">
        <f t="shared" si="8"/>
        <v>56304</v>
      </c>
      <c r="T23" s="37">
        <v>837</v>
      </c>
      <c r="U23" s="37">
        <v>4</v>
      </c>
      <c r="V23" s="38">
        <f t="shared" si="9"/>
        <v>841</v>
      </c>
      <c r="W23" s="39">
        <f t="shared" si="10"/>
        <v>58029</v>
      </c>
      <c r="X23" s="40">
        <f t="shared" si="11"/>
        <v>1652</v>
      </c>
      <c r="Y23" s="40">
        <f t="shared" si="11"/>
        <v>5</v>
      </c>
      <c r="Z23" s="41">
        <f t="shared" si="12"/>
        <v>1657</v>
      </c>
      <c r="AA23" s="13">
        <f t="shared" si="13"/>
        <v>114333</v>
      </c>
    </row>
    <row r="24" spans="1:27" ht="18.75" customHeight="1" thickBot="1" x14ac:dyDescent="0.2">
      <c r="A24" s="42">
        <v>19</v>
      </c>
      <c r="B24" s="43">
        <v>457</v>
      </c>
      <c r="C24" s="43">
        <v>23</v>
      </c>
      <c r="D24" s="44">
        <f t="shared" si="0"/>
        <v>480</v>
      </c>
      <c r="E24" s="45">
        <f t="shared" si="1"/>
        <v>9120</v>
      </c>
      <c r="F24" s="43">
        <v>436</v>
      </c>
      <c r="G24" s="43">
        <v>12</v>
      </c>
      <c r="H24" s="44">
        <f t="shared" si="2"/>
        <v>448</v>
      </c>
      <c r="I24" s="45">
        <f t="shared" si="3"/>
        <v>8512</v>
      </c>
      <c r="J24" s="46">
        <f t="shared" si="4"/>
        <v>893</v>
      </c>
      <c r="K24" s="46">
        <f t="shared" si="4"/>
        <v>35</v>
      </c>
      <c r="L24" s="47">
        <f t="shared" si="5"/>
        <v>928</v>
      </c>
      <c r="M24" s="15">
        <f t="shared" si="6"/>
        <v>17632</v>
      </c>
      <c r="N24" s="14"/>
      <c r="O24" s="48">
        <v>70</v>
      </c>
      <c r="P24" s="31">
        <v>760</v>
      </c>
      <c r="Q24" s="31">
        <v>2</v>
      </c>
      <c r="R24" s="32">
        <f t="shared" si="7"/>
        <v>762</v>
      </c>
      <c r="S24" s="33">
        <f t="shared" si="8"/>
        <v>53340</v>
      </c>
      <c r="T24" s="31">
        <v>752</v>
      </c>
      <c r="U24" s="31">
        <v>0</v>
      </c>
      <c r="V24" s="32">
        <f t="shared" si="9"/>
        <v>752</v>
      </c>
      <c r="W24" s="33">
        <f t="shared" si="10"/>
        <v>52640</v>
      </c>
      <c r="X24" s="34">
        <f t="shared" si="11"/>
        <v>1512</v>
      </c>
      <c r="Y24" s="34">
        <f t="shared" si="11"/>
        <v>2</v>
      </c>
      <c r="Z24" s="35">
        <f t="shared" si="12"/>
        <v>1514</v>
      </c>
      <c r="AA24" s="13">
        <f t="shared" si="13"/>
        <v>105980</v>
      </c>
    </row>
    <row r="25" spans="1:27" ht="18.75" customHeight="1" x14ac:dyDescent="0.15">
      <c r="A25" s="30">
        <v>20</v>
      </c>
      <c r="B25" s="31">
        <v>453</v>
      </c>
      <c r="C25" s="31">
        <v>28</v>
      </c>
      <c r="D25" s="32">
        <f t="shared" si="0"/>
        <v>481</v>
      </c>
      <c r="E25" s="33">
        <f t="shared" si="1"/>
        <v>9620</v>
      </c>
      <c r="F25" s="31">
        <v>444</v>
      </c>
      <c r="G25" s="31">
        <v>19</v>
      </c>
      <c r="H25" s="32">
        <f t="shared" si="2"/>
        <v>463</v>
      </c>
      <c r="I25" s="33">
        <f t="shared" si="3"/>
        <v>9260</v>
      </c>
      <c r="J25" s="34">
        <f t="shared" si="4"/>
        <v>897</v>
      </c>
      <c r="K25" s="34">
        <f t="shared" si="4"/>
        <v>47</v>
      </c>
      <c r="L25" s="35">
        <f t="shared" si="5"/>
        <v>944</v>
      </c>
      <c r="M25" s="15">
        <f t="shared" si="6"/>
        <v>18880</v>
      </c>
      <c r="N25" s="14"/>
      <c r="O25" s="28">
        <v>71</v>
      </c>
      <c r="P25" s="27">
        <v>438</v>
      </c>
      <c r="Q25" s="27">
        <v>3</v>
      </c>
      <c r="R25" s="5">
        <f t="shared" si="7"/>
        <v>441</v>
      </c>
      <c r="S25" s="25">
        <f t="shared" si="8"/>
        <v>31311</v>
      </c>
      <c r="T25" s="27">
        <v>490</v>
      </c>
      <c r="U25" s="27">
        <v>2</v>
      </c>
      <c r="V25" s="5">
        <f t="shared" si="9"/>
        <v>492</v>
      </c>
      <c r="W25" s="25">
        <f t="shared" si="10"/>
        <v>34932</v>
      </c>
      <c r="X25" s="4">
        <f t="shared" si="11"/>
        <v>928</v>
      </c>
      <c r="Y25" s="4">
        <f t="shared" si="11"/>
        <v>5</v>
      </c>
      <c r="Z25" s="6">
        <f t="shared" si="12"/>
        <v>933</v>
      </c>
      <c r="AA25" s="13">
        <f t="shared" si="13"/>
        <v>66243</v>
      </c>
    </row>
    <row r="26" spans="1:27" ht="18.75" customHeight="1" x14ac:dyDescent="0.15">
      <c r="A26" s="9">
        <v>21</v>
      </c>
      <c r="B26" s="27">
        <v>414</v>
      </c>
      <c r="C26" s="27">
        <v>41</v>
      </c>
      <c r="D26" s="5">
        <f t="shared" si="0"/>
        <v>455</v>
      </c>
      <c r="E26" s="25">
        <f t="shared" si="1"/>
        <v>9555</v>
      </c>
      <c r="F26" s="27">
        <v>418</v>
      </c>
      <c r="G26" s="27">
        <v>29</v>
      </c>
      <c r="H26" s="5">
        <f t="shared" si="2"/>
        <v>447</v>
      </c>
      <c r="I26" s="25">
        <f t="shared" si="3"/>
        <v>9387</v>
      </c>
      <c r="J26" s="4">
        <f t="shared" si="4"/>
        <v>832</v>
      </c>
      <c r="K26" s="4">
        <f t="shared" si="4"/>
        <v>70</v>
      </c>
      <c r="L26" s="6">
        <f t="shared" si="5"/>
        <v>902</v>
      </c>
      <c r="M26" s="15">
        <f t="shared" si="6"/>
        <v>18942</v>
      </c>
      <c r="N26" s="14"/>
      <c r="O26" s="28">
        <v>72</v>
      </c>
      <c r="P26" s="27">
        <v>471</v>
      </c>
      <c r="Q26" s="27">
        <v>1</v>
      </c>
      <c r="R26" s="5">
        <f t="shared" si="7"/>
        <v>472</v>
      </c>
      <c r="S26" s="25">
        <f t="shared" si="8"/>
        <v>33984</v>
      </c>
      <c r="T26" s="27">
        <v>526</v>
      </c>
      <c r="U26" s="27">
        <v>0</v>
      </c>
      <c r="V26" s="5">
        <f t="shared" si="9"/>
        <v>526</v>
      </c>
      <c r="W26" s="25">
        <f t="shared" si="10"/>
        <v>37872</v>
      </c>
      <c r="X26" s="4">
        <f t="shared" si="11"/>
        <v>997</v>
      </c>
      <c r="Y26" s="4">
        <f t="shared" si="11"/>
        <v>1</v>
      </c>
      <c r="Z26" s="6">
        <f t="shared" si="12"/>
        <v>998</v>
      </c>
      <c r="AA26" s="13">
        <f t="shared" si="13"/>
        <v>71856</v>
      </c>
    </row>
    <row r="27" spans="1:27" ht="18.75" customHeight="1" x14ac:dyDescent="0.15">
      <c r="A27" s="9">
        <v>22</v>
      </c>
      <c r="B27" s="27">
        <v>467</v>
      </c>
      <c r="C27" s="27">
        <v>47</v>
      </c>
      <c r="D27" s="5">
        <f t="shared" si="0"/>
        <v>514</v>
      </c>
      <c r="E27" s="25">
        <f t="shared" si="1"/>
        <v>11308</v>
      </c>
      <c r="F27" s="27">
        <v>410</v>
      </c>
      <c r="G27" s="27">
        <v>21</v>
      </c>
      <c r="H27" s="5">
        <f t="shared" si="2"/>
        <v>431</v>
      </c>
      <c r="I27" s="25">
        <f t="shared" si="3"/>
        <v>9482</v>
      </c>
      <c r="J27" s="4">
        <f t="shared" si="4"/>
        <v>877</v>
      </c>
      <c r="K27" s="4">
        <f t="shared" si="4"/>
        <v>68</v>
      </c>
      <c r="L27" s="6">
        <f t="shared" si="5"/>
        <v>945</v>
      </c>
      <c r="M27" s="15">
        <f t="shared" si="6"/>
        <v>20790</v>
      </c>
      <c r="N27" s="14"/>
      <c r="O27" s="28">
        <v>73</v>
      </c>
      <c r="P27" s="27">
        <v>611</v>
      </c>
      <c r="Q27" s="27">
        <v>0</v>
      </c>
      <c r="R27" s="5">
        <f t="shared" si="7"/>
        <v>611</v>
      </c>
      <c r="S27" s="25">
        <f t="shared" si="8"/>
        <v>44603</v>
      </c>
      <c r="T27" s="27">
        <v>654</v>
      </c>
      <c r="U27" s="27">
        <v>2</v>
      </c>
      <c r="V27" s="5">
        <f t="shared" si="9"/>
        <v>656</v>
      </c>
      <c r="W27" s="25">
        <f t="shared" si="10"/>
        <v>47888</v>
      </c>
      <c r="X27" s="4">
        <f t="shared" si="11"/>
        <v>1265</v>
      </c>
      <c r="Y27" s="4">
        <f t="shared" si="11"/>
        <v>2</v>
      </c>
      <c r="Z27" s="6">
        <f t="shared" si="12"/>
        <v>1267</v>
      </c>
      <c r="AA27" s="13">
        <f t="shared" si="13"/>
        <v>92491</v>
      </c>
    </row>
    <row r="28" spans="1:27" ht="18.75" customHeight="1" thickBot="1" x14ac:dyDescent="0.2">
      <c r="A28" s="9">
        <v>23</v>
      </c>
      <c r="B28" s="27">
        <v>440</v>
      </c>
      <c r="C28" s="27">
        <v>51</v>
      </c>
      <c r="D28" s="5">
        <f t="shared" si="0"/>
        <v>491</v>
      </c>
      <c r="E28" s="25">
        <f t="shared" si="1"/>
        <v>11293</v>
      </c>
      <c r="F28" s="27">
        <v>396</v>
      </c>
      <c r="G28" s="27">
        <v>25</v>
      </c>
      <c r="H28" s="5">
        <f t="shared" si="2"/>
        <v>421</v>
      </c>
      <c r="I28" s="25">
        <f t="shared" si="3"/>
        <v>9683</v>
      </c>
      <c r="J28" s="4">
        <f t="shared" si="4"/>
        <v>836</v>
      </c>
      <c r="K28" s="4">
        <f t="shared" si="4"/>
        <v>76</v>
      </c>
      <c r="L28" s="6">
        <f t="shared" si="5"/>
        <v>912</v>
      </c>
      <c r="M28" s="15">
        <f t="shared" si="6"/>
        <v>20976</v>
      </c>
      <c r="N28" s="14"/>
      <c r="O28" s="49">
        <v>74</v>
      </c>
      <c r="P28" s="37">
        <v>556</v>
      </c>
      <c r="Q28" s="37">
        <v>0</v>
      </c>
      <c r="R28" s="38">
        <f t="shared" si="7"/>
        <v>556</v>
      </c>
      <c r="S28" s="39">
        <f t="shared" si="8"/>
        <v>41144</v>
      </c>
      <c r="T28" s="37">
        <v>563</v>
      </c>
      <c r="U28" s="37">
        <v>1</v>
      </c>
      <c r="V28" s="38">
        <f t="shared" si="9"/>
        <v>564</v>
      </c>
      <c r="W28" s="39">
        <f t="shared" si="10"/>
        <v>41736</v>
      </c>
      <c r="X28" s="40">
        <f t="shared" si="11"/>
        <v>1119</v>
      </c>
      <c r="Y28" s="40">
        <f t="shared" si="11"/>
        <v>1</v>
      </c>
      <c r="Z28" s="41">
        <f t="shared" si="12"/>
        <v>1120</v>
      </c>
      <c r="AA28" s="13">
        <f t="shared" si="13"/>
        <v>82880</v>
      </c>
    </row>
    <row r="29" spans="1:27" ht="18.75" customHeight="1" thickBot="1" x14ac:dyDescent="0.2">
      <c r="A29" s="36">
        <v>24</v>
      </c>
      <c r="B29" s="37">
        <v>421</v>
      </c>
      <c r="C29" s="37">
        <v>50</v>
      </c>
      <c r="D29" s="38">
        <f t="shared" si="0"/>
        <v>471</v>
      </c>
      <c r="E29" s="39">
        <f t="shared" si="1"/>
        <v>11304</v>
      </c>
      <c r="F29" s="37">
        <v>374</v>
      </c>
      <c r="G29" s="37">
        <v>21</v>
      </c>
      <c r="H29" s="38">
        <f t="shared" si="2"/>
        <v>395</v>
      </c>
      <c r="I29" s="39">
        <f t="shared" si="3"/>
        <v>9480</v>
      </c>
      <c r="J29" s="40">
        <f t="shared" si="4"/>
        <v>795</v>
      </c>
      <c r="K29" s="40">
        <f t="shared" si="4"/>
        <v>71</v>
      </c>
      <c r="L29" s="41">
        <f t="shared" si="5"/>
        <v>866</v>
      </c>
      <c r="M29" s="15">
        <f t="shared" si="6"/>
        <v>20784</v>
      </c>
      <c r="N29" s="14"/>
      <c r="O29" s="48">
        <v>75</v>
      </c>
      <c r="P29" s="31">
        <v>548</v>
      </c>
      <c r="Q29" s="31">
        <v>3</v>
      </c>
      <c r="R29" s="32">
        <f t="shared" si="7"/>
        <v>551</v>
      </c>
      <c r="S29" s="33">
        <f t="shared" si="8"/>
        <v>41325</v>
      </c>
      <c r="T29" s="31">
        <v>601</v>
      </c>
      <c r="U29" s="31">
        <v>1</v>
      </c>
      <c r="V29" s="32">
        <f t="shared" si="9"/>
        <v>602</v>
      </c>
      <c r="W29" s="33">
        <f t="shared" si="10"/>
        <v>45150</v>
      </c>
      <c r="X29" s="34">
        <f t="shared" si="11"/>
        <v>1149</v>
      </c>
      <c r="Y29" s="34">
        <f t="shared" si="11"/>
        <v>4</v>
      </c>
      <c r="Z29" s="35">
        <f t="shared" si="12"/>
        <v>1153</v>
      </c>
      <c r="AA29" s="13">
        <f t="shared" si="13"/>
        <v>86475</v>
      </c>
    </row>
    <row r="30" spans="1:27" ht="18.75" customHeight="1" x14ac:dyDescent="0.15">
      <c r="A30" s="30">
        <v>25</v>
      </c>
      <c r="B30" s="31">
        <v>448</v>
      </c>
      <c r="C30" s="31">
        <v>43</v>
      </c>
      <c r="D30" s="32">
        <f t="shared" si="0"/>
        <v>491</v>
      </c>
      <c r="E30" s="33">
        <f t="shared" si="1"/>
        <v>12275</v>
      </c>
      <c r="F30" s="31">
        <v>404</v>
      </c>
      <c r="G30" s="31">
        <v>21</v>
      </c>
      <c r="H30" s="32">
        <f t="shared" si="2"/>
        <v>425</v>
      </c>
      <c r="I30" s="33">
        <f t="shared" si="3"/>
        <v>10625</v>
      </c>
      <c r="J30" s="34">
        <f t="shared" si="4"/>
        <v>852</v>
      </c>
      <c r="K30" s="34">
        <f t="shared" si="4"/>
        <v>64</v>
      </c>
      <c r="L30" s="35">
        <f t="shared" si="5"/>
        <v>916</v>
      </c>
      <c r="M30" s="15">
        <f t="shared" si="6"/>
        <v>22900</v>
      </c>
      <c r="N30" s="14"/>
      <c r="O30" s="28">
        <v>76</v>
      </c>
      <c r="P30" s="27">
        <v>498</v>
      </c>
      <c r="Q30" s="27">
        <v>0</v>
      </c>
      <c r="R30" s="5">
        <f t="shared" si="7"/>
        <v>498</v>
      </c>
      <c r="S30" s="25">
        <f t="shared" si="8"/>
        <v>37848</v>
      </c>
      <c r="T30" s="27">
        <v>547</v>
      </c>
      <c r="U30" s="27">
        <v>1</v>
      </c>
      <c r="V30" s="5">
        <f t="shared" si="9"/>
        <v>548</v>
      </c>
      <c r="W30" s="25">
        <f t="shared" si="10"/>
        <v>41648</v>
      </c>
      <c r="X30" s="4">
        <f t="shared" si="11"/>
        <v>1045</v>
      </c>
      <c r="Y30" s="4">
        <f t="shared" si="11"/>
        <v>1</v>
      </c>
      <c r="Z30" s="6">
        <f t="shared" si="12"/>
        <v>1046</v>
      </c>
      <c r="AA30" s="13">
        <f t="shared" si="13"/>
        <v>79496</v>
      </c>
    </row>
    <row r="31" spans="1:27" ht="18.75" customHeight="1" x14ac:dyDescent="0.15">
      <c r="A31" s="9">
        <v>26</v>
      </c>
      <c r="B31" s="27">
        <v>418</v>
      </c>
      <c r="C31" s="27">
        <v>44</v>
      </c>
      <c r="D31" s="5">
        <f t="shared" si="0"/>
        <v>462</v>
      </c>
      <c r="E31" s="25">
        <f t="shared" si="1"/>
        <v>12012</v>
      </c>
      <c r="F31" s="27">
        <v>404</v>
      </c>
      <c r="G31" s="27">
        <v>19</v>
      </c>
      <c r="H31" s="5">
        <f t="shared" si="2"/>
        <v>423</v>
      </c>
      <c r="I31" s="25">
        <f t="shared" si="3"/>
        <v>10998</v>
      </c>
      <c r="J31" s="4">
        <f t="shared" si="4"/>
        <v>822</v>
      </c>
      <c r="K31" s="4">
        <f t="shared" si="4"/>
        <v>63</v>
      </c>
      <c r="L31" s="6">
        <f t="shared" si="5"/>
        <v>885</v>
      </c>
      <c r="M31" s="15">
        <f t="shared" si="6"/>
        <v>23010</v>
      </c>
      <c r="N31" s="14"/>
      <c r="O31" s="28">
        <v>77</v>
      </c>
      <c r="P31" s="27">
        <v>473</v>
      </c>
      <c r="Q31" s="27">
        <v>0</v>
      </c>
      <c r="R31" s="5">
        <f t="shared" si="7"/>
        <v>473</v>
      </c>
      <c r="S31" s="25">
        <f t="shared" si="8"/>
        <v>36421</v>
      </c>
      <c r="T31" s="27">
        <v>453</v>
      </c>
      <c r="U31" s="27">
        <v>1</v>
      </c>
      <c r="V31" s="5">
        <f t="shared" si="9"/>
        <v>454</v>
      </c>
      <c r="W31" s="25">
        <f t="shared" si="10"/>
        <v>34958</v>
      </c>
      <c r="X31" s="4">
        <f t="shared" si="11"/>
        <v>926</v>
      </c>
      <c r="Y31" s="4">
        <f t="shared" si="11"/>
        <v>1</v>
      </c>
      <c r="Z31" s="6">
        <f t="shared" si="12"/>
        <v>927</v>
      </c>
      <c r="AA31" s="13">
        <f t="shared" si="13"/>
        <v>71379</v>
      </c>
    </row>
    <row r="32" spans="1:27" ht="18.75" customHeight="1" x14ac:dyDescent="0.15">
      <c r="A32" s="9">
        <v>27</v>
      </c>
      <c r="B32" s="27">
        <v>480</v>
      </c>
      <c r="C32" s="27">
        <v>46</v>
      </c>
      <c r="D32" s="5">
        <f t="shared" si="0"/>
        <v>526</v>
      </c>
      <c r="E32" s="25">
        <f t="shared" si="1"/>
        <v>14202</v>
      </c>
      <c r="F32" s="27">
        <v>396</v>
      </c>
      <c r="G32" s="27">
        <v>17</v>
      </c>
      <c r="H32" s="5">
        <f t="shared" si="2"/>
        <v>413</v>
      </c>
      <c r="I32" s="25">
        <f t="shared" si="3"/>
        <v>11151</v>
      </c>
      <c r="J32" s="4">
        <f t="shared" si="4"/>
        <v>876</v>
      </c>
      <c r="K32" s="4">
        <f t="shared" si="4"/>
        <v>63</v>
      </c>
      <c r="L32" s="6">
        <f t="shared" si="5"/>
        <v>939</v>
      </c>
      <c r="M32" s="15">
        <f t="shared" si="6"/>
        <v>25353</v>
      </c>
      <c r="N32" s="14"/>
      <c r="O32" s="28">
        <v>78</v>
      </c>
      <c r="P32" s="27">
        <v>351</v>
      </c>
      <c r="Q32" s="27">
        <v>1</v>
      </c>
      <c r="R32" s="5">
        <f t="shared" si="7"/>
        <v>352</v>
      </c>
      <c r="S32" s="25">
        <f t="shared" si="8"/>
        <v>27456</v>
      </c>
      <c r="T32" s="27">
        <v>382</v>
      </c>
      <c r="U32" s="27">
        <v>2</v>
      </c>
      <c r="V32" s="5">
        <f t="shared" si="9"/>
        <v>384</v>
      </c>
      <c r="W32" s="25">
        <f t="shared" si="10"/>
        <v>29952</v>
      </c>
      <c r="X32" s="4">
        <f t="shared" si="11"/>
        <v>733</v>
      </c>
      <c r="Y32" s="4">
        <f t="shared" si="11"/>
        <v>3</v>
      </c>
      <c r="Z32" s="6">
        <f t="shared" si="12"/>
        <v>736</v>
      </c>
      <c r="AA32" s="13">
        <f t="shared" si="13"/>
        <v>57408</v>
      </c>
    </row>
    <row r="33" spans="1:27" ht="18.75" customHeight="1" thickBot="1" x14ac:dyDescent="0.2">
      <c r="A33" s="9">
        <v>28</v>
      </c>
      <c r="B33" s="27">
        <v>484</v>
      </c>
      <c r="C33" s="27">
        <v>31</v>
      </c>
      <c r="D33" s="5">
        <f t="shared" si="0"/>
        <v>515</v>
      </c>
      <c r="E33" s="25">
        <f t="shared" si="1"/>
        <v>14420</v>
      </c>
      <c r="F33" s="27">
        <v>392</v>
      </c>
      <c r="G33" s="27">
        <v>19</v>
      </c>
      <c r="H33" s="5">
        <f t="shared" si="2"/>
        <v>411</v>
      </c>
      <c r="I33" s="25">
        <f t="shared" si="3"/>
        <v>11508</v>
      </c>
      <c r="J33" s="4">
        <f t="shared" si="4"/>
        <v>876</v>
      </c>
      <c r="K33" s="4">
        <f t="shared" si="4"/>
        <v>50</v>
      </c>
      <c r="L33" s="6">
        <f t="shared" si="5"/>
        <v>926</v>
      </c>
      <c r="M33" s="15">
        <f t="shared" si="6"/>
        <v>25928</v>
      </c>
      <c r="N33" s="14"/>
      <c r="O33" s="49">
        <v>79</v>
      </c>
      <c r="P33" s="37">
        <v>383</v>
      </c>
      <c r="Q33" s="37">
        <v>0</v>
      </c>
      <c r="R33" s="38">
        <f t="shared" si="7"/>
        <v>383</v>
      </c>
      <c r="S33" s="39">
        <f t="shared" si="8"/>
        <v>30257</v>
      </c>
      <c r="T33" s="37">
        <v>387</v>
      </c>
      <c r="U33" s="37">
        <v>1</v>
      </c>
      <c r="V33" s="38">
        <f t="shared" si="9"/>
        <v>388</v>
      </c>
      <c r="W33" s="39">
        <f t="shared" si="10"/>
        <v>30652</v>
      </c>
      <c r="X33" s="40">
        <f t="shared" si="11"/>
        <v>770</v>
      </c>
      <c r="Y33" s="40">
        <f t="shared" si="11"/>
        <v>1</v>
      </c>
      <c r="Z33" s="41">
        <f t="shared" si="12"/>
        <v>771</v>
      </c>
      <c r="AA33" s="13">
        <f t="shared" si="13"/>
        <v>60909</v>
      </c>
    </row>
    <row r="34" spans="1:27" ht="18.75" customHeight="1" thickBot="1" x14ac:dyDescent="0.2">
      <c r="A34" s="36">
        <v>29</v>
      </c>
      <c r="B34" s="37">
        <v>480</v>
      </c>
      <c r="C34" s="37">
        <v>35</v>
      </c>
      <c r="D34" s="38">
        <f t="shared" si="0"/>
        <v>515</v>
      </c>
      <c r="E34" s="39">
        <f t="shared" si="1"/>
        <v>14935</v>
      </c>
      <c r="F34" s="37">
        <v>447</v>
      </c>
      <c r="G34" s="37">
        <v>21</v>
      </c>
      <c r="H34" s="38">
        <f t="shared" si="2"/>
        <v>468</v>
      </c>
      <c r="I34" s="39">
        <f t="shared" si="3"/>
        <v>13572</v>
      </c>
      <c r="J34" s="40">
        <f t="shared" si="4"/>
        <v>927</v>
      </c>
      <c r="K34" s="40">
        <f t="shared" si="4"/>
        <v>56</v>
      </c>
      <c r="L34" s="41">
        <f t="shared" si="5"/>
        <v>983</v>
      </c>
      <c r="M34" s="15">
        <f t="shared" si="6"/>
        <v>28507</v>
      </c>
      <c r="N34" s="14"/>
      <c r="O34" s="48">
        <v>80</v>
      </c>
      <c r="P34" s="31">
        <v>333</v>
      </c>
      <c r="Q34" s="31">
        <v>0</v>
      </c>
      <c r="R34" s="32">
        <f t="shared" si="7"/>
        <v>333</v>
      </c>
      <c r="S34" s="33">
        <f t="shared" si="8"/>
        <v>26640</v>
      </c>
      <c r="T34" s="31">
        <v>389</v>
      </c>
      <c r="U34" s="31">
        <v>0</v>
      </c>
      <c r="V34" s="32">
        <f t="shared" si="9"/>
        <v>389</v>
      </c>
      <c r="W34" s="33">
        <f t="shared" si="10"/>
        <v>31120</v>
      </c>
      <c r="X34" s="34">
        <f t="shared" si="11"/>
        <v>722</v>
      </c>
      <c r="Y34" s="34">
        <f t="shared" si="11"/>
        <v>0</v>
      </c>
      <c r="Z34" s="35">
        <f t="shared" si="12"/>
        <v>722</v>
      </c>
      <c r="AA34" s="13">
        <f t="shared" si="13"/>
        <v>57760</v>
      </c>
    </row>
    <row r="35" spans="1:27" ht="18.75" customHeight="1" x14ac:dyDescent="0.15">
      <c r="A35" s="30">
        <v>30</v>
      </c>
      <c r="B35" s="31">
        <v>491</v>
      </c>
      <c r="C35" s="31">
        <v>21</v>
      </c>
      <c r="D35" s="32">
        <f t="shared" si="0"/>
        <v>512</v>
      </c>
      <c r="E35" s="33">
        <f t="shared" si="1"/>
        <v>15360</v>
      </c>
      <c r="F35" s="31">
        <v>468</v>
      </c>
      <c r="G35" s="31">
        <v>22</v>
      </c>
      <c r="H35" s="32">
        <f t="shared" si="2"/>
        <v>490</v>
      </c>
      <c r="I35" s="33">
        <f t="shared" si="3"/>
        <v>14700</v>
      </c>
      <c r="J35" s="34">
        <f t="shared" si="4"/>
        <v>959</v>
      </c>
      <c r="K35" s="34">
        <f t="shared" si="4"/>
        <v>43</v>
      </c>
      <c r="L35" s="35">
        <f t="shared" si="5"/>
        <v>1002</v>
      </c>
      <c r="M35" s="15">
        <f t="shared" si="6"/>
        <v>30060</v>
      </c>
      <c r="N35" s="14"/>
      <c r="O35" s="28">
        <v>81</v>
      </c>
      <c r="P35" s="27">
        <v>315</v>
      </c>
      <c r="Q35" s="27">
        <v>1</v>
      </c>
      <c r="R35" s="5">
        <f t="shared" si="7"/>
        <v>316</v>
      </c>
      <c r="S35" s="25">
        <f t="shared" si="8"/>
        <v>25596</v>
      </c>
      <c r="T35" s="27">
        <v>435</v>
      </c>
      <c r="U35" s="27">
        <v>2</v>
      </c>
      <c r="V35" s="5">
        <f t="shared" si="9"/>
        <v>437</v>
      </c>
      <c r="W35" s="25">
        <f t="shared" si="10"/>
        <v>35397</v>
      </c>
      <c r="X35" s="4">
        <f t="shared" si="11"/>
        <v>750</v>
      </c>
      <c r="Y35" s="4">
        <f t="shared" si="11"/>
        <v>3</v>
      </c>
      <c r="Z35" s="6">
        <f t="shared" si="12"/>
        <v>753</v>
      </c>
      <c r="AA35" s="13">
        <f t="shared" si="13"/>
        <v>60993</v>
      </c>
    </row>
    <row r="36" spans="1:27" ht="18.75" customHeight="1" x14ac:dyDescent="0.15">
      <c r="A36" s="9">
        <v>31</v>
      </c>
      <c r="B36" s="27">
        <v>511</v>
      </c>
      <c r="C36" s="27">
        <v>25</v>
      </c>
      <c r="D36" s="5">
        <f t="shared" si="0"/>
        <v>536</v>
      </c>
      <c r="E36" s="25">
        <f t="shared" si="1"/>
        <v>16616</v>
      </c>
      <c r="F36" s="27">
        <v>488</v>
      </c>
      <c r="G36" s="27">
        <v>9</v>
      </c>
      <c r="H36" s="5">
        <f t="shared" si="2"/>
        <v>497</v>
      </c>
      <c r="I36" s="25">
        <f t="shared" si="3"/>
        <v>15407</v>
      </c>
      <c r="J36" s="4">
        <f t="shared" si="4"/>
        <v>999</v>
      </c>
      <c r="K36" s="4">
        <f t="shared" si="4"/>
        <v>34</v>
      </c>
      <c r="L36" s="6">
        <f t="shared" si="5"/>
        <v>1033</v>
      </c>
      <c r="M36" s="15">
        <f t="shared" si="6"/>
        <v>32023</v>
      </c>
      <c r="N36" s="14"/>
      <c r="O36" s="28">
        <v>82</v>
      </c>
      <c r="P36" s="27">
        <v>307</v>
      </c>
      <c r="Q36" s="27">
        <v>0</v>
      </c>
      <c r="R36" s="5">
        <f t="shared" si="7"/>
        <v>307</v>
      </c>
      <c r="S36" s="25">
        <f t="shared" si="8"/>
        <v>25174</v>
      </c>
      <c r="T36" s="27">
        <v>361</v>
      </c>
      <c r="U36" s="27">
        <v>0</v>
      </c>
      <c r="V36" s="5">
        <f t="shared" si="9"/>
        <v>361</v>
      </c>
      <c r="W36" s="25">
        <f t="shared" si="10"/>
        <v>29602</v>
      </c>
      <c r="X36" s="4">
        <f t="shared" si="11"/>
        <v>668</v>
      </c>
      <c r="Y36" s="4">
        <f t="shared" si="11"/>
        <v>0</v>
      </c>
      <c r="Z36" s="6">
        <f t="shared" si="12"/>
        <v>668</v>
      </c>
      <c r="AA36" s="13">
        <f t="shared" si="13"/>
        <v>54776</v>
      </c>
    </row>
    <row r="37" spans="1:27" ht="18.75" customHeight="1" x14ac:dyDescent="0.15">
      <c r="A37" s="9">
        <v>32</v>
      </c>
      <c r="B37" s="27">
        <v>536</v>
      </c>
      <c r="C37" s="27">
        <v>23</v>
      </c>
      <c r="D37" s="5">
        <f t="shared" si="0"/>
        <v>559</v>
      </c>
      <c r="E37" s="25">
        <f t="shared" si="1"/>
        <v>17888</v>
      </c>
      <c r="F37" s="27">
        <v>500</v>
      </c>
      <c r="G37" s="27">
        <v>9</v>
      </c>
      <c r="H37" s="5">
        <f t="shared" si="2"/>
        <v>509</v>
      </c>
      <c r="I37" s="25">
        <f t="shared" si="3"/>
        <v>16288</v>
      </c>
      <c r="J37" s="4">
        <f t="shared" ref="J37:K55" si="14">B37+F37</f>
        <v>1036</v>
      </c>
      <c r="K37" s="4">
        <f t="shared" si="14"/>
        <v>32</v>
      </c>
      <c r="L37" s="6">
        <f t="shared" si="5"/>
        <v>1068</v>
      </c>
      <c r="M37" s="15">
        <f t="shared" si="6"/>
        <v>34176</v>
      </c>
      <c r="N37" s="14"/>
      <c r="O37" s="28">
        <v>83</v>
      </c>
      <c r="P37" s="27">
        <v>224</v>
      </c>
      <c r="Q37" s="27">
        <v>0</v>
      </c>
      <c r="R37" s="5">
        <f t="shared" si="7"/>
        <v>224</v>
      </c>
      <c r="S37" s="25">
        <f t="shared" si="8"/>
        <v>18592</v>
      </c>
      <c r="T37" s="27">
        <v>323</v>
      </c>
      <c r="U37" s="27">
        <v>1</v>
      </c>
      <c r="V37" s="5">
        <f t="shared" si="9"/>
        <v>324</v>
      </c>
      <c r="W37" s="25">
        <f t="shared" si="10"/>
        <v>26892</v>
      </c>
      <c r="X37" s="4">
        <f t="shared" ref="X37:Y59" si="15">P37+T37</f>
        <v>547</v>
      </c>
      <c r="Y37" s="4">
        <f t="shared" si="15"/>
        <v>1</v>
      </c>
      <c r="Z37" s="6">
        <f t="shared" si="12"/>
        <v>548</v>
      </c>
      <c r="AA37" s="13">
        <f t="shared" si="13"/>
        <v>45484</v>
      </c>
    </row>
    <row r="38" spans="1:27" ht="18.75" customHeight="1" thickBot="1" x14ac:dyDescent="0.2">
      <c r="A38" s="9">
        <v>33</v>
      </c>
      <c r="B38" s="27">
        <v>509</v>
      </c>
      <c r="C38" s="27">
        <v>18</v>
      </c>
      <c r="D38" s="5">
        <f t="shared" si="0"/>
        <v>527</v>
      </c>
      <c r="E38" s="25">
        <f t="shared" si="1"/>
        <v>17391</v>
      </c>
      <c r="F38" s="27">
        <v>473</v>
      </c>
      <c r="G38" s="27">
        <v>13</v>
      </c>
      <c r="H38" s="5">
        <f t="shared" si="2"/>
        <v>486</v>
      </c>
      <c r="I38" s="25">
        <f t="shared" si="3"/>
        <v>16038</v>
      </c>
      <c r="J38" s="4">
        <f t="shared" si="14"/>
        <v>982</v>
      </c>
      <c r="K38" s="4">
        <f t="shared" si="14"/>
        <v>31</v>
      </c>
      <c r="L38" s="6">
        <f t="shared" si="5"/>
        <v>1013</v>
      </c>
      <c r="M38" s="15">
        <f t="shared" si="6"/>
        <v>33429</v>
      </c>
      <c r="N38" s="14"/>
      <c r="O38" s="49">
        <v>84</v>
      </c>
      <c r="P38" s="37">
        <v>220</v>
      </c>
      <c r="Q38" s="37">
        <v>0</v>
      </c>
      <c r="R38" s="38">
        <f t="shared" si="7"/>
        <v>220</v>
      </c>
      <c r="S38" s="39">
        <f t="shared" si="8"/>
        <v>18480</v>
      </c>
      <c r="T38" s="37">
        <v>323</v>
      </c>
      <c r="U38" s="37">
        <v>0</v>
      </c>
      <c r="V38" s="38">
        <f t="shared" si="9"/>
        <v>323</v>
      </c>
      <c r="W38" s="39">
        <f t="shared" si="10"/>
        <v>27132</v>
      </c>
      <c r="X38" s="40">
        <f t="shared" si="15"/>
        <v>543</v>
      </c>
      <c r="Y38" s="40">
        <f t="shared" si="15"/>
        <v>0</v>
      </c>
      <c r="Z38" s="41">
        <f t="shared" si="12"/>
        <v>543</v>
      </c>
      <c r="AA38" s="13">
        <f t="shared" si="13"/>
        <v>45612</v>
      </c>
    </row>
    <row r="39" spans="1:27" ht="18.75" customHeight="1" thickBot="1" x14ac:dyDescent="0.2">
      <c r="A39" s="36">
        <v>34</v>
      </c>
      <c r="B39" s="37">
        <v>534</v>
      </c>
      <c r="C39" s="37">
        <v>31</v>
      </c>
      <c r="D39" s="38">
        <f t="shared" si="0"/>
        <v>565</v>
      </c>
      <c r="E39" s="39">
        <f t="shared" si="1"/>
        <v>19210</v>
      </c>
      <c r="F39" s="37">
        <v>558</v>
      </c>
      <c r="G39" s="37">
        <v>25</v>
      </c>
      <c r="H39" s="38">
        <f t="shared" si="2"/>
        <v>583</v>
      </c>
      <c r="I39" s="39">
        <f t="shared" si="3"/>
        <v>19822</v>
      </c>
      <c r="J39" s="40">
        <f t="shared" si="14"/>
        <v>1092</v>
      </c>
      <c r="K39" s="40">
        <f t="shared" si="14"/>
        <v>56</v>
      </c>
      <c r="L39" s="41">
        <f t="shared" si="5"/>
        <v>1148</v>
      </c>
      <c r="M39" s="15">
        <f t="shared" si="6"/>
        <v>39032</v>
      </c>
      <c r="N39" s="14"/>
      <c r="O39" s="48">
        <v>85</v>
      </c>
      <c r="P39" s="31">
        <v>188</v>
      </c>
      <c r="Q39" s="31">
        <v>0</v>
      </c>
      <c r="R39" s="32">
        <f t="shared" si="7"/>
        <v>188</v>
      </c>
      <c r="S39" s="33">
        <f t="shared" si="8"/>
        <v>15980</v>
      </c>
      <c r="T39" s="31">
        <v>306</v>
      </c>
      <c r="U39" s="31">
        <v>1</v>
      </c>
      <c r="V39" s="32">
        <f t="shared" si="9"/>
        <v>307</v>
      </c>
      <c r="W39" s="33">
        <f t="shared" si="10"/>
        <v>26095</v>
      </c>
      <c r="X39" s="34">
        <f t="shared" si="15"/>
        <v>494</v>
      </c>
      <c r="Y39" s="34">
        <f t="shared" si="15"/>
        <v>1</v>
      </c>
      <c r="Z39" s="35">
        <f t="shared" si="12"/>
        <v>495</v>
      </c>
      <c r="AA39" s="13">
        <f t="shared" si="13"/>
        <v>42075</v>
      </c>
    </row>
    <row r="40" spans="1:27" ht="18.75" customHeight="1" x14ac:dyDescent="0.15">
      <c r="A40" s="30">
        <v>35</v>
      </c>
      <c r="B40" s="31">
        <v>565</v>
      </c>
      <c r="C40" s="31">
        <v>23</v>
      </c>
      <c r="D40" s="32">
        <f t="shared" si="0"/>
        <v>588</v>
      </c>
      <c r="E40" s="33">
        <f t="shared" si="1"/>
        <v>20580</v>
      </c>
      <c r="F40" s="31">
        <v>505</v>
      </c>
      <c r="G40" s="31">
        <v>25</v>
      </c>
      <c r="H40" s="32">
        <f t="shared" si="2"/>
        <v>530</v>
      </c>
      <c r="I40" s="33">
        <f t="shared" si="3"/>
        <v>18550</v>
      </c>
      <c r="J40" s="34">
        <f t="shared" si="14"/>
        <v>1070</v>
      </c>
      <c r="K40" s="34">
        <f t="shared" si="14"/>
        <v>48</v>
      </c>
      <c r="L40" s="35">
        <f t="shared" si="5"/>
        <v>1118</v>
      </c>
      <c r="M40" s="15">
        <f t="shared" si="6"/>
        <v>39130</v>
      </c>
      <c r="N40" s="14"/>
      <c r="O40" s="28">
        <v>86</v>
      </c>
      <c r="P40" s="27">
        <v>172</v>
      </c>
      <c r="Q40" s="27">
        <v>0</v>
      </c>
      <c r="R40" s="5">
        <f t="shared" si="7"/>
        <v>172</v>
      </c>
      <c r="S40" s="25">
        <f t="shared" si="8"/>
        <v>14792</v>
      </c>
      <c r="T40" s="27">
        <v>272</v>
      </c>
      <c r="U40" s="27">
        <v>0</v>
      </c>
      <c r="V40" s="5">
        <f t="shared" si="9"/>
        <v>272</v>
      </c>
      <c r="W40" s="25">
        <f t="shared" si="10"/>
        <v>23392</v>
      </c>
      <c r="X40" s="4">
        <f t="shared" si="15"/>
        <v>444</v>
      </c>
      <c r="Y40" s="4">
        <f t="shared" si="15"/>
        <v>0</v>
      </c>
      <c r="Z40" s="6">
        <f t="shared" si="12"/>
        <v>444</v>
      </c>
      <c r="AA40" s="13">
        <f t="shared" si="13"/>
        <v>38184</v>
      </c>
    </row>
    <row r="41" spans="1:27" ht="18.75" customHeight="1" x14ac:dyDescent="0.15">
      <c r="A41" s="9">
        <v>36</v>
      </c>
      <c r="B41" s="27">
        <v>527</v>
      </c>
      <c r="C41" s="27">
        <v>11</v>
      </c>
      <c r="D41" s="5">
        <f t="shared" si="0"/>
        <v>538</v>
      </c>
      <c r="E41" s="25">
        <f t="shared" si="1"/>
        <v>19368</v>
      </c>
      <c r="F41" s="27">
        <v>484</v>
      </c>
      <c r="G41" s="27">
        <v>19</v>
      </c>
      <c r="H41" s="5">
        <f t="shared" si="2"/>
        <v>503</v>
      </c>
      <c r="I41" s="25">
        <f t="shared" si="3"/>
        <v>18108</v>
      </c>
      <c r="J41" s="4">
        <f t="shared" si="14"/>
        <v>1011</v>
      </c>
      <c r="K41" s="4">
        <f t="shared" si="14"/>
        <v>30</v>
      </c>
      <c r="L41" s="6">
        <f t="shared" si="5"/>
        <v>1041</v>
      </c>
      <c r="M41" s="15">
        <f t="shared" si="6"/>
        <v>37476</v>
      </c>
      <c r="N41" s="14"/>
      <c r="O41" s="28">
        <v>87</v>
      </c>
      <c r="P41" s="27">
        <v>125</v>
      </c>
      <c r="Q41" s="27">
        <v>0</v>
      </c>
      <c r="R41" s="5">
        <f t="shared" si="7"/>
        <v>125</v>
      </c>
      <c r="S41" s="25">
        <f t="shared" si="8"/>
        <v>10875</v>
      </c>
      <c r="T41" s="27">
        <v>227</v>
      </c>
      <c r="U41" s="27">
        <v>0</v>
      </c>
      <c r="V41" s="5">
        <f t="shared" si="9"/>
        <v>227</v>
      </c>
      <c r="W41" s="25">
        <f t="shared" si="10"/>
        <v>19749</v>
      </c>
      <c r="X41" s="4">
        <f t="shared" si="15"/>
        <v>352</v>
      </c>
      <c r="Y41" s="4">
        <f t="shared" si="15"/>
        <v>0</v>
      </c>
      <c r="Z41" s="6">
        <f t="shared" si="12"/>
        <v>352</v>
      </c>
      <c r="AA41" s="13">
        <f t="shared" si="13"/>
        <v>30624</v>
      </c>
    </row>
    <row r="42" spans="1:27" ht="18.75" customHeight="1" x14ac:dyDescent="0.15">
      <c r="A42" s="9">
        <v>37</v>
      </c>
      <c r="B42" s="27">
        <v>573</v>
      </c>
      <c r="C42" s="27">
        <v>23</v>
      </c>
      <c r="D42" s="5">
        <f t="shared" si="0"/>
        <v>596</v>
      </c>
      <c r="E42" s="25">
        <f t="shared" si="1"/>
        <v>22052</v>
      </c>
      <c r="F42" s="27">
        <v>511</v>
      </c>
      <c r="G42" s="27">
        <v>18</v>
      </c>
      <c r="H42" s="5">
        <f t="shared" si="2"/>
        <v>529</v>
      </c>
      <c r="I42" s="25">
        <f t="shared" si="3"/>
        <v>19573</v>
      </c>
      <c r="J42" s="4">
        <f t="shared" si="14"/>
        <v>1084</v>
      </c>
      <c r="K42" s="4">
        <f t="shared" si="14"/>
        <v>41</v>
      </c>
      <c r="L42" s="6">
        <f t="shared" si="5"/>
        <v>1125</v>
      </c>
      <c r="M42" s="15">
        <f t="shared" si="6"/>
        <v>41625</v>
      </c>
      <c r="N42" s="14"/>
      <c r="O42" s="28">
        <v>88</v>
      </c>
      <c r="P42" s="27">
        <v>90</v>
      </c>
      <c r="Q42" s="27">
        <v>0</v>
      </c>
      <c r="R42" s="5">
        <f t="shared" si="7"/>
        <v>90</v>
      </c>
      <c r="S42" s="25">
        <f t="shared" si="8"/>
        <v>7920</v>
      </c>
      <c r="T42" s="27">
        <v>202</v>
      </c>
      <c r="U42" s="27">
        <v>1</v>
      </c>
      <c r="V42" s="5">
        <f t="shared" si="9"/>
        <v>203</v>
      </c>
      <c r="W42" s="25">
        <f t="shared" si="10"/>
        <v>17864</v>
      </c>
      <c r="X42" s="4">
        <f t="shared" si="15"/>
        <v>292</v>
      </c>
      <c r="Y42" s="4">
        <f t="shared" si="15"/>
        <v>1</v>
      </c>
      <c r="Z42" s="6">
        <f t="shared" si="12"/>
        <v>293</v>
      </c>
      <c r="AA42" s="13">
        <f t="shared" si="13"/>
        <v>25784</v>
      </c>
    </row>
    <row r="43" spans="1:27" ht="18.75" customHeight="1" thickBot="1" x14ac:dyDescent="0.2">
      <c r="A43" s="9">
        <v>38</v>
      </c>
      <c r="B43" s="27">
        <v>594</v>
      </c>
      <c r="C43" s="27">
        <v>24</v>
      </c>
      <c r="D43" s="5">
        <f t="shared" si="0"/>
        <v>618</v>
      </c>
      <c r="E43" s="25">
        <f t="shared" si="1"/>
        <v>23484</v>
      </c>
      <c r="F43" s="27">
        <v>526</v>
      </c>
      <c r="G43" s="27">
        <v>17</v>
      </c>
      <c r="H43" s="5">
        <f t="shared" si="2"/>
        <v>543</v>
      </c>
      <c r="I43" s="25">
        <f t="shared" si="3"/>
        <v>20634</v>
      </c>
      <c r="J43" s="4">
        <f t="shared" si="14"/>
        <v>1120</v>
      </c>
      <c r="K43" s="4">
        <f t="shared" si="14"/>
        <v>41</v>
      </c>
      <c r="L43" s="6">
        <f t="shared" si="5"/>
        <v>1161</v>
      </c>
      <c r="M43" s="15">
        <f t="shared" si="6"/>
        <v>44118</v>
      </c>
      <c r="N43" s="14"/>
      <c r="O43" s="49">
        <v>89</v>
      </c>
      <c r="P43" s="37">
        <v>100</v>
      </c>
      <c r="Q43" s="37">
        <v>0</v>
      </c>
      <c r="R43" s="38">
        <f t="shared" si="7"/>
        <v>100</v>
      </c>
      <c r="S43" s="39">
        <f t="shared" si="8"/>
        <v>8900</v>
      </c>
      <c r="T43" s="37">
        <v>167</v>
      </c>
      <c r="U43" s="37">
        <v>0</v>
      </c>
      <c r="V43" s="38">
        <f t="shared" si="9"/>
        <v>167</v>
      </c>
      <c r="W43" s="39">
        <f t="shared" si="10"/>
        <v>14863</v>
      </c>
      <c r="X43" s="40">
        <f t="shared" si="15"/>
        <v>267</v>
      </c>
      <c r="Y43" s="40">
        <f t="shared" si="15"/>
        <v>0</v>
      </c>
      <c r="Z43" s="41">
        <f t="shared" si="12"/>
        <v>267</v>
      </c>
      <c r="AA43" s="13">
        <f t="shared" si="13"/>
        <v>23763</v>
      </c>
    </row>
    <row r="44" spans="1:27" ht="18.75" customHeight="1" thickBot="1" x14ac:dyDescent="0.2">
      <c r="A44" s="36">
        <v>39</v>
      </c>
      <c r="B44" s="37">
        <v>620</v>
      </c>
      <c r="C44" s="37">
        <v>19</v>
      </c>
      <c r="D44" s="38">
        <f t="shared" si="0"/>
        <v>639</v>
      </c>
      <c r="E44" s="39">
        <f t="shared" si="1"/>
        <v>24921</v>
      </c>
      <c r="F44" s="37">
        <v>546</v>
      </c>
      <c r="G44" s="37">
        <v>18</v>
      </c>
      <c r="H44" s="38">
        <f t="shared" si="2"/>
        <v>564</v>
      </c>
      <c r="I44" s="39">
        <f t="shared" si="3"/>
        <v>21996</v>
      </c>
      <c r="J44" s="40">
        <f t="shared" si="14"/>
        <v>1166</v>
      </c>
      <c r="K44" s="40">
        <f t="shared" si="14"/>
        <v>37</v>
      </c>
      <c r="L44" s="41">
        <f t="shared" si="5"/>
        <v>1203</v>
      </c>
      <c r="M44" s="15">
        <f t="shared" si="6"/>
        <v>46917</v>
      </c>
      <c r="N44" s="14"/>
      <c r="O44" s="48">
        <v>90</v>
      </c>
      <c r="P44" s="31">
        <v>56</v>
      </c>
      <c r="Q44" s="31">
        <v>0</v>
      </c>
      <c r="R44" s="32">
        <f t="shared" si="7"/>
        <v>56</v>
      </c>
      <c r="S44" s="33">
        <f t="shared" si="8"/>
        <v>5040</v>
      </c>
      <c r="T44" s="31">
        <v>163</v>
      </c>
      <c r="U44" s="31">
        <v>1</v>
      </c>
      <c r="V44" s="32">
        <f t="shared" si="9"/>
        <v>164</v>
      </c>
      <c r="W44" s="33">
        <f t="shared" si="10"/>
        <v>14760</v>
      </c>
      <c r="X44" s="34">
        <f t="shared" si="15"/>
        <v>219</v>
      </c>
      <c r="Y44" s="34">
        <f t="shared" si="15"/>
        <v>1</v>
      </c>
      <c r="Z44" s="35">
        <f t="shared" si="12"/>
        <v>220</v>
      </c>
      <c r="AA44" s="13">
        <f t="shared" si="13"/>
        <v>19800</v>
      </c>
    </row>
    <row r="45" spans="1:27" ht="18.75" customHeight="1" x14ac:dyDescent="0.15">
      <c r="A45" s="30">
        <v>40</v>
      </c>
      <c r="B45" s="31">
        <v>633</v>
      </c>
      <c r="C45" s="31">
        <v>12</v>
      </c>
      <c r="D45" s="32">
        <f t="shared" si="0"/>
        <v>645</v>
      </c>
      <c r="E45" s="33">
        <f t="shared" si="1"/>
        <v>25800</v>
      </c>
      <c r="F45" s="31">
        <v>555</v>
      </c>
      <c r="G45" s="31">
        <v>17</v>
      </c>
      <c r="H45" s="32">
        <f t="shared" si="2"/>
        <v>572</v>
      </c>
      <c r="I45" s="33">
        <f t="shared" si="3"/>
        <v>22880</v>
      </c>
      <c r="J45" s="34">
        <f t="shared" si="14"/>
        <v>1188</v>
      </c>
      <c r="K45" s="34">
        <f t="shared" si="14"/>
        <v>29</v>
      </c>
      <c r="L45" s="35">
        <f t="shared" si="5"/>
        <v>1217</v>
      </c>
      <c r="M45" s="15">
        <f t="shared" si="6"/>
        <v>48680</v>
      </c>
      <c r="N45" s="14"/>
      <c r="O45" s="28">
        <v>91</v>
      </c>
      <c r="P45" s="27">
        <v>51</v>
      </c>
      <c r="Q45" s="27">
        <v>0</v>
      </c>
      <c r="R45" s="5">
        <f t="shared" si="7"/>
        <v>51</v>
      </c>
      <c r="S45" s="25">
        <f t="shared" si="8"/>
        <v>4641</v>
      </c>
      <c r="T45" s="27">
        <v>138</v>
      </c>
      <c r="U45" s="27">
        <v>0</v>
      </c>
      <c r="V45" s="5">
        <f t="shared" si="9"/>
        <v>138</v>
      </c>
      <c r="W45" s="25">
        <f t="shared" si="10"/>
        <v>12558</v>
      </c>
      <c r="X45" s="4">
        <f t="shared" si="15"/>
        <v>189</v>
      </c>
      <c r="Y45" s="4">
        <f t="shared" si="15"/>
        <v>0</v>
      </c>
      <c r="Z45" s="6">
        <f t="shared" si="12"/>
        <v>189</v>
      </c>
      <c r="AA45" s="13">
        <f t="shared" si="13"/>
        <v>17199</v>
      </c>
    </row>
    <row r="46" spans="1:27" ht="18.75" customHeight="1" x14ac:dyDescent="0.15">
      <c r="A46" s="9">
        <v>41</v>
      </c>
      <c r="B46" s="27">
        <v>600</v>
      </c>
      <c r="C46" s="27">
        <v>17</v>
      </c>
      <c r="D46" s="5">
        <f t="shared" si="0"/>
        <v>617</v>
      </c>
      <c r="E46" s="25">
        <f t="shared" si="1"/>
        <v>25297</v>
      </c>
      <c r="F46" s="27">
        <v>566</v>
      </c>
      <c r="G46" s="27">
        <v>20</v>
      </c>
      <c r="H46" s="5">
        <f t="shared" si="2"/>
        <v>586</v>
      </c>
      <c r="I46" s="25">
        <f t="shared" si="3"/>
        <v>24026</v>
      </c>
      <c r="J46" s="4">
        <f t="shared" si="14"/>
        <v>1166</v>
      </c>
      <c r="K46" s="4">
        <f t="shared" si="14"/>
        <v>37</v>
      </c>
      <c r="L46" s="6">
        <f t="shared" si="5"/>
        <v>1203</v>
      </c>
      <c r="M46" s="15">
        <f t="shared" si="6"/>
        <v>49323</v>
      </c>
      <c r="N46" s="14"/>
      <c r="O46" s="28">
        <v>92</v>
      </c>
      <c r="P46" s="27">
        <v>42</v>
      </c>
      <c r="Q46" s="27">
        <v>0</v>
      </c>
      <c r="R46" s="5">
        <f t="shared" si="7"/>
        <v>42</v>
      </c>
      <c r="S46" s="25">
        <f t="shared" si="8"/>
        <v>3864</v>
      </c>
      <c r="T46" s="27">
        <v>115</v>
      </c>
      <c r="U46" s="27">
        <v>0</v>
      </c>
      <c r="V46" s="5">
        <f t="shared" si="9"/>
        <v>115</v>
      </c>
      <c r="W46" s="25">
        <f t="shared" si="10"/>
        <v>10580</v>
      </c>
      <c r="X46" s="4">
        <f t="shared" si="15"/>
        <v>157</v>
      </c>
      <c r="Y46" s="4">
        <f t="shared" si="15"/>
        <v>0</v>
      </c>
      <c r="Z46" s="6">
        <f t="shared" si="12"/>
        <v>157</v>
      </c>
      <c r="AA46" s="13">
        <f t="shared" si="13"/>
        <v>14444</v>
      </c>
    </row>
    <row r="47" spans="1:27" ht="18.75" customHeight="1" x14ac:dyDescent="0.15">
      <c r="A47" s="9">
        <v>42</v>
      </c>
      <c r="B47" s="27">
        <v>699</v>
      </c>
      <c r="C47" s="27">
        <v>16</v>
      </c>
      <c r="D47" s="5">
        <f t="shared" si="0"/>
        <v>715</v>
      </c>
      <c r="E47" s="25">
        <f t="shared" si="1"/>
        <v>30030</v>
      </c>
      <c r="F47" s="27">
        <v>646</v>
      </c>
      <c r="G47" s="27">
        <v>12</v>
      </c>
      <c r="H47" s="5">
        <f t="shared" si="2"/>
        <v>658</v>
      </c>
      <c r="I47" s="25">
        <f t="shared" si="3"/>
        <v>27636</v>
      </c>
      <c r="J47" s="4">
        <f t="shared" si="14"/>
        <v>1345</v>
      </c>
      <c r="K47" s="4">
        <f t="shared" si="14"/>
        <v>28</v>
      </c>
      <c r="L47" s="6">
        <f t="shared" si="5"/>
        <v>1373</v>
      </c>
      <c r="M47" s="15">
        <f t="shared" si="6"/>
        <v>57666</v>
      </c>
      <c r="N47" s="14"/>
      <c r="O47" s="28">
        <v>93</v>
      </c>
      <c r="P47" s="27">
        <v>29</v>
      </c>
      <c r="Q47" s="27">
        <v>0</v>
      </c>
      <c r="R47" s="5">
        <f t="shared" si="7"/>
        <v>29</v>
      </c>
      <c r="S47" s="25">
        <f t="shared" si="8"/>
        <v>2697</v>
      </c>
      <c r="T47" s="27">
        <v>70</v>
      </c>
      <c r="U47" s="27">
        <v>0</v>
      </c>
      <c r="V47" s="5">
        <f t="shared" si="9"/>
        <v>70</v>
      </c>
      <c r="W47" s="25">
        <f t="shared" si="10"/>
        <v>6510</v>
      </c>
      <c r="X47" s="4">
        <f t="shared" si="15"/>
        <v>99</v>
      </c>
      <c r="Y47" s="4">
        <f t="shared" si="15"/>
        <v>0</v>
      </c>
      <c r="Z47" s="6">
        <f t="shared" si="12"/>
        <v>99</v>
      </c>
      <c r="AA47" s="13">
        <f t="shared" si="13"/>
        <v>9207</v>
      </c>
    </row>
    <row r="48" spans="1:27" ht="18.75" customHeight="1" thickBot="1" x14ac:dyDescent="0.2">
      <c r="A48" s="9">
        <v>43</v>
      </c>
      <c r="B48" s="27">
        <v>721</v>
      </c>
      <c r="C48" s="27">
        <v>17</v>
      </c>
      <c r="D48" s="5">
        <f t="shared" si="0"/>
        <v>738</v>
      </c>
      <c r="E48" s="25">
        <f t="shared" si="1"/>
        <v>31734</v>
      </c>
      <c r="F48" s="27">
        <v>628</v>
      </c>
      <c r="G48" s="27">
        <v>17</v>
      </c>
      <c r="H48" s="5">
        <f t="shared" si="2"/>
        <v>645</v>
      </c>
      <c r="I48" s="25">
        <f t="shared" si="3"/>
        <v>27735</v>
      </c>
      <c r="J48" s="4">
        <f t="shared" si="14"/>
        <v>1349</v>
      </c>
      <c r="K48" s="4">
        <f t="shared" si="14"/>
        <v>34</v>
      </c>
      <c r="L48" s="6">
        <f t="shared" si="5"/>
        <v>1383</v>
      </c>
      <c r="M48" s="15">
        <f t="shared" si="6"/>
        <v>59469</v>
      </c>
      <c r="N48" s="14"/>
      <c r="O48" s="49">
        <v>94</v>
      </c>
      <c r="P48" s="37">
        <v>18</v>
      </c>
      <c r="Q48" s="37">
        <v>0</v>
      </c>
      <c r="R48" s="38">
        <f t="shared" si="7"/>
        <v>18</v>
      </c>
      <c r="S48" s="39">
        <f t="shared" si="8"/>
        <v>1692</v>
      </c>
      <c r="T48" s="37">
        <v>74</v>
      </c>
      <c r="U48" s="37">
        <v>0</v>
      </c>
      <c r="V48" s="38">
        <f t="shared" si="9"/>
        <v>74</v>
      </c>
      <c r="W48" s="39">
        <f t="shared" si="10"/>
        <v>6956</v>
      </c>
      <c r="X48" s="40">
        <f t="shared" si="15"/>
        <v>92</v>
      </c>
      <c r="Y48" s="40">
        <f t="shared" si="15"/>
        <v>0</v>
      </c>
      <c r="Z48" s="41">
        <f t="shared" si="12"/>
        <v>92</v>
      </c>
      <c r="AA48" s="13">
        <f t="shared" si="13"/>
        <v>8648</v>
      </c>
    </row>
    <row r="49" spans="1:27" ht="18.75" customHeight="1" thickBot="1" x14ac:dyDescent="0.2">
      <c r="A49" s="36">
        <v>44</v>
      </c>
      <c r="B49" s="37">
        <v>743</v>
      </c>
      <c r="C49" s="37">
        <v>14</v>
      </c>
      <c r="D49" s="38">
        <f t="shared" si="0"/>
        <v>757</v>
      </c>
      <c r="E49" s="39">
        <f t="shared" si="1"/>
        <v>33308</v>
      </c>
      <c r="F49" s="37">
        <v>618</v>
      </c>
      <c r="G49" s="37">
        <v>12</v>
      </c>
      <c r="H49" s="38">
        <f t="shared" si="2"/>
        <v>630</v>
      </c>
      <c r="I49" s="39">
        <f t="shared" si="3"/>
        <v>27720</v>
      </c>
      <c r="J49" s="40">
        <f t="shared" si="14"/>
        <v>1361</v>
      </c>
      <c r="K49" s="40">
        <f t="shared" si="14"/>
        <v>26</v>
      </c>
      <c r="L49" s="41">
        <f t="shared" si="5"/>
        <v>1387</v>
      </c>
      <c r="M49" s="15">
        <f t="shared" si="6"/>
        <v>61028</v>
      </c>
      <c r="N49" s="14"/>
      <c r="O49" s="48">
        <v>95</v>
      </c>
      <c r="P49" s="31">
        <v>11</v>
      </c>
      <c r="Q49" s="31">
        <v>0</v>
      </c>
      <c r="R49" s="32">
        <f t="shared" si="7"/>
        <v>11</v>
      </c>
      <c r="S49" s="33">
        <f t="shared" si="8"/>
        <v>1045</v>
      </c>
      <c r="T49" s="31">
        <v>48</v>
      </c>
      <c r="U49" s="31">
        <v>0</v>
      </c>
      <c r="V49" s="32">
        <f t="shared" si="9"/>
        <v>48</v>
      </c>
      <c r="W49" s="33">
        <f t="shared" si="10"/>
        <v>4560</v>
      </c>
      <c r="X49" s="34">
        <f t="shared" si="15"/>
        <v>59</v>
      </c>
      <c r="Y49" s="34">
        <f t="shared" si="15"/>
        <v>0</v>
      </c>
      <c r="Z49" s="35">
        <f t="shared" si="12"/>
        <v>59</v>
      </c>
      <c r="AA49" s="13">
        <f t="shared" si="13"/>
        <v>5605</v>
      </c>
    </row>
    <row r="50" spans="1:27" ht="18.75" customHeight="1" x14ac:dyDescent="0.15">
      <c r="A50" s="30">
        <v>45</v>
      </c>
      <c r="B50" s="31">
        <v>724</v>
      </c>
      <c r="C50" s="31">
        <v>8</v>
      </c>
      <c r="D50" s="32">
        <f t="shared" si="0"/>
        <v>732</v>
      </c>
      <c r="E50" s="33">
        <f t="shared" si="1"/>
        <v>32940</v>
      </c>
      <c r="F50" s="31">
        <v>636</v>
      </c>
      <c r="G50" s="31">
        <v>19</v>
      </c>
      <c r="H50" s="32">
        <f t="shared" si="2"/>
        <v>655</v>
      </c>
      <c r="I50" s="33">
        <f t="shared" si="3"/>
        <v>29475</v>
      </c>
      <c r="J50" s="34">
        <f t="shared" si="14"/>
        <v>1360</v>
      </c>
      <c r="K50" s="34">
        <f t="shared" si="14"/>
        <v>27</v>
      </c>
      <c r="L50" s="35">
        <f t="shared" si="5"/>
        <v>1387</v>
      </c>
      <c r="M50" s="15">
        <f t="shared" si="6"/>
        <v>62415</v>
      </c>
      <c r="N50" s="14"/>
      <c r="O50" s="28">
        <v>96</v>
      </c>
      <c r="P50" s="27">
        <v>15</v>
      </c>
      <c r="Q50" s="27">
        <v>0</v>
      </c>
      <c r="R50" s="5">
        <f t="shared" si="7"/>
        <v>15</v>
      </c>
      <c r="S50" s="25">
        <f t="shared" si="8"/>
        <v>1440</v>
      </c>
      <c r="T50" s="27">
        <v>38</v>
      </c>
      <c r="U50" s="27">
        <v>0</v>
      </c>
      <c r="V50" s="5">
        <f t="shared" si="9"/>
        <v>38</v>
      </c>
      <c r="W50" s="25">
        <f t="shared" si="10"/>
        <v>3648</v>
      </c>
      <c r="X50" s="4">
        <f t="shared" si="15"/>
        <v>53</v>
      </c>
      <c r="Y50" s="4">
        <f t="shared" si="15"/>
        <v>0</v>
      </c>
      <c r="Z50" s="6">
        <f t="shared" si="12"/>
        <v>53</v>
      </c>
      <c r="AA50" s="13">
        <f t="shared" si="13"/>
        <v>5088</v>
      </c>
    </row>
    <row r="51" spans="1:27" ht="18.75" customHeight="1" x14ac:dyDescent="0.15">
      <c r="A51" s="9">
        <v>46</v>
      </c>
      <c r="B51" s="27">
        <v>663</v>
      </c>
      <c r="C51" s="27">
        <v>13</v>
      </c>
      <c r="D51" s="5">
        <f t="shared" si="0"/>
        <v>676</v>
      </c>
      <c r="E51" s="25">
        <f t="shared" si="1"/>
        <v>31096</v>
      </c>
      <c r="F51" s="27">
        <v>590</v>
      </c>
      <c r="G51" s="27">
        <v>19</v>
      </c>
      <c r="H51" s="5">
        <f t="shared" si="2"/>
        <v>609</v>
      </c>
      <c r="I51" s="25">
        <f t="shared" si="3"/>
        <v>28014</v>
      </c>
      <c r="J51" s="4">
        <f t="shared" si="14"/>
        <v>1253</v>
      </c>
      <c r="K51" s="4">
        <f t="shared" si="14"/>
        <v>32</v>
      </c>
      <c r="L51" s="6">
        <f t="shared" si="5"/>
        <v>1285</v>
      </c>
      <c r="M51" s="15">
        <f t="shared" si="6"/>
        <v>59110</v>
      </c>
      <c r="N51" s="14"/>
      <c r="O51" s="28">
        <v>97</v>
      </c>
      <c r="P51" s="27">
        <v>4</v>
      </c>
      <c r="Q51" s="27">
        <v>0</v>
      </c>
      <c r="R51" s="5">
        <f t="shared" si="7"/>
        <v>4</v>
      </c>
      <c r="S51" s="25">
        <f t="shared" si="8"/>
        <v>388</v>
      </c>
      <c r="T51" s="27">
        <v>38</v>
      </c>
      <c r="U51" s="27">
        <v>1</v>
      </c>
      <c r="V51" s="5">
        <f t="shared" si="9"/>
        <v>39</v>
      </c>
      <c r="W51" s="25">
        <f t="shared" si="10"/>
        <v>3783</v>
      </c>
      <c r="X51" s="4">
        <f t="shared" si="15"/>
        <v>42</v>
      </c>
      <c r="Y51" s="4">
        <f t="shared" si="15"/>
        <v>1</v>
      </c>
      <c r="Z51" s="6">
        <f t="shared" si="12"/>
        <v>43</v>
      </c>
      <c r="AA51" s="13">
        <f t="shared" si="13"/>
        <v>4171</v>
      </c>
    </row>
    <row r="52" spans="1:27" ht="18.75" customHeight="1" x14ac:dyDescent="0.15">
      <c r="A52" s="9">
        <v>47</v>
      </c>
      <c r="B52" s="27">
        <v>677</v>
      </c>
      <c r="C52" s="27">
        <v>20</v>
      </c>
      <c r="D52" s="5">
        <f t="shared" si="0"/>
        <v>697</v>
      </c>
      <c r="E52" s="25">
        <f t="shared" si="1"/>
        <v>32759</v>
      </c>
      <c r="F52" s="27">
        <v>641</v>
      </c>
      <c r="G52" s="27">
        <v>19</v>
      </c>
      <c r="H52" s="5">
        <f t="shared" si="2"/>
        <v>660</v>
      </c>
      <c r="I52" s="25">
        <f t="shared" si="3"/>
        <v>31020</v>
      </c>
      <c r="J52" s="4">
        <f t="shared" si="14"/>
        <v>1318</v>
      </c>
      <c r="K52" s="4">
        <f t="shared" si="14"/>
        <v>39</v>
      </c>
      <c r="L52" s="6">
        <f t="shared" si="5"/>
        <v>1357</v>
      </c>
      <c r="M52" s="15">
        <f t="shared" si="6"/>
        <v>63779</v>
      </c>
      <c r="N52" s="14"/>
      <c r="O52" s="28">
        <v>98</v>
      </c>
      <c r="P52" s="27">
        <v>1</v>
      </c>
      <c r="Q52" s="27">
        <v>0</v>
      </c>
      <c r="R52" s="5">
        <f t="shared" si="7"/>
        <v>1</v>
      </c>
      <c r="S52" s="25">
        <f t="shared" si="8"/>
        <v>98</v>
      </c>
      <c r="T52" s="27">
        <v>11</v>
      </c>
      <c r="U52" s="27">
        <v>0</v>
      </c>
      <c r="V52" s="5">
        <f t="shared" si="9"/>
        <v>11</v>
      </c>
      <c r="W52" s="25">
        <f t="shared" si="10"/>
        <v>1078</v>
      </c>
      <c r="X52" s="4">
        <f t="shared" si="15"/>
        <v>12</v>
      </c>
      <c r="Y52" s="4">
        <f t="shared" si="15"/>
        <v>0</v>
      </c>
      <c r="Z52" s="6">
        <f t="shared" si="12"/>
        <v>12</v>
      </c>
      <c r="AA52" s="13">
        <f t="shared" si="13"/>
        <v>1176</v>
      </c>
    </row>
    <row r="53" spans="1:27" ht="18.75" customHeight="1" thickBot="1" x14ac:dyDescent="0.2">
      <c r="A53" s="9">
        <v>48</v>
      </c>
      <c r="B53" s="27">
        <v>699</v>
      </c>
      <c r="C53" s="27">
        <v>13</v>
      </c>
      <c r="D53" s="5">
        <f t="shared" si="0"/>
        <v>712</v>
      </c>
      <c r="E53" s="25">
        <f t="shared" si="1"/>
        <v>34176</v>
      </c>
      <c r="F53" s="27">
        <v>612</v>
      </c>
      <c r="G53" s="27">
        <v>25</v>
      </c>
      <c r="H53" s="5">
        <f t="shared" si="2"/>
        <v>637</v>
      </c>
      <c r="I53" s="25">
        <f t="shared" si="3"/>
        <v>30576</v>
      </c>
      <c r="J53" s="4">
        <f t="shared" si="14"/>
        <v>1311</v>
      </c>
      <c r="K53" s="4">
        <f t="shared" si="14"/>
        <v>38</v>
      </c>
      <c r="L53" s="6">
        <f t="shared" si="5"/>
        <v>1349</v>
      </c>
      <c r="M53" s="15">
        <f t="shared" si="6"/>
        <v>64752</v>
      </c>
      <c r="N53" s="14"/>
      <c r="O53" s="49">
        <v>99</v>
      </c>
      <c r="P53" s="37">
        <v>2</v>
      </c>
      <c r="Q53" s="37">
        <v>0</v>
      </c>
      <c r="R53" s="38">
        <f t="shared" si="7"/>
        <v>2</v>
      </c>
      <c r="S53" s="39">
        <f t="shared" si="8"/>
        <v>198</v>
      </c>
      <c r="T53" s="37">
        <v>12</v>
      </c>
      <c r="U53" s="37">
        <v>0</v>
      </c>
      <c r="V53" s="38">
        <f t="shared" si="9"/>
        <v>12</v>
      </c>
      <c r="W53" s="39">
        <f t="shared" si="10"/>
        <v>1188</v>
      </c>
      <c r="X53" s="40">
        <f t="shared" si="15"/>
        <v>14</v>
      </c>
      <c r="Y53" s="40">
        <f t="shared" si="15"/>
        <v>0</v>
      </c>
      <c r="Z53" s="41">
        <f t="shared" si="12"/>
        <v>14</v>
      </c>
      <c r="AA53" s="13">
        <f t="shared" si="13"/>
        <v>1386</v>
      </c>
    </row>
    <row r="54" spans="1:27" ht="18.75" customHeight="1" thickBot="1" x14ac:dyDescent="0.2">
      <c r="A54" s="36">
        <v>49</v>
      </c>
      <c r="B54" s="37">
        <v>661</v>
      </c>
      <c r="C54" s="37">
        <v>8</v>
      </c>
      <c r="D54" s="38">
        <f t="shared" si="0"/>
        <v>669</v>
      </c>
      <c r="E54" s="39">
        <f t="shared" si="1"/>
        <v>32781</v>
      </c>
      <c r="F54" s="37">
        <v>552</v>
      </c>
      <c r="G54" s="37">
        <v>20</v>
      </c>
      <c r="H54" s="38">
        <f t="shared" si="2"/>
        <v>572</v>
      </c>
      <c r="I54" s="39">
        <f t="shared" si="3"/>
        <v>28028</v>
      </c>
      <c r="J54" s="40">
        <f t="shared" si="14"/>
        <v>1213</v>
      </c>
      <c r="K54" s="40">
        <f t="shared" si="14"/>
        <v>28</v>
      </c>
      <c r="L54" s="41">
        <f t="shared" si="5"/>
        <v>1241</v>
      </c>
      <c r="M54" s="15">
        <f t="shared" si="6"/>
        <v>60809</v>
      </c>
      <c r="N54" s="14"/>
      <c r="O54" s="48">
        <v>100</v>
      </c>
      <c r="P54" s="31">
        <v>3</v>
      </c>
      <c r="Q54" s="31">
        <v>0</v>
      </c>
      <c r="R54" s="32">
        <f t="shared" si="7"/>
        <v>3</v>
      </c>
      <c r="S54" s="33">
        <f>100*R54</f>
        <v>300</v>
      </c>
      <c r="T54" s="31">
        <v>12</v>
      </c>
      <c r="U54" s="31">
        <v>0</v>
      </c>
      <c r="V54" s="32">
        <f t="shared" si="9"/>
        <v>12</v>
      </c>
      <c r="W54" s="33">
        <f>100*V54</f>
        <v>1200</v>
      </c>
      <c r="X54" s="34">
        <f t="shared" si="15"/>
        <v>15</v>
      </c>
      <c r="Y54" s="34">
        <f t="shared" si="15"/>
        <v>0</v>
      </c>
      <c r="Z54" s="35">
        <f t="shared" si="12"/>
        <v>15</v>
      </c>
      <c r="AA54" s="13">
        <f>100*Z54</f>
        <v>1500</v>
      </c>
    </row>
    <row r="55" spans="1:27" ht="18.75" customHeight="1" x14ac:dyDescent="0.15">
      <c r="A55" s="30">
        <v>50</v>
      </c>
      <c r="B55" s="31">
        <v>568</v>
      </c>
      <c r="C55" s="31">
        <v>7</v>
      </c>
      <c r="D55" s="32">
        <f t="shared" si="0"/>
        <v>575</v>
      </c>
      <c r="E55" s="33">
        <f t="shared" si="1"/>
        <v>28750</v>
      </c>
      <c r="F55" s="31">
        <v>529</v>
      </c>
      <c r="G55" s="31">
        <v>17</v>
      </c>
      <c r="H55" s="32">
        <f t="shared" si="2"/>
        <v>546</v>
      </c>
      <c r="I55" s="33">
        <f t="shared" si="3"/>
        <v>27300</v>
      </c>
      <c r="J55" s="34">
        <f t="shared" si="14"/>
        <v>1097</v>
      </c>
      <c r="K55" s="34">
        <f t="shared" si="14"/>
        <v>24</v>
      </c>
      <c r="L55" s="35">
        <f t="shared" si="5"/>
        <v>1121</v>
      </c>
      <c r="M55" s="15">
        <f t="shared" si="6"/>
        <v>56050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5</v>
      </c>
      <c r="U55" s="31">
        <v>0</v>
      </c>
      <c r="V55" s="32">
        <f t="shared" si="9"/>
        <v>5</v>
      </c>
      <c r="W55" s="33">
        <f>101*V55</f>
        <v>505</v>
      </c>
      <c r="X55" s="34">
        <f t="shared" si="15"/>
        <v>5</v>
      </c>
      <c r="Y55" s="34">
        <f t="shared" si="15"/>
        <v>0</v>
      </c>
      <c r="Z55" s="35">
        <f t="shared" si="12"/>
        <v>5</v>
      </c>
      <c r="AA55" s="16">
        <f>101*Z55</f>
        <v>505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4</v>
      </c>
      <c r="U56" s="31">
        <v>0</v>
      </c>
      <c r="V56" s="32">
        <f t="shared" si="9"/>
        <v>4</v>
      </c>
      <c r="W56" s="33">
        <f>102*V56</f>
        <v>408</v>
      </c>
      <c r="X56" s="34">
        <f t="shared" si="15"/>
        <v>4</v>
      </c>
      <c r="Y56" s="34">
        <f t="shared" si="15"/>
        <v>0</v>
      </c>
      <c r="Z56" s="35">
        <f t="shared" si="12"/>
        <v>4</v>
      </c>
      <c r="AA56" s="16">
        <f>102*Z56</f>
        <v>408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2</v>
      </c>
      <c r="U57" s="31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3</v>
      </c>
      <c r="U58" s="31">
        <v>0</v>
      </c>
      <c r="V58" s="32">
        <f t="shared" si="9"/>
        <v>3</v>
      </c>
      <c r="W58" s="33">
        <f t="shared" si="17"/>
        <v>0</v>
      </c>
      <c r="X58" s="34">
        <f t="shared" si="15"/>
        <v>3</v>
      </c>
      <c r="Y58" s="34">
        <f t="shared" si="15"/>
        <v>0</v>
      </c>
      <c r="Z58" s="35">
        <f t="shared" si="12"/>
        <v>3</v>
      </c>
      <c r="AA58">
        <f>104*Z58</f>
        <v>312</v>
      </c>
    </row>
    <row r="59" spans="1:27" ht="18.75" customHeight="1" x14ac:dyDescent="0.15">
      <c r="A59" s="29" t="s">
        <v>7</v>
      </c>
      <c r="B59" s="7">
        <f>SUM(B5:B55)+SUM(P5:P59)</f>
        <v>44247</v>
      </c>
      <c r="C59" s="7">
        <f t="shared" ref="C59:L59" si="18">SUM(C5:C55)+SUM(Q5:Q59)</f>
        <v>1083</v>
      </c>
      <c r="D59" s="7">
        <f t="shared" si="18"/>
        <v>45330</v>
      </c>
      <c r="E59" s="7">
        <f t="shared" si="18"/>
        <v>2040191</v>
      </c>
      <c r="F59" s="7">
        <f t="shared" si="18"/>
        <v>43936</v>
      </c>
      <c r="G59" s="7">
        <f t="shared" si="18"/>
        <v>896</v>
      </c>
      <c r="H59" s="7">
        <f t="shared" si="18"/>
        <v>44832</v>
      </c>
      <c r="I59" s="7">
        <f t="shared" si="18"/>
        <v>2114839</v>
      </c>
      <c r="J59" s="7">
        <f t="shared" si="18"/>
        <v>88183</v>
      </c>
      <c r="K59" s="7">
        <f t="shared" si="18"/>
        <v>1979</v>
      </c>
      <c r="L59" s="7">
        <f t="shared" si="18"/>
        <v>90162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1</v>
      </c>
      <c r="U59" s="31">
        <v>0</v>
      </c>
      <c r="V59" s="32">
        <f t="shared" si="9"/>
        <v>1</v>
      </c>
      <c r="W59" s="33">
        <f>105*V59</f>
        <v>105</v>
      </c>
      <c r="X59" s="34">
        <f t="shared" si="15"/>
        <v>1</v>
      </c>
      <c r="Y59" s="34">
        <f t="shared" si="15"/>
        <v>0</v>
      </c>
      <c r="Z59" s="35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45.007522611956759</v>
      </c>
      <c r="W60">
        <f>(SUM(I5:I55)+SUM(W5:W59))/H59</f>
        <v>47.172533012134188</v>
      </c>
      <c r="AA60">
        <f>(SUM(M5:M55)+SUM(AA5:AA59))/L59</f>
        <v>46.089793926487879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45.007522611956759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2127</v>
      </c>
      <c r="F63" s="8">
        <f>SUM(C5:C10)</f>
        <v>41</v>
      </c>
      <c r="G63" s="11">
        <f>SUM(D5:D10)</f>
        <v>2168</v>
      </c>
      <c r="H63" s="8">
        <f>SUM(F5:F10)</f>
        <v>2015</v>
      </c>
      <c r="J63" s="8">
        <f>SUM(G5:G10)</f>
        <v>44</v>
      </c>
      <c r="K63" s="11">
        <f>SUM(H5:H10)</f>
        <v>2059</v>
      </c>
      <c r="L63" s="60">
        <f>SUM(J5:J10)</f>
        <v>4142</v>
      </c>
      <c r="M63" s="60">
        <f>SUM(K5:K10)</f>
        <v>85</v>
      </c>
      <c r="N63" s="107">
        <f>SUM(K5:K10)</f>
        <v>85</v>
      </c>
      <c r="O63" s="108"/>
      <c r="P63" s="112">
        <f>SUM(L5:L10)</f>
        <v>4227</v>
      </c>
      <c r="Q63" s="113"/>
      <c r="S63" s="23"/>
      <c r="T63" s="22"/>
      <c r="U63" s="23" t="s">
        <v>18</v>
      </c>
      <c r="V63" s="64"/>
      <c r="X63" s="63">
        <f>W60</f>
        <v>47.172533012134188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2241</v>
      </c>
      <c r="F64" s="8">
        <f>SUM(C11:C16)</f>
        <v>50</v>
      </c>
      <c r="G64" s="11">
        <f>SUM(D11:D16)</f>
        <v>2291</v>
      </c>
      <c r="H64" s="8">
        <f>SUM(F11:F16)</f>
        <v>2141</v>
      </c>
      <c r="J64" s="8">
        <f>SUM(G11:G16)</f>
        <v>36</v>
      </c>
      <c r="K64" s="11">
        <f>SUM(H11:H16)</f>
        <v>2177</v>
      </c>
      <c r="L64" s="60">
        <f>SUM(J11:J16)</f>
        <v>4382</v>
      </c>
      <c r="M64" s="60">
        <f>SUM(K11:K16)</f>
        <v>86</v>
      </c>
      <c r="N64" s="107">
        <f>SUM(K11:K16)</f>
        <v>86</v>
      </c>
      <c r="O64" s="108"/>
      <c r="P64" s="112">
        <f>SUM(L11:L16)</f>
        <v>4468</v>
      </c>
      <c r="Q64" s="113"/>
      <c r="S64" s="23"/>
      <c r="T64" s="22"/>
      <c r="U64" s="23" t="s">
        <v>7</v>
      </c>
      <c r="V64" s="64"/>
      <c r="X64" s="63">
        <f>AA60</f>
        <v>46.089793926487879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1121</v>
      </c>
      <c r="F65" s="8">
        <f>SUM(C17:C19)</f>
        <v>19</v>
      </c>
      <c r="G65" s="11">
        <f>SUM(D17:D19)</f>
        <v>1140</v>
      </c>
      <c r="H65" s="8">
        <f>SUM(F17:F19)</f>
        <v>1068</v>
      </c>
      <c r="J65" s="8">
        <f>SUM(G17:G19)</f>
        <v>16</v>
      </c>
      <c r="K65" s="11">
        <f>SUM(H17:H19)</f>
        <v>1084</v>
      </c>
      <c r="L65" s="60">
        <f>SUM(J17:J19)</f>
        <v>2189</v>
      </c>
      <c r="M65" s="60">
        <f>SUM(K17:K19)</f>
        <v>35</v>
      </c>
      <c r="N65" s="107">
        <f>SUM(K17:K19)</f>
        <v>35</v>
      </c>
      <c r="O65" s="108"/>
      <c r="P65" s="112">
        <f>SUM(L17:L19)</f>
        <v>2224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7525</v>
      </c>
      <c r="F66" s="8">
        <f>SUM(C5:C24)</f>
        <v>164</v>
      </c>
      <c r="G66" s="11">
        <f>SUM(D5:D24)</f>
        <v>7689</v>
      </c>
      <c r="H66" s="8">
        <f>SUM(F5:F24)</f>
        <v>7211</v>
      </c>
      <c r="J66" s="8">
        <f>SUM(G5:G24)</f>
        <v>135</v>
      </c>
      <c r="K66" s="11">
        <f>SUM(H5:H24)</f>
        <v>7346</v>
      </c>
      <c r="L66" s="60">
        <f>SUM(J5:J24)</f>
        <v>14736</v>
      </c>
      <c r="M66" s="60">
        <f>SUM(K5:K24)</f>
        <v>299</v>
      </c>
      <c r="N66" s="107">
        <f>SUM(K5:K24)</f>
        <v>299</v>
      </c>
      <c r="O66" s="108"/>
      <c r="P66" s="112">
        <f>SUM(L5:L24)</f>
        <v>15035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15489</v>
      </c>
      <c r="F67" s="8">
        <f>SUM(C45:C55)+SUM(Q5:Q18)</f>
        <v>261</v>
      </c>
      <c r="G67" s="11">
        <f>SUM(D45:D55)+SUM(R5:R18)</f>
        <v>15750</v>
      </c>
      <c r="H67" s="8">
        <f>SUM(F45:F55)+SUM(T5:T18)</f>
        <v>14596</v>
      </c>
      <c r="J67" s="8">
        <f>SUM(G45:G55)+SUM(U5:U18)</f>
        <v>342</v>
      </c>
      <c r="K67" s="11">
        <f>SUM(H45:H55)+SUM(V5:V18)</f>
        <v>14938</v>
      </c>
      <c r="L67" s="60">
        <f>SUM(J45:J55)+SUM(X5:X18)</f>
        <v>30085</v>
      </c>
      <c r="M67" s="60">
        <f>SUM(K45:K55)+SUM(Y5:Y18)</f>
        <v>603</v>
      </c>
      <c r="N67" s="107">
        <f>SUM(K45:K55)+SUM(Y5:Y18)</f>
        <v>603</v>
      </c>
      <c r="O67" s="108"/>
      <c r="P67" s="112">
        <f>SUM(L45:L55)+SUM(Z5:Z18)</f>
        <v>30688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6709</v>
      </c>
      <c r="F68" s="8">
        <f>SUM(Q19:Q28)</f>
        <v>19</v>
      </c>
      <c r="G68" s="11">
        <f>SUM(R19:R28)</f>
        <v>6728</v>
      </c>
      <c r="H68" s="8">
        <f>SUM(T19:T28)</f>
        <v>6876</v>
      </c>
      <c r="J68" s="8">
        <f>SUM(U19:U28)</f>
        <v>19</v>
      </c>
      <c r="K68" s="11">
        <f>SUM(V19:V28)</f>
        <v>6895</v>
      </c>
      <c r="L68" s="60">
        <f>SUM(X19:X28)</f>
        <v>13585</v>
      </c>
      <c r="M68" s="60">
        <f>SUM(Y19:Y28)</f>
        <v>38</v>
      </c>
      <c r="N68" s="107">
        <f>SUM(Y19:Y28)</f>
        <v>38</v>
      </c>
      <c r="O68" s="108"/>
      <c r="P68" s="112">
        <f>SUM(Z19:Z28)</f>
        <v>13623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11268</v>
      </c>
      <c r="F69" s="8">
        <f>SUM(Q19:Q59)</f>
        <v>24</v>
      </c>
      <c r="G69" s="11">
        <f>SUM(R19:R59)</f>
        <v>11292</v>
      </c>
      <c r="H69" s="8">
        <f>SUM(T19:T59)</f>
        <v>12985</v>
      </c>
      <c r="J69" s="8">
        <f>SUM(U19:U59)</f>
        <v>32</v>
      </c>
      <c r="K69" s="11">
        <f>SUM(V19:V59)</f>
        <v>13017</v>
      </c>
      <c r="L69" s="60">
        <f>SUM(X19:X59)</f>
        <v>24253</v>
      </c>
      <c r="M69" s="60">
        <f>SUM(Y19:Y54)</f>
        <v>56</v>
      </c>
      <c r="N69" s="107">
        <f>SUM(Y19:Y54)</f>
        <v>56</v>
      </c>
      <c r="O69" s="108"/>
      <c r="P69" s="112">
        <f>SUM(Z19:Z59)</f>
        <v>24309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4559</v>
      </c>
      <c r="F70" s="8">
        <f>SUM(Q29:Q59)</f>
        <v>5</v>
      </c>
      <c r="G70" s="11">
        <f>SUM(R29:R59)</f>
        <v>4564</v>
      </c>
      <c r="H70" s="8">
        <f>SUM(T29:T59)</f>
        <v>6109</v>
      </c>
      <c r="J70" s="8">
        <f>SUM(U29:U59)</f>
        <v>13</v>
      </c>
      <c r="K70" s="11">
        <f>SUM(V29:V59)</f>
        <v>6122</v>
      </c>
      <c r="L70" s="60">
        <f>SUM(X29:X59)</f>
        <v>10668</v>
      </c>
      <c r="M70" s="60">
        <f>SUM(Y29:Y54)</f>
        <v>18</v>
      </c>
      <c r="N70" s="107">
        <f>SUM(Y29:Y54)</f>
        <v>18</v>
      </c>
      <c r="O70" s="108"/>
      <c r="P70" s="112">
        <f>SUM(Z29:Z59)</f>
        <v>10686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topLeftCell="A55" colorId="22" zoomScale="87" zoomScaleNormal="87" workbookViewId="0">
      <selection activeCell="U60" sqref="U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平成29</v>
      </c>
      <c r="Y1" s="51" t="s">
        <v>29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319</v>
      </c>
      <c r="C5" s="27">
        <v>11</v>
      </c>
      <c r="D5" s="5">
        <f t="shared" ref="D5:D55" si="0">B5+C5</f>
        <v>330</v>
      </c>
      <c r="E5" s="25">
        <f t="shared" ref="E5:E55" si="1">A5*D5</f>
        <v>0</v>
      </c>
      <c r="F5" s="27">
        <v>288</v>
      </c>
      <c r="G5" s="27">
        <v>13</v>
      </c>
      <c r="H5" s="5">
        <f t="shared" ref="H5:H55" si="2">F5+G5</f>
        <v>301</v>
      </c>
      <c r="I5" s="25">
        <f t="shared" ref="I5:I55" si="3">A5*H5</f>
        <v>0</v>
      </c>
      <c r="J5" s="4">
        <f t="shared" ref="J5:K36" si="4">B5+F5</f>
        <v>607</v>
      </c>
      <c r="K5" s="4">
        <f t="shared" si="4"/>
        <v>24</v>
      </c>
      <c r="L5" s="6">
        <f t="shared" ref="L5:L55" si="5">J5+K5</f>
        <v>631</v>
      </c>
      <c r="M5" s="15">
        <f t="shared" ref="M5:M55" si="6">A5*L5</f>
        <v>0</v>
      </c>
      <c r="N5" s="14"/>
      <c r="O5" s="28">
        <v>51</v>
      </c>
      <c r="P5" s="27">
        <v>470</v>
      </c>
      <c r="Q5" s="27">
        <v>13</v>
      </c>
      <c r="R5" s="5">
        <f t="shared" ref="R5:R59" si="7">P5+Q5</f>
        <v>483</v>
      </c>
      <c r="S5" s="25">
        <f t="shared" ref="S5:S53" si="8">O5*R5</f>
        <v>24633</v>
      </c>
      <c r="T5" s="27">
        <v>474</v>
      </c>
      <c r="U5" s="27">
        <v>14</v>
      </c>
      <c r="V5" s="5">
        <f t="shared" ref="V5:V59" si="9">T5+U5</f>
        <v>488</v>
      </c>
      <c r="W5" s="25">
        <f t="shared" ref="W5:W53" si="10">O5*V5</f>
        <v>24888</v>
      </c>
      <c r="X5" s="4">
        <f t="shared" ref="X5:Y36" si="11">P5+T5</f>
        <v>944</v>
      </c>
      <c r="Y5" s="4">
        <f t="shared" si="11"/>
        <v>27</v>
      </c>
      <c r="Z5" s="6">
        <f t="shared" ref="Z5:Z59" si="12">X5+Y5</f>
        <v>971</v>
      </c>
      <c r="AA5" s="13">
        <f t="shared" ref="AA5:AA53" si="13">O5*Z5</f>
        <v>49521</v>
      </c>
    </row>
    <row r="6" spans="1:27" ht="18.75" customHeight="1" x14ac:dyDescent="0.15">
      <c r="A6" s="9">
        <v>1</v>
      </c>
      <c r="B6" s="27">
        <v>368</v>
      </c>
      <c r="C6" s="27">
        <v>7</v>
      </c>
      <c r="D6" s="5">
        <f t="shared" si="0"/>
        <v>375</v>
      </c>
      <c r="E6" s="25">
        <f t="shared" si="1"/>
        <v>375</v>
      </c>
      <c r="F6" s="27">
        <v>317</v>
      </c>
      <c r="G6" s="27">
        <v>4</v>
      </c>
      <c r="H6" s="5">
        <f t="shared" si="2"/>
        <v>321</v>
      </c>
      <c r="I6" s="25">
        <f t="shared" si="3"/>
        <v>321</v>
      </c>
      <c r="J6" s="4">
        <f t="shared" si="4"/>
        <v>685</v>
      </c>
      <c r="K6" s="4">
        <f t="shared" si="4"/>
        <v>11</v>
      </c>
      <c r="L6" s="6">
        <f t="shared" si="5"/>
        <v>696</v>
      </c>
      <c r="M6" s="15">
        <f t="shared" si="6"/>
        <v>696</v>
      </c>
      <c r="N6" s="14"/>
      <c r="O6" s="28">
        <v>52</v>
      </c>
      <c r="P6" s="27">
        <v>560</v>
      </c>
      <c r="Q6" s="27">
        <v>8</v>
      </c>
      <c r="R6" s="5">
        <f t="shared" si="7"/>
        <v>568</v>
      </c>
      <c r="S6" s="25">
        <f t="shared" si="8"/>
        <v>29536</v>
      </c>
      <c r="T6" s="27">
        <v>516</v>
      </c>
      <c r="U6" s="27">
        <v>22</v>
      </c>
      <c r="V6" s="5">
        <f t="shared" si="9"/>
        <v>538</v>
      </c>
      <c r="W6" s="25">
        <f t="shared" si="10"/>
        <v>27976</v>
      </c>
      <c r="X6" s="4">
        <f t="shared" si="11"/>
        <v>1076</v>
      </c>
      <c r="Y6" s="4">
        <f t="shared" si="11"/>
        <v>30</v>
      </c>
      <c r="Z6" s="6">
        <f t="shared" si="12"/>
        <v>1106</v>
      </c>
      <c r="AA6" s="13">
        <f t="shared" si="13"/>
        <v>57512</v>
      </c>
    </row>
    <row r="7" spans="1:27" ht="18.75" customHeight="1" x14ac:dyDescent="0.15">
      <c r="A7" s="9">
        <v>2</v>
      </c>
      <c r="B7" s="27">
        <v>373</v>
      </c>
      <c r="C7" s="27">
        <v>8</v>
      </c>
      <c r="D7" s="5">
        <f t="shared" si="0"/>
        <v>381</v>
      </c>
      <c r="E7" s="25">
        <f t="shared" si="1"/>
        <v>762</v>
      </c>
      <c r="F7" s="27">
        <v>380</v>
      </c>
      <c r="G7" s="27">
        <v>8</v>
      </c>
      <c r="H7" s="5">
        <f t="shared" si="2"/>
        <v>388</v>
      </c>
      <c r="I7" s="25">
        <f t="shared" si="3"/>
        <v>776</v>
      </c>
      <c r="J7" s="4">
        <f t="shared" si="4"/>
        <v>753</v>
      </c>
      <c r="K7" s="4">
        <f t="shared" si="4"/>
        <v>16</v>
      </c>
      <c r="L7" s="6">
        <f t="shared" si="5"/>
        <v>769</v>
      </c>
      <c r="M7" s="15">
        <f t="shared" si="6"/>
        <v>1538</v>
      </c>
      <c r="N7" s="14"/>
      <c r="O7" s="28">
        <v>53</v>
      </c>
      <c r="P7" s="27">
        <v>517</v>
      </c>
      <c r="Q7" s="27">
        <v>3</v>
      </c>
      <c r="R7" s="5">
        <f t="shared" si="7"/>
        <v>520</v>
      </c>
      <c r="S7" s="25">
        <f t="shared" si="8"/>
        <v>27560</v>
      </c>
      <c r="T7" s="27">
        <v>527</v>
      </c>
      <c r="U7" s="27">
        <v>12</v>
      </c>
      <c r="V7" s="5">
        <f t="shared" si="9"/>
        <v>539</v>
      </c>
      <c r="W7" s="25">
        <f t="shared" si="10"/>
        <v>28567</v>
      </c>
      <c r="X7" s="4">
        <f t="shared" si="11"/>
        <v>1044</v>
      </c>
      <c r="Y7" s="4">
        <f t="shared" si="11"/>
        <v>15</v>
      </c>
      <c r="Z7" s="6">
        <f t="shared" si="12"/>
        <v>1059</v>
      </c>
      <c r="AA7" s="13">
        <f t="shared" si="13"/>
        <v>56127</v>
      </c>
    </row>
    <row r="8" spans="1:27" ht="18.75" customHeight="1" thickBot="1" x14ac:dyDescent="0.2">
      <c r="A8" s="9">
        <v>3</v>
      </c>
      <c r="B8" s="27">
        <v>340</v>
      </c>
      <c r="C8" s="27">
        <v>8</v>
      </c>
      <c r="D8" s="5">
        <f t="shared" si="0"/>
        <v>348</v>
      </c>
      <c r="E8" s="25">
        <f t="shared" si="1"/>
        <v>1044</v>
      </c>
      <c r="F8" s="27">
        <v>329</v>
      </c>
      <c r="G8" s="27">
        <v>9</v>
      </c>
      <c r="H8" s="5">
        <f t="shared" si="2"/>
        <v>338</v>
      </c>
      <c r="I8" s="25">
        <f t="shared" si="3"/>
        <v>1014</v>
      </c>
      <c r="J8" s="4">
        <f t="shared" si="4"/>
        <v>669</v>
      </c>
      <c r="K8" s="4">
        <f t="shared" si="4"/>
        <v>17</v>
      </c>
      <c r="L8" s="6">
        <f t="shared" si="5"/>
        <v>686</v>
      </c>
      <c r="M8" s="15">
        <f t="shared" si="6"/>
        <v>2058</v>
      </c>
      <c r="N8" s="14"/>
      <c r="O8" s="49">
        <v>54</v>
      </c>
      <c r="P8" s="37">
        <v>535</v>
      </c>
      <c r="Q8" s="37">
        <v>12</v>
      </c>
      <c r="R8" s="38">
        <f t="shared" si="7"/>
        <v>547</v>
      </c>
      <c r="S8" s="39">
        <f t="shared" si="8"/>
        <v>29538</v>
      </c>
      <c r="T8" s="37">
        <v>526</v>
      </c>
      <c r="U8" s="37">
        <v>18</v>
      </c>
      <c r="V8" s="38">
        <f t="shared" si="9"/>
        <v>544</v>
      </c>
      <c r="W8" s="39">
        <f t="shared" si="10"/>
        <v>29376</v>
      </c>
      <c r="X8" s="40">
        <f t="shared" si="11"/>
        <v>1061</v>
      </c>
      <c r="Y8" s="40">
        <f t="shared" si="11"/>
        <v>30</v>
      </c>
      <c r="Z8" s="41">
        <f t="shared" si="12"/>
        <v>1091</v>
      </c>
      <c r="AA8" s="13">
        <f t="shared" si="13"/>
        <v>58914</v>
      </c>
    </row>
    <row r="9" spans="1:27" ht="18.75" customHeight="1" thickBot="1" x14ac:dyDescent="0.2">
      <c r="A9" s="36">
        <v>4</v>
      </c>
      <c r="B9" s="37">
        <v>394</v>
      </c>
      <c r="C9" s="37">
        <v>6</v>
      </c>
      <c r="D9" s="38">
        <f t="shared" si="0"/>
        <v>400</v>
      </c>
      <c r="E9" s="39">
        <f t="shared" si="1"/>
        <v>1600</v>
      </c>
      <c r="F9" s="37">
        <v>320</v>
      </c>
      <c r="G9" s="37">
        <v>2</v>
      </c>
      <c r="H9" s="38">
        <f t="shared" si="2"/>
        <v>322</v>
      </c>
      <c r="I9" s="39">
        <f t="shared" si="3"/>
        <v>1288</v>
      </c>
      <c r="J9" s="40">
        <f t="shared" si="4"/>
        <v>714</v>
      </c>
      <c r="K9" s="40">
        <f t="shared" si="4"/>
        <v>8</v>
      </c>
      <c r="L9" s="41">
        <f t="shared" si="5"/>
        <v>722</v>
      </c>
      <c r="M9" s="15">
        <f t="shared" si="6"/>
        <v>2888</v>
      </c>
      <c r="N9" s="14"/>
      <c r="O9" s="48">
        <v>55</v>
      </c>
      <c r="P9" s="31">
        <v>548</v>
      </c>
      <c r="Q9" s="31">
        <v>13</v>
      </c>
      <c r="R9" s="32">
        <f t="shared" si="7"/>
        <v>561</v>
      </c>
      <c r="S9" s="33">
        <f t="shared" si="8"/>
        <v>30855</v>
      </c>
      <c r="T9" s="31">
        <v>552</v>
      </c>
      <c r="U9" s="31">
        <v>10</v>
      </c>
      <c r="V9" s="32">
        <f t="shared" si="9"/>
        <v>562</v>
      </c>
      <c r="W9" s="33">
        <f t="shared" si="10"/>
        <v>30910</v>
      </c>
      <c r="X9" s="34">
        <f t="shared" si="11"/>
        <v>1100</v>
      </c>
      <c r="Y9" s="34">
        <f t="shared" si="11"/>
        <v>23</v>
      </c>
      <c r="Z9" s="35">
        <f t="shared" si="12"/>
        <v>1123</v>
      </c>
      <c r="AA9" s="13">
        <f t="shared" si="13"/>
        <v>61765</v>
      </c>
    </row>
    <row r="10" spans="1:27" ht="18.75" customHeight="1" x14ac:dyDescent="0.15">
      <c r="A10" s="30">
        <v>5</v>
      </c>
      <c r="B10" s="31">
        <v>336</v>
      </c>
      <c r="C10" s="31">
        <v>5</v>
      </c>
      <c r="D10" s="32">
        <f t="shared" si="0"/>
        <v>341</v>
      </c>
      <c r="E10" s="33">
        <f t="shared" si="1"/>
        <v>1705</v>
      </c>
      <c r="F10" s="31">
        <v>365</v>
      </c>
      <c r="G10" s="31">
        <v>7</v>
      </c>
      <c r="H10" s="32">
        <f t="shared" si="2"/>
        <v>372</v>
      </c>
      <c r="I10" s="33">
        <f t="shared" si="3"/>
        <v>1860</v>
      </c>
      <c r="J10" s="34">
        <f t="shared" si="4"/>
        <v>701</v>
      </c>
      <c r="K10" s="34">
        <f t="shared" si="4"/>
        <v>12</v>
      </c>
      <c r="L10" s="35">
        <f t="shared" si="5"/>
        <v>713</v>
      </c>
      <c r="M10" s="15">
        <f t="shared" si="6"/>
        <v>3565</v>
      </c>
      <c r="N10" s="14"/>
      <c r="O10" s="28">
        <v>56</v>
      </c>
      <c r="P10" s="27">
        <v>520</v>
      </c>
      <c r="Q10" s="27">
        <v>11</v>
      </c>
      <c r="R10" s="5">
        <f t="shared" si="7"/>
        <v>531</v>
      </c>
      <c r="S10" s="25">
        <f t="shared" si="8"/>
        <v>29736</v>
      </c>
      <c r="T10" s="27">
        <v>506</v>
      </c>
      <c r="U10" s="27">
        <v>6</v>
      </c>
      <c r="V10" s="5">
        <f t="shared" si="9"/>
        <v>512</v>
      </c>
      <c r="W10" s="25">
        <f t="shared" si="10"/>
        <v>28672</v>
      </c>
      <c r="X10" s="4">
        <f t="shared" si="11"/>
        <v>1026</v>
      </c>
      <c r="Y10" s="4">
        <f t="shared" si="11"/>
        <v>17</v>
      </c>
      <c r="Z10" s="6">
        <f t="shared" si="12"/>
        <v>1043</v>
      </c>
      <c r="AA10" s="13">
        <f t="shared" si="13"/>
        <v>58408</v>
      </c>
    </row>
    <row r="11" spans="1:27" ht="18.75" customHeight="1" x14ac:dyDescent="0.15">
      <c r="A11" s="9">
        <v>6</v>
      </c>
      <c r="B11" s="27">
        <v>405</v>
      </c>
      <c r="C11" s="27">
        <v>7</v>
      </c>
      <c r="D11" s="5">
        <f t="shared" si="0"/>
        <v>412</v>
      </c>
      <c r="E11" s="25">
        <f t="shared" si="1"/>
        <v>2472</v>
      </c>
      <c r="F11" s="27">
        <v>336</v>
      </c>
      <c r="G11" s="27">
        <v>9</v>
      </c>
      <c r="H11" s="5">
        <f t="shared" si="2"/>
        <v>345</v>
      </c>
      <c r="I11" s="25">
        <f t="shared" si="3"/>
        <v>2070</v>
      </c>
      <c r="J11" s="4">
        <f t="shared" si="4"/>
        <v>741</v>
      </c>
      <c r="K11" s="4">
        <f t="shared" si="4"/>
        <v>16</v>
      </c>
      <c r="L11" s="6">
        <f t="shared" si="5"/>
        <v>757</v>
      </c>
      <c r="M11" s="15">
        <f t="shared" si="6"/>
        <v>4542</v>
      </c>
      <c r="N11" s="14"/>
      <c r="O11" s="28">
        <v>57</v>
      </c>
      <c r="P11" s="27">
        <v>545</v>
      </c>
      <c r="Q11" s="27">
        <v>8</v>
      </c>
      <c r="R11" s="5">
        <f t="shared" si="7"/>
        <v>553</v>
      </c>
      <c r="S11" s="25">
        <f t="shared" si="8"/>
        <v>31521</v>
      </c>
      <c r="T11" s="27">
        <v>589</v>
      </c>
      <c r="U11" s="27">
        <v>8</v>
      </c>
      <c r="V11" s="5">
        <f t="shared" si="9"/>
        <v>597</v>
      </c>
      <c r="W11" s="25">
        <f t="shared" si="10"/>
        <v>34029</v>
      </c>
      <c r="X11" s="4">
        <f t="shared" si="11"/>
        <v>1134</v>
      </c>
      <c r="Y11" s="4">
        <f t="shared" si="11"/>
        <v>16</v>
      </c>
      <c r="Z11" s="6">
        <f t="shared" si="12"/>
        <v>1150</v>
      </c>
      <c r="AA11" s="13">
        <f t="shared" si="13"/>
        <v>65550</v>
      </c>
    </row>
    <row r="12" spans="1:27" ht="18.75" customHeight="1" x14ac:dyDescent="0.15">
      <c r="A12" s="9">
        <v>7</v>
      </c>
      <c r="B12" s="27">
        <v>369</v>
      </c>
      <c r="C12" s="27">
        <v>8</v>
      </c>
      <c r="D12" s="5">
        <f t="shared" si="0"/>
        <v>377</v>
      </c>
      <c r="E12" s="25">
        <f t="shared" si="1"/>
        <v>2639</v>
      </c>
      <c r="F12" s="27">
        <v>375</v>
      </c>
      <c r="G12" s="27">
        <v>4</v>
      </c>
      <c r="H12" s="5">
        <f t="shared" si="2"/>
        <v>379</v>
      </c>
      <c r="I12" s="25">
        <f t="shared" si="3"/>
        <v>2653</v>
      </c>
      <c r="J12" s="4">
        <f t="shared" si="4"/>
        <v>744</v>
      </c>
      <c r="K12" s="4">
        <f t="shared" si="4"/>
        <v>12</v>
      </c>
      <c r="L12" s="6">
        <f t="shared" si="5"/>
        <v>756</v>
      </c>
      <c r="M12" s="15">
        <f t="shared" si="6"/>
        <v>5292</v>
      </c>
      <c r="N12" s="14"/>
      <c r="O12" s="28">
        <v>58</v>
      </c>
      <c r="P12" s="27">
        <v>602</v>
      </c>
      <c r="Q12" s="27">
        <v>8</v>
      </c>
      <c r="R12" s="5">
        <f t="shared" si="7"/>
        <v>610</v>
      </c>
      <c r="S12" s="25">
        <f t="shared" si="8"/>
        <v>35380</v>
      </c>
      <c r="T12" s="27">
        <v>595</v>
      </c>
      <c r="U12" s="27">
        <v>13</v>
      </c>
      <c r="V12" s="5">
        <f t="shared" si="9"/>
        <v>608</v>
      </c>
      <c r="W12" s="25">
        <f t="shared" si="10"/>
        <v>35264</v>
      </c>
      <c r="X12" s="4">
        <f t="shared" si="11"/>
        <v>1197</v>
      </c>
      <c r="Y12" s="4">
        <f t="shared" si="11"/>
        <v>21</v>
      </c>
      <c r="Z12" s="6">
        <f t="shared" si="12"/>
        <v>1218</v>
      </c>
      <c r="AA12" s="13">
        <f t="shared" si="13"/>
        <v>70644</v>
      </c>
    </row>
    <row r="13" spans="1:27" ht="18.75" customHeight="1" thickBot="1" x14ac:dyDescent="0.2">
      <c r="A13" s="9">
        <v>8</v>
      </c>
      <c r="B13" s="27">
        <v>373</v>
      </c>
      <c r="C13" s="27">
        <v>8</v>
      </c>
      <c r="D13" s="5">
        <f t="shared" si="0"/>
        <v>381</v>
      </c>
      <c r="E13" s="25">
        <f t="shared" si="1"/>
        <v>3048</v>
      </c>
      <c r="F13" s="27">
        <v>357</v>
      </c>
      <c r="G13" s="27">
        <v>8</v>
      </c>
      <c r="H13" s="5">
        <f t="shared" si="2"/>
        <v>365</v>
      </c>
      <c r="I13" s="25">
        <f t="shared" si="3"/>
        <v>2920</v>
      </c>
      <c r="J13" s="4">
        <f t="shared" si="4"/>
        <v>730</v>
      </c>
      <c r="K13" s="4">
        <f t="shared" si="4"/>
        <v>16</v>
      </c>
      <c r="L13" s="6">
        <f t="shared" si="5"/>
        <v>746</v>
      </c>
      <c r="M13" s="15">
        <f t="shared" si="6"/>
        <v>5968</v>
      </c>
      <c r="N13" s="14"/>
      <c r="O13" s="49">
        <v>59</v>
      </c>
      <c r="P13" s="37">
        <v>579</v>
      </c>
      <c r="Q13" s="37">
        <v>13</v>
      </c>
      <c r="R13" s="38">
        <f t="shared" si="7"/>
        <v>592</v>
      </c>
      <c r="S13" s="39">
        <f t="shared" si="8"/>
        <v>34928</v>
      </c>
      <c r="T13" s="37">
        <v>542</v>
      </c>
      <c r="U13" s="37">
        <v>6</v>
      </c>
      <c r="V13" s="38">
        <f t="shared" si="9"/>
        <v>548</v>
      </c>
      <c r="W13" s="39">
        <f t="shared" si="10"/>
        <v>32332</v>
      </c>
      <c r="X13" s="40">
        <f t="shared" si="11"/>
        <v>1121</v>
      </c>
      <c r="Y13" s="40">
        <f t="shared" si="11"/>
        <v>19</v>
      </c>
      <c r="Z13" s="41">
        <f t="shared" si="12"/>
        <v>1140</v>
      </c>
      <c r="AA13" s="13">
        <f t="shared" si="13"/>
        <v>67260</v>
      </c>
    </row>
    <row r="14" spans="1:27" ht="18.75" customHeight="1" thickBot="1" x14ac:dyDescent="0.2">
      <c r="A14" s="36">
        <v>9</v>
      </c>
      <c r="B14" s="37">
        <v>373</v>
      </c>
      <c r="C14" s="37">
        <v>12</v>
      </c>
      <c r="D14" s="38">
        <f t="shared" si="0"/>
        <v>385</v>
      </c>
      <c r="E14" s="39">
        <f t="shared" si="1"/>
        <v>3465</v>
      </c>
      <c r="F14" s="37">
        <v>357</v>
      </c>
      <c r="G14" s="37">
        <v>5</v>
      </c>
      <c r="H14" s="38">
        <f t="shared" si="2"/>
        <v>362</v>
      </c>
      <c r="I14" s="39">
        <f t="shared" si="3"/>
        <v>3258</v>
      </c>
      <c r="J14" s="40">
        <f t="shared" si="4"/>
        <v>730</v>
      </c>
      <c r="K14" s="40">
        <f t="shared" si="4"/>
        <v>17</v>
      </c>
      <c r="L14" s="41">
        <f t="shared" si="5"/>
        <v>747</v>
      </c>
      <c r="M14" s="15">
        <f t="shared" si="6"/>
        <v>6723</v>
      </c>
      <c r="N14" s="14"/>
      <c r="O14" s="48">
        <v>60</v>
      </c>
      <c r="P14" s="31">
        <v>551</v>
      </c>
      <c r="Q14" s="31">
        <v>7</v>
      </c>
      <c r="R14" s="32">
        <f t="shared" si="7"/>
        <v>558</v>
      </c>
      <c r="S14" s="33">
        <f t="shared" si="8"/>
        <v>33480</v>
      </c>
      <c r="T14" s="31">
        <v>612</v>
      </c>
      <c r="U14" s="31">
        <v>11</v>
      </c>
      <c r="V14" s="32">
        <f t="shared" si="9"/>
        <v>623</v>
      </c>
      <c r="W14" s="33">
        <f t="shared" si="10"/>
        <v>37380</v>
      </c>
      <c r="X14" s="34">
        <f t="shared" si="11"/>
        <v>1163</v>
      </c>
      <c r="Y14" s="34">
        <f t="shared" si="11"/>
        <v>18</v>
      </c>
      <c r="Z14" s="35">
        <f t="shared" si="12"/>
        <v>1181</v>
      </c>
      <c r="AA14" s="13">
        <f t="shared" si="13"/>
        <v>70860</v>
      </c>
    </row>
    <row r="15" spans="1:27" ht="18.75" customHeight="1" x14ac:dyDescent="0.15">
      <c r="A15" s="30">
        <v>10</v>
      </c>
      <c r="B15" s="31">
        <v>351</v>
      </c>
      <c r="C15" s="31">
        <v>9</v>
      </c>
      <c r="D15" s="32">
        <f t="shared" si="0"/>
        <v>360</v>
      </c>
      <c r="E15" s="33">
        <f t="shared" si="1"/>
        <v>3600</v>
      </c>
      <c r="F15" s="31">
        <v>360</v>
      </c>
      <c r="G15" s="31">
        <v>4</v>
      </c>
      <c r="H15" s="32">
        <f t="shared" si="2"/>
        <v>364</v>
      </c>
      <c r="I15" s="33">
        <f t="shared" si="3"/>
        <v>3640</v>
      </c>
      <c r="J15" s="34">
        <f t="shared" si="4"/>
        <v>711</v>
      </c>
      <c r="K15" s="34">
        <f t="shared" si="4"/>
        <v>13</v>
      </c>
      <c r="L15" s="35">
        <f t="shared" si="5"/>
        <v>724</v>
      </c>
      <c r="M15" s="15">
        <f t="shared" si="6"/>
        <v>7240</v>
      </c>
      <c r="N15" s="14"/>
      <c r="O15" s="28">
        <v>61</v>
      </c>
      <c r="P15" s="27">
        <v>611</v>
      </c>
      <c r="Q15" s="27">
        <v>2</v>
      </c>
      <c r="R15" s="5">
        <f t="shared" si="7"/>
        <v>613</v>
      </c>
      <c r="S15" s="25">
        <f t="shared" si="8"/>
        <v>37393</v>
      </c>
      <c r="T15" s="27">
        <v>608</v>
      </c>
      <c r="U15" s="27">
        <v>9</v>
      </c>
      <c r="V15" s="5">
        <f t="shared" si="9"/>
        <v>617</v>
      </c>
      <c r="W15" s="25">
        <f t="shared" si="10"/>
        <v>37637</v>
      </c>
      <c r="X15" s="4">
        <f t="shared" si="11"/>
        <v>1219</v>
      </c>
      <c r="Y15" s="4">
        <f t="shared" si="11"/>
        <v>11</v>
      </c>
      <c r="Z15" s="6">
        <f t="shared" si="12"/>
        <v>1230</v>
      </c>
      <c r="AA15" s="13">
        <f t="shared" si="13"/>
        <v>75030</v>
      </c>
    </row>
    <row r="16" spans="1:27" ht="18.75" customHeight="1" x14ac:dyDescent="0.15">
      <c r="A16" s="9">
        <v>11</v>
      </c>
      <c r="B16" s="27">
        <v>362</v>
      </c>
      <c r="C16" s="27">
        <v>6</v>
      </c>
      <c r="D16" s="5">
        <f t="shared" si="0"/>
        <v>368</v>
      </c>
      <c r="E16" s="25">
        <f t="shared" si="1"/>
        <v>4048</v>
      </c>
      <c r="F16" s="27">
        <v>352</v>
      </c>
      <c r="G16" s="27">
        <v>9</v>
      </c>
      <c r="H16" s="5">
        <f t="shared" si="2"/>
        <v>361</v>
      </c>
      <c r="I16" s="25">
        <f t="shared" si="3"/>
        <v>3971</v>
      </c>
      <c r="J16" s="4">
        <f t="shared" si="4"/>
        <v>714</v>
      </c>
      <c r="K16" s="4">
        <f t="shared" si="4"/>
        <v>15</v>
      </c>
      <c r="L16" s="6">
        <f t="shared" si="5"/>
        <v>729</v>
      </c>
      <c r="M16" s="15">
        <f t="shared" si="6"/>
        <v>8019</v>
      </c>
      <c r="N16" s="14"/>
      <c r="O16" s="28">
        <v>62</v>
      </c>
      <c r="P16" s="27">
        <v>668</v>
      </c>
      <c r="Q16" s="27">
        <v>5</v>
      </c>
      <c r="R16" s="5">
        <f t="shared" si="7"/>
        <v>673</v>
      </c>
      <c r="S16" s="25">
        <f t="shared" si="8"/>
        <v>41726</v>
      </c>
      <c r="T16" s="27">
        <v>629</v>
      </c>
      <c r="U16" s="27">
        <v>8</v>
      </c>
      <c r="V16" s="5">
        <f t="shared" si="9"/>
        <v>637</v>
      </c>
      <c r="W16" s="25">
        <f t="shared" si="10"/>
        <v>39494</v>
      </c>
      <c r="X16" s="4">
        <f t="shared" si="11"/>
        <v>1297</v>
      </c>
      <c r="Y16" s="4">
        <f t="shared" si="11"/>
        <v>13</v>
      </c>
      <c r="Z16" s="6">
        <f t="shared" si="12"/>
        <v>1310</v>
      </c>
      <c r="AA16" s="13">
        <f t="shared" si="13"/>
        <v>81220</v>
      </c>
    </row>
    <row r="17" spans="1:27" ht="18.75" customHeight="1" x14ac:dyDescent="0.15">
      <c r="A17" s="9">
        <v>12</v>
      </c>
      <c r="B17" s="27">
        <v>358</v>
      </c>
      <c r="C17" s="27">
        <v>8</v>
      </c>
      <c r="D17" s="5">
        <f t="shared" si="0"/>
        <v>366</v>
      </c>
      <c r="E17" s="25">
        <f t="shared" si="1"/>
        <v>4392</v>
      </c>
      <c r="F17" s="27">
        <v>387</v>
      </c>
      <c r="G17" s="27">
        <v>4</v>
      </c>
      <c r="H17" s="5">
        <f t="shared" si="2"/>
        <v>391</v>
      </c>
      <c r="I17" s="25">
        <f t="shared" si="3"/>
        <v>4692</v>
      </c>
      <c r="J17" s="4">
        <f t="shared" si="4"/>
        <v>745</v>
      </c>
      <c r="K17" s="4">
        <f t="shared" si="4"/>
        <v>12</v>
      </c>
      <c r="L17" s="6">
        <f t="shared" si="5"/>
        <v>757</v>
      </c>
      <c r="M17" s="15">
        <f t="shared" si="6"/>
        <v>9084</v>
      </c>
      <c r="N17" s="14"/>
      <c r="O17" s="28">
        <v>63</v>
      </c>
      <c r="P17" s="27">
        <v>649</v>
      </c>
      <c r="Q17" s="27">
        <v>10</v>
      </c>
      <c r="R17" s="5">
        <f t="shared" si="7"/>
        <v>659</v>
      </c>
      <c r="S17" s="25">
        <f t="shared" si="8"/>
        <v>41517</v>
      </c>
      <c r="T17" s="27">
        <v>602</v>
      </c>
      <c r="U17" s="27">
        <v>2</v>
      </c>
      <c r="V17" s="5">
        <f t="shared" si="9"/>
        <v>604</v>
      </c>
      <c r="W17" s="25">
        <f t="shared" si="10"/>
        <v>38052</v>
      </c>
      <c r="X17" s="4">
        <f t="shared" si="11"/>
        <v>1251</v>
      </c>
      <c r="Y17" s="4">
        <f t="shared" si="11"/>
        <v>12</v>
      </c>
      <c r="Z17" s="6">
        <f t="shared" si="12"/>
        <v>1263</v>
      </c>
      <c r="AA17" s="13">
        <f t="shared" si="13"/>
        <v>79569</v>
      </c>
    </row>
    <row r="18" spans="1:27" ht="18.75" customHeight="1" thickBot="1" x14ac:dyDescent="0.2">
      <c r="A18" s="9">
        <v>13</v>
      </c>
      <c r="B18" s="27">
        <v>410</v>
      </c>
      <c r="C18" s="27">
        <v>6</v>
      </c>
      <c r="D18" s="5">
        <f t="shared" si="0"/>
        <v>416</v>
      </c>
      <c r="E18" s="25">
        <f t="shared" si="1"/>
        <v>5408</v>
      </c>
      <c r="F18" s="27">
        <v>357</v>
      </c>
      <c r="G18" s="27">
        <v>6</v>
      </c>
      <c r="H18" s="5">
        <f t="shared" si="2"/>
        <v>363</v>
      </c>
      <c r="I18" s="25">
        <f t="shared" si="3"/>
        <v>4719</v>
      </c>
      <c r="J18" s="4">
        <f t="shared" si="4"/>
        <v>767</v>
      </c>
      <c r="K18" s="4">
        <f t="shared" si="4"/>
        <v>12</v>
      </c>
      <c r="L18" s="6">
        <f t="shared" si="5"/>
        <v>779</v>
      </c>
      <c r="M18" s="15">
        <f t="shared" si="6"/>
        <v>10127</v>
      </c>
      <c r="N18" s="14"/>
      <c r="O18" s="49">
        <v>64</v>
      </c>
      <c r="P18" s="37">
        <v>703</v>
      </c>
      <c r="Q18" s="37">
        <v>6</v>
      </c>
      <c r="R18" s="38">
        <f t="shared" si="7"/>
        <v>709</v>
      </c>
      <c r="S18" s="39">
        <f t="shared" si="8"/>
        <v>45376</v>
      </c>
      <c r="T18" s="37">
        <v>716</v>
      </c>
      <c r="U18" s="37">
        <v>5</v>
      </c>
      <c r="V18" s="38">
        <f t="shared" si="9"/>
        <v>721</v>
      </c>
      <c r="W18" s="39">
        <f t="shared" si="10"/>
        <v>46144</v>
      </c>
      <c r="X18" s="40">
        <f t="shared" si="11"/>
        <v>1419</v>
      </c>
      <c r="Y18" s="40">
        <f t="shared" si="11"/>
        <v>11</v>
      </c>
      <c r="Z18" s="41">
        <f t="shared" si="12"/>
        <v>1430</v>
      </c>
      <c r="AA18" s="13">
        <f t="shared" si="13"/>
        <v>91520</v>
      </c>
    </row>
    <row r="19" spans="1:27" ht="18.75" customHeight="1" thickBot="1" x14ac:dyDescent="0.2">
      <c r="A19" s="36">
        <v>14</v>
      </c>
      <c r="B19" s="37">
        <v>358</v>
      </c>
      <c r="C19" s="37">
        <v>6</v>
      </c>
      <c r="D19" s="38">
        <f t="shared" si="0"/>
        <v>364</v>
      </c>
      <c r="E19" s="39">
        <f t="shared" si="1"/>
        <v>5096</v>
      </c>
      <c r="F19" s="37">
        <v>313</v>
      </c>
      <c r="G19" s="37">
        <v>4</v>
      </c>
      <c r="H19" s="38">
        <f t="shared" si="2"/>
        <v>317</v>
      </c>
      <c r="I19" s="39">
        <f t="shared" si="3"/>
        <v>4438</v>
      </c>
      <c r="J19" s="40">
        <f t="shared" si="4"/>
        <v>671</v>
      </c>
      <c r="K19" s="40">
        <f t="shared" si="4"/>
        <v>10</v>
      </c>
      <c r="L19" s="41">
        <f t="shared" si="5"/>
        <v>681</v>
      </c>
      <c r="M19" s="15">
        <f t="shared" si="6"/>
        <v>9534</v>
      </c>
      <c r="N19" s="14"/>
      <c r="O19" s="48">
        <v>65</v>
      </c>
      <c r="P19" s="31">
        <v>717</v>
      </c>
      <c r="Q19" s="31">
        <v>3</v>
      </c>
      <c r="R19" s="32">
        <f t="shared" si="7"/>
        <v>720</v>
      </c>
      <c r="S19" s="33">
        <f t="shared" si="8"/>
        <v>46800</v>
      </c>
      <c r="T19" s="31">
        <v>743</v>
      </c>
      <c r="U19" s="31">
        <v>3</v>
      </c>
      <c r="V19" s="32">
        <f t="shared" si="9"/>
        <v>746</v>
      </c>
      <c r="W19" s="33">
        <f t="shared" si="10"/>
        <v>48490</v>
      </c>
      <c r="X19" s="34">
        <f t="shared" si="11"/>
        <v>1460</v>
      </c>
      <c r="Y19" s="34">
        <f t="shared" si="11"/>
        <v>6</v>
      </c>
      <c r="Z19" s="35">
        <f t="shared" si="12"/>
        <v>1466</v>
      </c>
      <c r="AA19" s="13">
        <f t="shared" si="13"/>
        <v>95290</v>
      </c>
    </row>
    <row r="20" spans="1:27" ht="18.75" customHeight="1" x14ac:dyDescent="0.15">
      <c r="A20" s="30">
        <v>15</v>
      </c>
      <c r="B20" s="31">
        <v>374</v>
      </c>
      <c r="C20" s="31">
        <v>5</v>
      </c>
      <c r="D20" s="32">
        <f t="shared" si="0"/>
        <v>379</v>
      </c>
      <c r="E20" s="33">
        <f t="shared" si="1"/>
        <v>5685</v>
      </c>
      <c r="F20" s="31">
        <v>407</v>
      </c>
      <c r="G20" s="31">
        <v>7</v>
      </c>
      <c r="H20" s="32">
        <f t="shared" si="2"/>
        <v>414</v>
      </c>
      <c r="I20" s="33">
        <f t="shared" si="3"/>
        <v>6210</v>
      </c>
      <c r="J20" s="34">
        <f t="shared" si="4"/>
        <v>781</v>
      </c>
      <c r="K20" s="34">
        <f t="shared" si="4"/>
        <v>12</v>
      </c>
      <c r="L20" s="35">
        <f t="shared" si="5"/>
        <v>793</v>
      </c>
      <c r="M20" s="15">
        <f t="shared" si="6"/>
        <v>11895</v>
      </c>
      <c r="N20" s="14"/>
      <c r="O20" s="28">
        <v>66</v>
      </c>
      <c r="P20" s="27">
        <v>755</v>
      </c>
      <c r="Q20" s="27">
        <v>5</v>
      </c>
      <c r="R20" s="5">
        <f t="shared" si="7"/>
        <v>760</v>
      </c>
      <c r="S20" s="25">
        <f t="shared" si="8"/>
        <v>50160</v>
      </c>
      <c r="T20" s="27">
        <v>717</v>
      </c>
      <c r="U20" s="27">
        <v>3</v>
      </c>
      <c r="V20" s="5">
        <f t="shared" si="9"/>
        <v>720</v>
      </c>
      <c r="W20" s="25">
        <f t="shared" si="10"/>
        <v>47520</v>
      </c>
      <c r="X20" s="4">
        <f t="shared" si="11"/>
        <v>1472</v>
      </c>
      <c r="Y20" s="4">
        <f t="shared" si="11"/>
        <v>8</v>
      </c>
      <c r="Z20" s="6">
        <f t="shared" si="12"/>
        <v>1480</v>
      </c>
      <c r="AA20" s="13">
        <f t="shared" si="13"/>
        <v>97680</v>
      </c>
    </row>
    <row r="21" spans="1:27" ht="18.75" customHeight="1" x14ac:dyDescent="0.15">
      <c r="A21" s="9">
        <v>16</v>
      </c>
      <c r="B21" s="27">
        <v>386</v>
      </c>
      <c r="C21" s="27">
        <v>8</v>
      </c>
      <c r="D21" s="5">
        <f t="shared" si="0"/>
        <v>394</v>
      </c>
      <c r="E21" s="25">
        <f t="shared" si="1"/>
        <v>6304</v>
      </c>
      <c r="F21" s="27">
        <v>389</v>
      </c>
      <c r="G21" s="27">
        <v>6</v>
      </c>
      <c r="H21" s="5">
        <f t="shared" si="2"/>
        <v>395</v>
      </c>
      <c r="I21" s="25">
        <f t="shared" si="3"/>
        <v>6320</v>
      </c>
      <c r="J21" s="4">
        <f t="shared" si="4"/>
        <v>775</v>
      </c>
      <c r="K21" s="4">
        <f t="shared" si="4"/>
        <v>14</v>
      </c>
      <c r="L21" s="6">
        <f t="shared" si="5"/>
        <v>789</v>
      </c>
      <c r="M21" s="15">
        <f t="shared" si="6"/>
        <v>12624</v>
      </c>
      <c r="N21" s="14"/>
      <c r="O21" s="28">
        <v>67</v>
      </c>
      <c r="P21" s="27">
        <v>784</v>
      </c>
      <c r="Q21" s="27">
        <v>1</v>
      </c>
      <c r="R21" s="5">
        <f t="shared" si="7"/>
        <v>785</v>
      </c>
      <c r="S21" s="25">
        <f t="shared" si="8"/>
        <v>52595</v>
      </c>
      <c r="T21" s="27">
        <v>833</v>
      </c>
      <c r="U21" s="27">
        <v>3</v>
      </c>
      <c r="V21" s="5">
        <f t="shared" si="9"/>
        <v>836</v>
      </c>
      <c r="W21" s="25">
        <f t="shared" si="10"/>
        <v>56012</v>
      </c>
      <c r="X21" s="4">
        <f t="shared" si="11"/>
        <v>1617</v>
      </c>
      <c r="Y21" s="4">
        <f t="shared" si="11"/>
        <v>4</v>
      </c>
      <c r="Z21" s="6">
        <f t="shared" si="12"/>
        <v>1621</v>
      </c>
      <c r="AA21" s="13">
        <f t="shared" si="13"/>
        <v>108607</v>
      </c>
    </row>
    <row r="22" spans="1:27" ht="18.75" customHeight="1" x14ac:dyDescent="0.15">
      <c r="A22" s="9">
        <v>17</v>
      </c>
      <c r="B22" s="27">
        <v>378</v>
      </c>
      <c r="C22" s="27">
        <v>8</v>
      </c>
      <c r="D22" s="5">
        <f t="shared" si="0"/>
        <v>386</v>
      </c>
      <c r="E22" s="25">
        <f t="shared" si="1"/>
        <v>6562</v>
      </c>
      <c r="F22" s="27">
        <v>351</v>
      </c>
      <c r="G22" s="27">
        <v>7</v>
      </c>
      <c r="H22" s="5">
        <f t="shared" si="2"/>
        <v>358</v>
      </c>
      <c r="I22" s="25">
        <f t="shared" si="3"/>
        <v>6086</v>
      </c>
      <c r="J22" s="4">
        <f t="shared" si="4"/>
        <v>729</v>
      </c>
      <c r="K22" s="4">
        <f t="shared" si="4"/>
        <v>15</v>
      </c>
      <c r="L22" s="6">
        <f t="shared" si="5"/>
        <v>744</v>
      </c>
      <c r="M22" s="15">
        <f t="shared" si="6"/>
        <v>12648</v>
      </c>
      <c r="N22" s="14"/>
      <c r="O22" s="28">
        <v>68</v>
      </c>
      <c r="P22" s="27">
        <v>816</v>
      </c>
      <c r="Q22" s="27">
        <v>4</v>
      </c>
      <c r="R22" s="5">
        <f t="shared" si="7"/>
        <v>820</v>
      </c>
      <c r="S22" s="25">
        <f t="shared" si="8"/>
        <v>55760</v>
      </c>
      <c r="T22" s="27">
        <v>771</v>
      </c>
      <c r="U22" s="27">
        <v>1</v>
      </c>
      <c r="V22" s="5">
        <f t="shared" si="9"/>
        <v>772</v>
      </c>
      <c r="W22" s="25">
        <f t="shared" si="10"/>
        <v>52496</v>
      </c>
      <c r="X22" s="4">
        <f t="shared" si="11"/>
        <v>1587</v>
      </c>
      <c r="Y22" s="4">
        <f t="shared" si="11"/>
        <v>5</v>
      </c>
      <c r="Z22" s="6">
        <f t="shared" si="12"/>
        <v>1592</v>
      </c>
      <c r="AA22" s="13">
        <f t="shared" si="13"/>
        <v>108256</v>
      </c>
    </row>
    <row r="23" spans="1:27" ht="18.75" customHeight="1" thickBot="1" x14ac:dyDescent="0.2">
      <c r="A23" s="9">
        <v>18</v>
      </c>
      <c r="B23" s="27">
        <v>425</v>
      </c>
      <c r="C23" s="27">
        <v>9</v>
      </c>
      <c r="D23" s="5">
        <f t="shared" si="0"/>
        <v>434</v>
      </c>
      <c r="E23" s="25">
        <f t="shared" si="1"/>
        <v>7812</v>
      </c>
      <c r="F23" s="27">
        <v>416</v>
      </c>
      <c r="G23" s="27">
        <v>7</v>
      </c>
      <c r="H23" s="5">
        <f t="shared" si="2"/>
        <v>423</v>
      </c>
      <c r="I23" s="25">
        <f t="shared" si="3"/>
        <v>7614</v>
      </c>
      <c r="J23" s="4">
        <f t="shared" si="4"/>
        <v>841</v>
      </c>
      <c r="K23" s="4">
        <f t="shared" si="4"/>
        <v>16</v>
      </c>
      <c r="L23" s="6">
        <f t="shared" si="5"/>
        <v>857</v>
      </c>
      <c r="M23" s="15">
        <f t="shared" si="6"/>
        <v>15426</v>
      </c>
      <c r="N23" s="14"/>
      <c r="O23" s="49">
        <v>69</v>
      </c>
      <c r="P23" s="37">
        <v>801</v>
      </c>
      <c r="Q23" s="37">
        <v>1</v>
      </c>
      <c r="R23" s="38">
        <f t="shared" si="7"/>
        <v>802</v>
      </c>
      <c r="S23" s="39">
        <f t="shared" si="8"/>
        <v>55338</v>
      </c>
      <c r="T23" s="37">
        <v>827</v>
      </c>
      <c r="U23" s="37">
        <v>4</v>
      </c>
      <c r="V23" s="38">
        <f t="shared" si="9"/>
        <v>831</v>
      </c>
      <c r="W23" s="39">
        <f t="shared" si="10"/>
        <v>57339</v>
      </c>
      <c r="X23" s="40">
        <f t="shared" si="11"/>
        <v>1628</v>
      </c>
      <c r="Y23" s="40">
        <f t="shared" si="11"/>
        <v>5</v>
      </c>
      <c r="Z23" s="41">
        <f t="shared" si="12"/>
        <v>1633</v>
      </c>
      <c r="AA23" s="13">
        <f t="shared" si="13"/>
        <v>112677</v>
      </c>
    </row>
    <row r="24" spans="1:27" ht="18.75" customHeight="1" thickBot="1" x14ac:dyDescent="0.2">
      <c r="A24" s="42">
        <v>19</v>
      </c>
      <c r="B24" s="43">
        <v>462</v>
      </c>
      <c r="C24" s="43">
        <v>25</v>
      </c>
      <c r="D24" s="44">
        <f t="shared" si="0"/>
        <v>487</v>
      </c>
      <c r="E24" s="45">
        <f t="shared" si="1"/>
        <v>9253</v>
      </c>
      <c r="F24" s="43">
        <v>427</v>
      </c>
      <c r="G24" s="43">
        <v>13</v>
      </c>
      <c r="H24" s="44">
        <f t="shared" si="2"/>
        <v>440</v>
      </c>
      <c r="I24" s="45">
        <f t="shared" si="3"/>
        <v>8360</v>
      </c>
      <c r="J24" s="46">
        <f t="shared" si="4"/>
        <v>889</v>
      </c>
      <c r="K24" s="46">
        <f t="shared" si="4"/>
        <v>38</v>
      </c>
      <c r="L24" s="47">
        <f t="shared" si="5"/>
        <v>927</v>
      </c>
      <c r="M24" s="15">
        <f t="shared" si="6"/>
        <v>17613</v>
      </c>
      <c r="N24" s="14"/>
      <c r="O24" s="48">
        <v>70</v>
      </c>
      <c r="P24" s="31">
        <v>781</v>
      </c>
      <c r="Q24" s="31">
        <v>2</v>
      </c>
      <c r="R24" s="32">
        <f t="shared" si="7"/>
        <v>783</v>
      </c>
      <c r="S24" s="33">
        <f t="shared" si="8"/>
        <v>54810</v>
      </c>
      <c r="T24" s="31">
        <v>755</v>
      </c>
      <c r="U24" s="31">
        <v>0</v>
      </c>
      <c r="V24" s="32">
        <f t="shared" si="9"/>
        <v>755</v>
      </c>
      <c r="W24" s="33">
        <f t="shared" si="10"/>
        <v>52850</v>
      </c>
      <c r="X24" s="34">
        <f t="shared" si="11"/>
        <v>1536</v>
      </c>
      <c r="Y24" s="34">
        <f t="shared" si="11"/>
        <v>2</v>
      </c>
      <c r="Z24" s="35">
        <f t="shared" si="12"/>
        <v>1538</v>
      </c>
      <c r="AA24" s="13">
        <f t="shared" si="13"/>
        <v>107660</v>
      </c>
    </row>
    <row r="25" spans="1:27" ht="18.75" customHeight="1" x14ac:dyDescent="0.15">
      <c r="A25" s="30">
        <v>20</v>
      </c>
      <c r="B25" s="31">
        <v>451</v>
      </c>
      <c r="C25" s="31">
        <v>27</v>
      </c>
      <c r="D25" s="32">
        <f t="shared" si="0"/>
        <v>478</v>
      </c>
      <c r="E25" s="33">
        <f t="shared" si="1"/>
        <v>9560</v>
      </c>
      <c r="F25" s="31">
        <v>452</v>
      </c>
      <c r="G25" s="31">
        <v>19</v>
      </c>
      <c r="H25" s="32">
        <f t="shared" si="2"/>
        <v>471</v>
      </c>
      <c r="I25" s="33">
        <f t="shared" si="3"/>
        <v>9420</v>
      </c>
      <c r="J25" s="34">
        <f t="shared" si="4"/>
        <v>903</v>
      </c>
      <c r="K25" s="34">
        <f t="shared" si="4"/>
        <v>46</v>
      </c>
      <c r="L25" s="35">
        <f t="shared" si="5"/>
        <v>949</v>
      </c>
      <c r="M25" s="15">
        <f t="shared" si="6"/>
        <v>18980</v>
      </c>
      <c r="N25" s="14"/>
      <c r="O25" s="28">
        <v>71</v>
      </c>
      <c r="P25" s="27">
        <v>453</v>
      </c>
      <c r="Q25" s="27">
        <v>3</v>
      </c>
      <c r="R25" s="5">
        <f t="shared" si="7"/>
        <v>456</v>
      </c>
      <c r="S25" s="25">
        <f t="shared" si="8"/>
        <v>32376</v>
      </c>
      <c r="T25" s="27">
        <v>511</v>
      </c>
      <c r="U25" s="27">
        <v>2</v>
      </c>
      <c r="V25" s="5">
        <f t="shared" si="9"/>
        <v>513</v>
      </c>
      <c r="W25" s="25">
        <f t="shared" si="10"/>
        <v>36423</v>
      </c>
      <c r="X25" s="4">
        <f t="shared" si="11"/>
        <v>964</v>
      </c>
      <c r="Y25" s="4">
        <f t="shared" si="11"/>
        <v>5</v>
      </c>
      <c r="Z25" s="6">
        <f t="shared" si="12"/>
        <v>969</v>
      </c>
      <c r="AA25" s="13">
        <f t="shared" si="13"/>
        <v>68799</v>
      </c>
    </row>
    <row r="26" spans="1:27" ht="18.75" customHeight="1" x14ac:dyDescent="0.15">
      <c r="A26" s="9">
        <v>21</v>
      </c>
      <c r="B26" s="27">
        <v>400</v>
      </c>
      <c r="C26" s="27">
        <v>41</v>
      </c>
      <c r="D26" s="5">
        <f t="shared" si="0"/>
        <v>441</v>
      </c>
      <c r="E26" s="25">
        <f t="shared" si="1"/>
        <v>9261</v>
      </c>
      <c r="F26" s="27">
        <v>413</v>
      </c>
      <c r="G26" s="27">
        <v>24</v>
      </c>
      <c r="H26" s="5">
        <f t="shared" si="2"/>
        <v>437</v>
      </c>
      <c r="I26" s="25">
        <f t="shared" si="3"/>
        <v>9177</v>
      </c>
      <c r="J26" s="4">
        <f t="shared" si="4"/>
        <v>813</v>
      </c>
      <c r="K26" s="4">
        <f t="shared" si="4"/>
        <v>65</v>
      </c>
      <c r="L26" s="6">
        <f t="shared" si="5"/>
        <v>878</v>
      </c>
      <c r="M26" s="15">
        <f t="shared" si="6"/>
        <v>18438</v>
      </c>
      <c r="N26" s="14"/>
      <c r="O26" s="28">
        <v>72</v>
      </c>
      <c r="P26" s="27">
        <v>468</v>
      </c>
      <c r="Q26" s="27">
        <v>1</v>
      </c>
      <c r="R26" s="5">
        <f t="shared" si="7"/>
        <v>469</v>
      </c>
      <c r="S26" s="25">
        <f t="shared" si="8"/>
        <v>33768</v>
      </c>
      <c r="T26" s="27">
        <v>516</v>
      </c>
      <c r="U26" s="27">
        <v>1</v>
      </c>
      <c r="V26" s="5">
        <f t="shared" si="9"/>
        <v>517</v>
      </c>
      <c r="W26" s="25">
        <f t="shared" si="10"/>
        <v>37224</v>
      </c>
      <c r="X26" s="4">
        <f t="shared" si="11"/>
        <v>984</v>
      </c>
      <c r="Y26" s="4">
        <f t="shared" si="11"/>
        <v>2</v>
      </c>
      <c r="Z26" s="6">
        <f t="shared" si="12"/>
        <v>986</v>
      </c>
      <c r="AA26" s="13">
        <f t="shared" si="13"/>
        <v>70992</v>
      </c>
    </row>
    <row r="27" spans="1:27" ht="18.75" customHeight="1" x14ac:dyDescent="0.15">
      <c r="A27" s="9">
        <v>22</v>
      </c>
      <c r="B27" s="27">
        <v>485</v>
      </c>
      <c r="C27" s="27">
        <v>47</v>
      </c>
      <c r="D27" s="5">
        <f t="shared" si="0"/>
        <v>532</v>
      </c>
      <c r="E27" s="25">
        <f t="shared" si="1"/>
        <v>11704</v>
      </c>
      <c r="F27" s="27">
        <v>422</v>
      </c>
      <c r="G27" s="27">
        <v>21</v>
      </c>
      <c r="H27" s="5">
        <f t="shared" si="2"/>
        <v>443</v>
      </c>
      <c r="I27" s="25">
        <f t="shared" si="3"/>
        <v>9746</v>
      </c>
      <c r="J27" s="4">
        <f t="shared" si="4"/>
        <v>907</v>
      </c>
      <c r="K27" s="4">
        <f t="shared" si="4"/>
        <v>68</v>
      </c>
      <c r="L27" s="6">
        <f t="shared" si="5"/>
        <v>975</v>
      </c>
      <c r="M27" s="15">
        <f t="shared" si="6"/>
        <v>21450</v>
      </c>
      <c r="N27" s="14"/>
      <c r="O27" s="28">
        <v>73</v>
      </c>
      <c r="P27" s="27">
        <v>609</v>
      </c>
      <c r="Q27" s="27">
        <v>0</v>
      </c>
      <c r="R27" s="5">
        <f t="shared" si="7"/>
        <v>609</v>
      </c>
      <c r="S27" s="25">
        <f t="shared" si="8"/>
        <v>44457</v>
      </c>
      <c r="T27" s="27">
        <v>652</v>
      </c>
      <c r="U27" s="27">
        <v>2</v>
      </c>
      <c r="V27" s="5">
        <f t="shared" si="9"/>
        <v>654</v>
      </c>
      <c r="W27" s="25">
        <f t="shared" si="10"/>
        <v>47742</v>
      </c>
      <c r="X27" s="4">
        <f t="shared" si="11"/>
        <v>1261</v>
      </c>
      <c r="Y27" s="4">
        <f t="shared" si="11"/>
        <v>2</v>
      </c>
      <c r="Z27" s="6">
        <f t="shared" si="12"/>
        <v>1263</v>
      </c>
      <c r="AA27" s="13">
        <f t="shared" si="13"/>
        <v>92199</v>
      </c>
    </row>
    <row r="28" spans="1:27" ht="18.75" customHeight="1" thickBot="1" x14ac:dyDescent="0.2">
      <c r="A28" s="9">
        <v>23</v>
      </c>
      <c r="B28" s="27">
        <v>435</v>
      </c>
      <c r="C28" s="27">
        <v>53</v>
      </c>
      <c r="D28" s="5">
        <f t="shared" si="0"/>
        <v>488</v>
      </c>
      <c r="E28" s="25">
        <f t="shared" si="1"/>
        <v>11224</v>
      </c>
      <c r="F28" s="27">
        <v>377</v>
      </c>
      <c r="G28" s="27">
        <v>23</v>
      </c>
      <c r="H28" s="5">
        <f t="shared" si="2"/>
        <v>400</v>
      </c>
      <c r="I28" s="25">
        <f t="shared" si="3"/>
        <v>9200</v>
      </c>
      <c r="J28" s="4">
        <f t="shared" si="4"/>
        <v>812</v>
      </c>
      <c r="K28" s="4">
        <f t="shared" si="4"/>
        <v>76</v>
      </c>
      <c r="L28" s="6">
        <f t="shared" si="5"/>
        <v>888</v>
      </c>
      <c r="M28" s="15">
        <f t="shared" si="6"/>
        <v>20424</v>
      </c>
      <c r="N28" s="14"/>
      <c r="O28" s="49">
        <v>74</v>
      </c>
      <c r="P28" s="37">
        <v>545</v>
      </c>
      <c r="Q28" s="37">
        <v>0</v>
      </c>
      <c r="R28" s="38">
        <f t="shared" si="7"/>
        <v>545</v>
      </c>
      <c r="S28" s="39">
        <f t="shared" si="8"/>
        <v>40330</v>
      </c>
      <c r="T28" s="37">
        <v>566</v>
      </c>
      <c r="U28" s="37">
        <v>1</v>
      </c>
      <c r="V28" s="38">
        <f t="shared" si="9"/>
        <v>567</v>
      </c>
      <c r="W28" s="39">
        <f t="shared" si="10"/>
        <v>41958</v>
      </c>
      <c r="X28" s="40">
        <f t="shared" si="11"/>
        <v>1111</v>
      </c>
      <c r="Y28" s="40">
        <f t="shared" si="11"/>
        <v>1</v>
      </c>
      <c r="Z28" s="41">
        <f t="shared" si="12"/>
        <v>1112</v>
      </c>
      <c r="AA28" s="13">
        <f t="shared" si="13"/>
        <v>82288</v>
      </c>
    </row>
    <row r="29" spans="1:27" ht="18.75" customHeight="1" thickBot="1" x14ac:dyDescent="0.2">
      <c r="A29" s="36">
        <v>24</v>
      </c>
      <c r="B29" s="37">
        <v>421</v>
      </c>
      <c r="C29" s="37">
        <v>44</v>
      </c>
      <c r="D29" s="38">
        <f t="shared" si="0"/>
        <v>465</v>
      </c>
      <c r="E29" s="39">
        <f t="shared" si="1"/>
        <v>11160</v>
      </c>
      <c r="F29" s="37">
        <v>388</v>
      </c>
      <c r="G29" s="37">
        <v>23</v>
      </c>
      <c r="H29" s="38">
        <f t="shared" si="2"/>
        <v>411</v>
      </c>
      <c r="I29" s="39">
        <f t="shared" si="3"/>
        <v>9864</v>
      </c>
      <c r="J29" s="40">
        <f t="shared" si="4"/>
        <v>809</v>
      </c>
      <c r="K29" s="40">
        <f t="shared" si="4"/>
        <v>67</v>
      </c>
      <c r="L29" s="41">
        <f t="shared" si="5"/>
        <v>876</v>
      </c>
      <c r="M29" s="15">
        <f t="shared" si="6"/>
        <v>21024</v>
      </c>
      <c r="N29" s="14"/>
      <c r="O29" s="48">
        <v>75</v>
      </c>
      <c r="P29" s="31">
        <v>559</v>
      </c>
      <c r="Q29" s="31">
        <v>3</v>
      </c>
      <c r="R29" s="32">
        <f t="shared" si="7"/>
        <v>562</v>
      </c>
      <c r="S29" s="33">
        <f t="shared" si="8"/>
        <v>42150</v>
      </c>
      <c r="T29" s="31">
        <v>605</v>
      </c>
      <c r="U29" s="31">
        <v>1</v>
      </c>
      <c r="V29" s="32">
        <f t="shared" si="9"/>
        <v>606</v>
      </c>
      <c r="W29" s="33">
        <f t="shared" si="10"/>
        <v>45450</v>
      </c>
      <c r="X29" s="34">
        <f t="shared" si="11"/>
        <v>1164</v>
      </c>
      <c r="Y29" s="34">
        <f t="shared" si="11"/>
        <v>4</v>
      </c>
      <c r="Z29" s="35">
        <f t="shared" si="12"/>
        <v>1168</v>
      </c>
      <c r="AA29" s="13">
        <f t="shared" si="13"/>
        <v>87600</v>
      </c>
    </row>
    <row r="30" spans="1:27" ht="18.75" customHeight="1" x14ac:dyDescent="0.15">
      <c r="A30" s="30">
        <v>25</v>
      </c>
      <c r="B30" s="31">
        <v>444</v>
      </c>
      <c r="C30" s="31">
        <v>47</v>
      </c>
      <c r="D30" s="32">
        <f t="shared" si="0"/>
        <v>491</v>
      </c>
      <c r="E30" s="33">
        <f t="shared" si="1"/>
        <v>12275</v>
      </c>
      <c r="F30" s="31">
        <v>399</v>
      </c>
      <c r="G30" s="31">
        <v>20</v>
      </c>
      <c r="H30" s="32">
        <f t="shared" si="2"/>
        <v>419</v>
      </c>
      <c r="I30" s="33">
        <f t="shared" si="3"/>
        <v>10475</v>
      </c>
      <c r="J30" s="34">
        <f t="shared" si="4"/>
        <v>843</v>
      </c>
      <c r="K30" s="34">
        <f t="shared" si="4"/>
        <v>67</v>
      </c>
      <c r="L30" s="35">
        <f t="shared" si="5"/>
        <v>910</v>
      </c>
      <c r="M30" s="15">
        <f t="shared" si="6"/>
        <v>22750</v>
      </c>
      <c r="N30" s="14"/>
      <c r="O30" s="28">
        <v>76</v>
      </c>
      <c r="P30" s="27">
        <v>498</v>
      </c>
      <c r="Q30" s="27">
        <v>0</v>
      </c>
      <c r="R30" s="5">
        <f t="shared" si="7"/>
        <v>498</v>
      </c>
      <c r="S30" s="25">
        <f t="shared" si="8"/>
        <v>37848</v>
      </c>
      <c r="T30" s="27">
        <v>543</v>
      </c>
      <c r="U30" s="27">
        <v>1</v>
      </c>
      <c r="V30" s="5">
        <f t="shared" si="9"/>
        <v>544</v>
      </c>
      <c r="W30" s="25">
        <f t="shared" si="10"/>
        <v>41344</v>
      </c>
      <c r="X30" s="4">
        <f t="shared" si="11"/>
        <v>1041</v>
      </c>
      <c r="Y30" s="4">
        <f t="shared" si="11"/>
        <v>1</v>
      </c>
      <c r="Z30" s="6">
        <f t="shared" si="12"/>
        <v>1042</v>
      </c>
      <c r="AA30" s="13">
        <f t="shared" si="13"/>
        <v>79192</v>
      </c>
    </row>
    <row r="31" spans="1:27" ht="18.75" customHeight="1" x14ac:dyDescent="0.15">
      <c r="A31" s="9">
        <v>26</v>
      </c>
      <c r="B31" s="27">
        <v>406</v>
      </c>
      <c r="C31" s="27">
        <v>44</v>
      </c>
      <c r="D31" s="5">
        <f t="shared" si="0"/>
        <v>450</v>
      </c>
      <c r="E31" s="25">
        <f t="shared" si="1"/>
        <v>11700</v>
      </c>
      <c r="F31" s="27">
        <v>391</v>
      </c>
      <c r="G31" s="27">
        <v>20</v>
      </c>
      <c r="H31" s="5">
        <f t="shared" si="2"/>
        <v>411</v>
      </c>
      <c r="I31" s="25">
        <f t="shared" si="3"/>
        <v>10686</v>
      </c>
      <c r="J31" s="4">
        <f t="shared" si="4"/>
        <v>797</v>
      </c>
      <c r="K31" s="4">
        <f t="shared" si="4"/>
        <v>64</v>
      </c>
      <c r="L31" s="6">
        <f t="shared" si="5"/>
        <v>861</v>
      </c>
      <c r="M31" s="15">
        <f t="shared" si="6"/>
        <v>22386</v>
      </c>
      <c r="N31" s="14"/>
      <c r="O31" s="28">
        <v>77</v>
      </c>
      <c r="P31" s="27">
        <v>478</v>
      </c>
      <c r="Q31" s="27">
        <v>0</v>
      </c>
      <c r="R31" s="5">
        <f t="shared" si="7"/>
        <v>478</v>
      </c>
      <c r="S31" s="25">
        <f t="shared" si="8"/>
        <v>36806</v>
      </c>
      <c r="T31" s="27">
        <v>467</v>
      </c>
      <c r="U31" s="27">
        <v>1</v>
      </c>
      <c r="V31" s="5">
        <f t="shared" si="9"/>
        <v>468</v>
      </c>
      <c r="W31" s="25">
        <f t="shared" si="10"/>
        <v>36036</v>
      </c>
      <c r="X31" s="4">
        <f t="shared" si="11"/>
        <v>945</v>
      </c>
      <c r="Y31" s="4">
        <f t="shared" si="11"/>
        <v>1</v>
      </c>
      <c r="Z31" s="6">
        <f t="shared" si="12"/>
        <v>946</v>
      </c>
      <c r="AA31" s="13">
        <f t="shared" si="13"/>
        <v>72842</v>
      </c>
    </row>
    <row r="32" spans="1:27" ht="18.75" customHeight="1" x14ac:dyDescent="0.15">
      <c r="A32" s="9">
        <v>27</v>
      </c>
      <c r="B32" s="27">
        <v>484</v>
      </c>
      <c r="C32" s="27">
        <v>50</v>
      </c>
      <c r="D32" s="5">
        <f t="shared" si="0"/>
        <v>534</v>
      </c>
      <c r="E32" s="25">
        <f t="shared" si="1"/>
        <v>14418</v>
      </c>
      <c r="F32" s="27">
        <v>402</v>
      </c>
      <c r="G32" s="27">
        <v>16</v>
      </c>
      <c r="H32" s="5">
        <f t="shared" si="2"/>
        <v>418</v>
      </c>
      <c r="I32" s="25">
        <f t="shared" si="3"/>
        <v>11286</v>
      </c>
      <c r="J32" s="4">
        <f t="shared" si="4"/>
        <v>886</v>
      </c>
      <c r="K32" s="4">
        <f t="shared" si="4"/>
        <v>66</v>
      </c>
      <c r="L32" s="6">
        <f t="shared" si="5"/>
        <v>952</v>
      </c>
      <c r="M32" s="15">
        <f t="shared" si="6"/>
        <v>25704</v>
      </c>
      <c r="N32" s="14"/>
      <c r="O32" s="28">
        <v>78</v>
      </c>
      <c r="P32" s="27">
        <v>358</v>
      </c>
      <c r="Q32" s="27">
        <v>1</v>
      </c>
      <c r="R32" s="5">
        <f t="shared" si="7"/>
        <v>359</v>
      </c>
      <c r="S32" s="25">
        <f t="shared" si="8"/>
        <v>28002</v>
      </c>
      <c r="T32" s="27">
        <v>376</v>
      </c>
      <c r="U32" s="27">
        <v>2</v>
      </c>
      <c r="V32" s="5">
        <f t="shared" si="9"/>
        <v>378</v>
      </c>
      <c r="W32" s="25">
        <f t="shared" si="10"/>
        <v>29484</v>
      </c>
      <c r="X32" s="4">
        <f t="shared" si="11"/>
        <v>734</v>
      </c>
      <c r="Y32" s="4">
        <f t="shared" si="11"/>
        <v>3</v>
      </c>
      <c r="Z32" s="6">
        <f t="shared" si="12"/>
        <v>737</v>
      </c>
      <c r="AA32" s="13">
        <f t="shared" si="13"/>
        <v>57486</v>
      </c>
    </row>
    <row r="33" spans="1:27" ht="18.75" customHeight="1" thickBot="1" x14ac:dyDescent="0.2">
      <c r="A33" s="9">
        <v>28</v>
      </c>
      <c r="B33" s="27">
        <v>482</v>
      </c>
      <c r="C33" s="27">
        <v>27</v>
      </c>
      <c r="D33" s="5">
        <f t="shared" si="0"/>
        <v>509</v>
      </c>
      <c r="E33" s="25">
        <f t="shared" si="1"/>
        <v>14252</v>
      </c>
      <c r="F33" s="27">
        <v>389</v>
      </c>
      <c r="G33" s="27">
        <v>19</v>
      </c>
      <c r="H33" s="5">
        <f t="shared" si="2"/>
        <v>408</v>
      </c>
      <c r="I33" s="25">
        <f t="shared" si="3"/>
        <v>11424</v>
      </c>
      <c r="J33" s="4">
        <f t="shared" si="4"/>
        <v>871</v>
      </c>
      <c r="K33" s="4">
        <f t="shared" si="4"/>
        <v>46</v>
      </c>
      <c r="L33" s="6">
        <f t="shared" si="5"/>
        <v>917</v>
      </c>
      <c r="M33" s="15">
        <f t="shared" si="6"/>
        <v>25676</v>
      </c>
      <c r="N33" s="14"/>
      <c r="O33" s="49">
        <v>79</v>
      </c>
      <c r="P33" s="37">
        <v>381</v>
      </c>
      <c r="Q33" s="37">
        <v>0</v>
      </c>
      <c r="R33" s="38">
        <f t="shared" si="7"/>
        <v>381</v>
      </c>
      <c r="S33" s="39">
        <f t="shared" si="8"/>
        <v>30099</v>
      </c>
      <c r="T33" s="37">
        <v>388</v>
      </c>
      <c r="U33" s="37">
        <v>2</v>
      </c>
      <c r="V33" s="38">
        <f t="shared" si="9"/>
        <v>390</v>
      </c>
      <c r="W33" s="39">
        <f t="shared" si="10"/>
        <v>30810</v>
      </c>
      <c r="X33" s="40">
        <f t="shared" si="11"/>
        <v>769</v>
      </c>
      <c r="Y33" s="40">
        <f t="shared" si="11"/>
        <v>2</v>
      </c>
      <c r="Z33" s="41">
        <f t="shared" si="12"/>
        <v>771</v>
      </c>
      <c r="AA33" s="13">
        <f t="shared" si="13"/>
        <v>60909</v>
      </c>
    </row>
    <row r="34" spans="1:27" ht="18.75" customHeight="1" thickBot="1" x14ac:dyDescent="0.2">
      <c r="A34" s="36">
        <v>29</v>
      </c>
      <c r="B34" s="37">
        <v>485</v>
      </c>
      <c r="C34" s="37">
        <v>31</v>
      </c>
      <c r="D34" s="38">
        <f t="shared" si="0"/>
        <v>516</v>
      </c>
      <c r="E34" s="39">
        <f t="shared" si="1"/>
        <v>14964</v>
      </c>
      <c r="F34" s="37">
        <v>437</v>
      </c>
      <c r="G34" s="37">
        <v>22</v>
      </c>
      <c r="H34" s="38">
        <f t="shared" si="2"/>
        <v>459</v>
      </c>
      <c r="I34" s="39">
        <f t="shared" si="3"/>
        <v>13311</v>
      </c>
      <c r="J34" s="40">
        <f t="shared" si="4"/>
        <v>922</v>
      </c>
      <c r="K34" s="40">
        <f t="shared" si="4"/>
        <v>53</v>
      </c>
      <c r="L34" s="41">
        <f t="shared" si="5"/>
        <v>975</v>
      </c>
      <c r="M34" s="15">
        <f t="shared" si="6"/>
        <v>28275</v>
      </c>
      <c r="N34" s="14"/>
      <c r="O34" s="48">
        <v>80</v>
      </c>
      <c r="P34" s="31">
        <v>342</v>
      </c>
      <c r="Q34" s="31">
        <v>0</v>
      </c>
      <c r="R34" s="32">
        <f t="shared" si="7"/>
        <v>342</v>
      </c>
      <c r="S34" s="33">
        <f t="shared" si="8"/>
        <v>27360</v>
      </c>
      <c r="T34" s="31">
        <v>387</v>
      </c>
      <c r="U34" s="31">
        <v>0</v>
      </c>
      <c r="V34" s="32">
        <f t="shared" si="9"/>
        <v>387</v>
      </c>
      <c r="W34" s="33">
        <f t="shared" si="10"/>
        <v>30960</v>
      </c>
      <c r="X34" s="34">
        <f t="shared" si="11"/>
        <v>729</v>
      </c>
      <c r="Y34" s="34">
        <f t="shared" si="11"/>
        <v>0</v>
      </c>
      <c r="Z34" s="35">
        <f t="shared" si="12"/>
        <v>729</v>
      </c>
      <c r="AA34" s="13">
        <f t="shared" si="13"/>
        <v>58320</v>
      </c>
    </row>
    <row r="35" spans="1:27" ht="18.75" customHeight="1" x14ac:dyDescent="0.15">
      <c r="A35" s="30">
        <v>30</v>
      </c>
      <c r="B35" s="31">
        <v>489</v>
      </c>
      <c r="C35" s="31">
        <v>28</v>
      </c>
      <c r="D35" s="32">
        <f t="shared" si="0"/>
        <v>517</v>
      </c>
      <c r="E35" s="33">
        <f t="shared" si="1"/>
        <v>15510</v>
      </c>
      <c r="F35" s="31">
        <v>472</v>
      </c>
      <c r="G35" s="31">
        <v>22</v>
      </c>
      <c r="H35" s="32">
        <f t="shared" si="2"/>
        <v>494</v>
      </c>
      <c r="I35" s="33">
        <f t="shared" si="3"/>
        <v>14820</v>
      </c>
      <c r="J35" s="34">
        <f t="shared" si="4"/>
        <v>961</v>
      </c>
      <c r="K35" s="34">
        <f t="shared" si="4"/>
        <v>50</v>
      </c>
      <c r="L35" s="35">
        <f t="shared" si="5"/>
        <v>1011</v>
      </c>
      <c r="M35" s="15">
        <f t="shared" si="6"/>
        <v>30330</v>
      </c>
      <c r="N35" s="14"/>
      <c r="O35" s="28">
        <v>81</v>
      </c>
      <c r="P35" s="27">
        <v>301</v>
      </c>
      <c r="Q35" s="27">
        <v>1</v>
      </c>
      <c r="R35" s="5">
        <f t="shared" si="7"/>
        <v>302</v>
      </c>
      <c r="S35" s="25">
        <f t="shared" si="8"/>
        <v>24462</v>
      </c>
      <c r="T35" s="27">
        <v>440</v>
      </c>
      <c r="U35" s="27">
        <v>1</v>
      </c>
      <c r="V35" s="5">
        <f t="shared" si="9"/>
        <v>441</v>
      </c>
      <c r="W35" s="25">
        <f t="shared" si="10"/>
        <v>35721</v>
      </c>
      <c r="X35" s="4">
        <f t="shared" si="11"/>
        <v>741</v>
      </c>
      <c r="Y35" s="4">
        <f t="shared" si="11"/>
        <v>2</v>
      </c>
      <c r="Z35" s="6">
        <f t="shared" si="12"/>
        <v>743</v>
      </c>
      <c r="AA35" s="13">
        <f t="shared" si="13"/>
        <v>60183</v>
      </c>
    </row>
    <row r="36" spans="1:27" ht="18.75" customHeight="1" x14ac:dyDescent="0.15">
      <c r="A36" s="9">
        <v>31</v>
      </c>
      <c r="B36" s="27">
        <v>514</v>
      </c>
      <c r="C36" s="27">
        <v>23</v>
      </c>
      <c r="D36" s="5">
        <f t="shared" si="0"/>
        <v>537</v>
      </c>
      <c r="E36" s="25">
        <f t="shared" si="1"/>
        <v>16647</v>
      </c>
      <c r="F36" s="27">
        <v>492</v>
      </c>
      <c r="G36" s="27">
        <v>9</v>
      </c>
      <c r="H36" s="5">
        <f t="shared" si="2"/>
        <v>501</v>
      </c>
      <c r="I36" s="25">
        <f t="shared" si="3"/>
        <v>15531</v>
      </c>
      <c r="J36" s="4">
        <f t="shared" si="4"/>
        <v>1006</v>
      </c>
      <c r="K36" s="4">
        <f t="shared" si="4"/>
        <v>32</v>
      </c>
      <c r="L36" s="6">
        <f t="shared" si="5"/>
        <v>1038</v>
      </c>
      <c r="M36" s="15">
        <f t="shared" si="6"/>
        <v>32178</v>
      </c>
      <c r="N36" s="14"/>
      <c r="O36" s="28">
        <v>82</v>
      </c>
      <c r="P36" s="27">
        <v>313</v>
      </c>
      <c r="Q36" s="27">
        <v>0</v>
      </c>
      <c r="R36" s="5">
        <f t="shared" si="7"/>
        <v>313</v>
      </c>
      <c r="S36" s="25">
        <f t="shared" si="8"/>
        <v>25666</v>
      </c>
      <c r="T36" s="27">
        <v>357</v>
      </c>
      <c r="U36" s="27">
        <v>0</v>
      </c>
      <c r="V36" s="5">
        <f t="shared" si="9"/>
        <v>357</v>
      </c>
      <c r="W36" s="25">
        <f t="shared" si="10"/>
        <v>29274</v>
      </c>
      <c r="X36" s="4">
        <f t="shared" si="11"/>
        <v>670</v>
      </c>
      <c r="Y36" s="4">
        <f t="shared" si="11"/>
        <v>0</v>
      </c>
      <c r="Z36" s="6">
        <f t="shared" si="12"/>
        <v>670</v>
      </c>
      <c r="AA36" s="13">
        <f t="shared" si="13"/>
        <v>54940</v>
      </c>
    </row>
    <row r="37" spans="1:27" ht="18.75" customHeight="1" x14ac:dyDescent="0.15">
      <c r="A37" s="9">
        <v>32</v>
      </c>
      <c r="B37" s="27">
        <v>520</v>
      </c>
      <c r="C37" s="27">
        <v>25</v>
      </c>
      <c r="D37" s="5">
        <f t="shared" si="0"/>
        <v>545</v>
      </c>
      <c r="E37" s="25">
        <f t="shared" si="1"/>
        <v>17440</v>
      </c>
      <c r="F37" s="27">
        <v>491</v>
      </c>
      <c r="G37" s="27">
        <v>11</v>
      </c>
      <c r="H37" s="5">
        <f t="shared" si="2"/>
        <v>502</v>
      </c>
      <c r="I37" s="25">
        <f t="shared" si="3"/>
        <v>16064</v>
      </c>
      <c r="J37" s="4">
        <f t="shared" ref="J37:K55" si="14">B37+F37</f>
        <v>1011</v>
      </c>
      <c r="K37" s="4">
        <f t="shared" si="14"/>
        <v>36</v>
      </c>
      <c r="L37" s="6">
        <f t="shared" si="5"/>
        <v>1047</v>
      </c>
      <c r="M37" s="15">
        <f t="shared" si="6"/>
        <v>33504</v>
      </c>
      <c r="N37" s="14"/>
      <c r="O37" s="28">
        <v>83</v>
      </c>
      <c r="P37" s="27">
        <v>229</v>
      </c>
      <c r="Q37" s="27">
        <v>0</v>
      </c>
      <c r="R37" s="5">
        <f t="shared" si="7"/>
        <v>229</v>
      </c>
      <c r="S37" s="25">
        <f t="shared" si="8"/>
        <v>19007</v>
      </c>
      <c r="T37" s="27">
        <v>336</v>
      </c>
      <c r="U37" s="27">
        <v>1</v>
      </c>
      <c r="V37" s="5">
        <f t="shared" si="9"/>
        <v>337</v>
      </c>
      <c r="W37" s="25">
        <f t="shared" si="10"/>
        <v>27971</v>
      </c>
      <c r="X37" s="4">
        <f t="shared" ref="X37:Y59" si="15">P37+T37</f>
        <v>565</v>
      </c>
      <c r="Y37" s="4">
        <f t="shared" si="15"/>
        <v>1</v>
      </c>
      <c r="Z37" s="6">
        <f t="shared" si="12"/>
        <v>566</v>
      </c>
      <c r="AA37" s="13">
        <f t="shared" si="13"/>
        <v>46978</v>
      </c>
    </row>
    <row r="38" spans="1:27" ht="18.75" customHeight="1" thickBot="1" x14ac:dyDescent="0.2">
      <c r="A38" s="9">
        <v>33</v>
      </c>
      <c r="B38" s="27">
        <v>510</v>
      </c>
      <c r="C38" s="27">
        <v>18</v>
      </c>
      <c r="D38" s="5">
        <f t="shared" si="0"/>
        <v>528</v>
      </c>
      <c r="E38" s="25">
        <f t="shared" si="1"/>
        <v>17424</v>
      </c>
      <c r="F38" s="27">
        <v>468</v>
      </c>
      <c r="G38" s="27">
        <v>13</v>
      </c>
      <c r="H38" s="5">
        <f t="shared" si="2"/>
        <v>481</v>
      </c>
      <c r="I38" s="25">
        <f t="shared" si="3"/>
        <v>15873</v>
      </c>
      <c r="J38" s="4">
        <f t="shared" si="14"/>
        <v>978</v>
      </c>
      <c r="K38" s="4">
        <f t="shared" si="14"/>
        <v>31</v>
      </c>
      <c r="L38" s="6">
        <f t="shared" si="5"/>
        <v>1009</v>
      </c>
      <c r="M38" s="15">
        <f t="shared" si="6"/>
        <v>33297</v>
      </c>
      <c r="N38" s="14"/>
      <c r="O38" s="49">
        <v>84</v>
      </c>
      <c r="P38" s="37">
        <v>219</v>
      </c>
      <c r="Q38" s="37">
        <v>0</v>
      </c>
      <c r="R38" s="38">
        <f t="shared" si="7"/>
        <v>219</v>
      </c>
      <c r="S38" s="39">
        <f t="shared" si="8"/>
        <v>18396</v>
      </c>
      <c r="T38" s="37">
        <v>326</v>
      </c>
      <c r="U38" s="37">
        <v>0</v>
      </c>
      <c r="V38" s="38">
        <f t="shared" si="9"/>
        <v>326</v>
      </c>
      <c r="W38" s="39">
        <f t="shared" si="10"/>
        <v>27384</v>
      </c>
      <c r="X38" s="40">
        <f t="shared" si="15"/>
        <v>545</v>
      </c>
      <c r="Y38" s="40">
        <f t="shared" si="15"/>
        <v>0</v>
      </c>
      <c r="Z38" s="41">
        <f t="shared" si="12"/>
        <v>545</v>
      </c>
      <c r="AA38" s="13">
        <f t="shared" si="13"/>
        <v>45780</v>
      </c>
    </row>
    <row r="39" spans="1:27" ht="18.75" customHeight="1" thickBot="1" x14ac:dyDescent="0.2">
      <c r="A39" s="36">
        <v>34</v>
      </c>
      <c r="B39" s="37">
        <v>519</v>
      </c>
      <c r="C39" s="37">
        <v>31</v>
      </c>
      <c r="D39" s="38">
        <f t="shared" si="0"/>
        <v>550</v>
      </c>
      <c r="E39" s="39">
        <f t="shared" si="1"/>
        <v>18700</v>
      </c>
      <c r="F39" s="37">
        <v>539</v>
      </c>
      <c r="G39" s="37">
        <v>24</v>
      </c>
      <c r="H39" s="38">
        <f t="shared" si="2"/>
        <v>563</v>
      </c>
      <c r="I39" s="39">
        <f t="shared" si="3"/>
        <v>19142</v>
      </c>
      <c r="J39" s="40">
        <f t="shared" si="14"/>
        <v>1058</v>
      </c>
      <c r="K39" s="40">
        <f t="shared" si="14"/>
        <v>55</v>
      </c>
      <c r="L39" s="41">
        <f t="shared" si="5"/>
        <v>1113</v>
      </c>
      <c r="M39" s="15">
        <f t="shared" si="6"/>
        <v>37842</v>
      </c>
      <c r="N39" s="14"/>
      <c r="O39" s="48">
        <v>85</v>
      </c>
      <c r="P39" s="31">
        <v>188</v>
      </c>
      <c r="Q39" s="31">
        <v>0</v>
      </c>
      <c r="R39" s="32">
        <f t="shared" si="7"/>
        <v>188</v>
      </c>
      <c r="S39" s="33">
        <f t="shared" si="8"/>
        <v>15980</v>
      </c>
      <c r="T39" s="31">
        <v>305</v>
      </c>
      <c r="U39" s="31">
        <v>1</v>
      </c>
      <c r="V39" s="32">
        <f t="shared" si="9"/>
        <v>306</v>
      </c>
      <c r="W39" s="33">
        <f t="shared" si="10"/>
        <v>26010</v>
      </c>
      <c r="X39" s="34">
        <f t="shared" si="15"/>
        <v>493</v>
      </c>
      <c r="Y39" s="34">
        <f t="shared" si="15"/>
        <v>1</v>
      </c>
      <c r="Z39" s="35">
        <f t="shared" si="12"/>
        <v>494</v>
      </c>
      <c r="AA39" s="13">
        <f t="shared" si="13"/>
        <v>41990</v>
      </c>
    </row>
    <row r="40" spans="1:27" ht="18.75" customHeight="1" x14ac:dyDescent="0.15">
      <c r="A40" s="30">
        <v>35</v>
      </c>
      <c r="B40" s="31">
        <v>558</v>
      </c>
      <c r="C40" s="31">
        <v>25</v>
      </c>
      <c r="D40" s="32">
        <f t="shared" si="0"/>
        <v>583</v>
      </c>
      <c r="E40" s="33">
        <f t="shared" si="1"/>
        <v>20405</v>
      </c>
      <c r="F40" s="31">
        <v>511</v>
      </c>
      <c r="G40" s="31">
        <v>27</v>
      </c>
      <c r="H40" s="32">
        <f t="shared" si="2"/>
        <v>538</v>
      </c>
      <c r="I40" s="33">
        <f t="shared" si="3"/>
        <v>18830</v>
      </c>
      <c r="J40" s="34">
        <f t="shared" si="14"/>
        <v>1069</v>
      </c>
      <c r="K40" s="34">
        <f t="shared" si="14"/>
        <v>52</v>
      </c>
      <c r="L40" s="35">
        <f t="shared" si="5"/>
        <v>1121</v>
      </c>
      <c r="M40" s="15">
        <f t="shared" si="6"/>
        <v>39235</v>
      </c>
      <c r="N40" s="14"/>
      <c r="O40" s="28">
        <v>86</v>
      </c>
      <c r="P40" s="27">
        <v>163</v>
      </c>
      <c r="Q40" s="27">
        <v>0</v>
      </c>
      <c r="R40" s="5">
        <f t="shared" si="7"/>
        <v>163</v>
      </c>
      <c r="S40" s="25">
        <f t="shared" si="8"/>
        <v>14018</v>
      </c>
      <c r="T40" s="27">
        <v>265</v>
      </c>
      <c r="U40" s="27">
        <v>0</v>
      </c>
      <c r="V40" s="5">
        <f t="shared" si="9"/>
        <v>265</v>
      </c>
      <c r="W40" s="25">
        <f t="shared" si="10"/>
        <v>22790</v>
      </c>
      <c r="X40" s="4">
        <f t="shared" si="15"/>
        <v>428</v>
      </c>
      <c r="Y40" s="4">
        <f t="shared" si="15"/>
        <v>0</v>
      </c>
      <c r="Z40" s="6">
        <f t="shared" si="12"/>
        <v>428</v>
      </c>
      <c r="AA40" s="13">
        <f t="shared" si="13"/>
        <v>36808</v>
      </c>
    </row>
    <row r="41" spans="1:27" ht="18.75" customHeight="1" x14ac:dyDescent="0.15">
      <c r="A41" s="9">
        <v>36</v>
      </c>
      <c r="B41" s="27">
        <v>540</v>
      </c>
      <c r="C41" s="27">
        <v>14</v>
      </c>
      <c r="D41" s="5">
        <f t="shared" si="0"/>
        <v>554</v>
      </c>
      <c r="E41" s="25">
        <f t="shared" si="1"/>
        <v>19944</v>
      </c>
      <c r="F41" s="27">
        <v>481</v>
      </c>
      <c r="G41" s="27">
        <v>18</v>
      </c>
      <c r="H41" s="5">
        <f t="shared" si="2"/>
        <v>499</v>
      </c>
      <c r="I41" s="25">
        <f t="shared" si="3"/>
        <v>17964</v>
      </c>
      <c r="J41" s="4">
        <f t="shared" si="14"/>
        <v>1021</v>
      </c>
      <c r="K41" s="4">
        <f t="shared" si="14"/>
        <v>32</v>
      </c>
      <c r="L41" s="6">
        <f t="shared" si="5"/>
        <v>1053</v>
      </c>
      <c r="M41" s="15">
        <f t="shared" si="6"/>
        <v>37908</v>
      </c>
      <c r="N41" s="14"/>
      <c r="O41" s="28">
        <v>87</v>
      </c>
      <c r="P41" s="27">
        <v>135</v>
      </c>
      <c r="Q41" s="27">
        <v>0</v>
      </c>
      <c r="R41" s="5">
        <f t="shared" si="7"/>
        <v>135</v>
      </c>
      <c r="S41" s="25">
        <f t="shared" si="8"/>
        <v>11745</v>
      </c>
      <c r="T41" s="27">
        <v>235</v>
      </c>
      <c r="U41" s="27">
        <v>0</v>
      </c>
      <c r="V41" s="5">
        <f t="shared" si="9"/>
        <v>235</v>
      </c>
      <c r="W41" s="25">
        <f t="shared" si="10"/>
        <v>20445</v>
      </c>
      <c r="X41" s="4">
        <f t="shared" si="15"/>
        <v>370</v>
      </c>
      <c r="Y41" s="4">
        <f t="shared" si="15"/>
        <v>0</v>
      </c>
      <c r="Z41" s="6">
        <f t="shared" si="12"/>
        <v>370</v>
      </c>
      <c r="AA41" s="13">
        <f t="shared" si="13"/>
        <v>32190</v>
      </c>
    </row>
    <row r="42" spans="1:27" ht="18.75" customHeight="1" x14ac:dyDescent="0.15">
      <c r="A42" s="9">
        <v>37</v>
      </c>
      <c r="B42" s="27">
        <v>569</v>
      </c>
      <c r="C42" s="27">
        <v>22</v>
      </c>
      <c r="D42" s="5">
        <f t="shared" si="0"/>
        <v>591</v>
      </c>
      <c r="E42" s="25">
        <f t="shared" si="1"/>
        <v>21867</v>
      </c>
      <c r="F42" s="27">
        <v>503</v>
      </c>
      <c r="G42" s="27">
        <v>18</v>
      </c>
      <c r="H42" s="5">
        <f t="shared" si="2"/>
        <v>521</v>
      </c>
      <c r="I42" s="25">
        <f t="shared" si="3"/>
        <v>19277</v>
      </c>
      <c r="J42" s="4">
        <f t="shared" si="14"/>
        <v>1072</v>
      </c>
      <c r="K42" s="4">
        <f t="shared" si="14"/>
        <v>40</v>
      </c>
      <c r="L42" s="6">
        <f t="shared" si="5"/>
        <v>1112</v>
      </c>
      <c r="M42" s="15">
        <f t="shared" si="6"/>
        <v>41144</v>
      </c>
      <c r="N42" s="14"/>
      <c r="O42" s="28">
        <v>88</v>
      </c>
      <c r="P42" s="27">
        <v>87</v>
      </c>
      <c r="Q42" s="27">
        <v>0</v>
      </c>
      <c r="R42" s="5">
        <f t="shared" si="7"/>
        <v>87</v>
      </c>
      <c r="S42" s="25">
        <f t="shared" si="8"/>
        <v>7656</v>
      </c>
      <c r="T42" s="27">
        <v>208</v>
      </c>
      <c r="U42" s="27">
        <v>0</v>
      </c>
      <c r="V42" s="5">
        <f t="shared" si="9"/>
        <v>208</v>
      </c>
      <c r="W42" s="25">
        <f t="shared" si="10"/>
        <v>18304</v>
      </c>
      <c r="X42" s="4">
        <f t="shared" si="15"/>
        <v>295</v>
      </c>
      <c r="Y42" s="4">
        <f t="shared" si="15"/>
        <v>0</v>
      </c>
      <c r="Z42" s="6">
        <f t="shared" si="12"/>
        <v>295</v>
      </c>
      <c r="AA42" s="13">
        <f t="shared" si="13"/>
        <v>25960</v>
      </c>
    </row>
    <row r="43" spans="1:27" ht="18.75" customHeight="1" thickBot="1" x14ac:dyDescent="0.2">
      <c r="A43" s="9">
        <v>38</v>
      </c>
      <c r="B43" s="27">
        <v>590</v>
      </c>
      <c r="C43" s="27">
        <v>20</v>
      </c>
      <c r="D43" s="5">
        <f t="shared" si="0"/>
        <v>610</v>
      </c>
      <c r="E43" s="25">
        <f t="shared" si="1"/>
        <v>23180</v>
      </c>
      <c r="F43" s="27">
        <v>530</v>
      </c>
      <c r="G43" s="27">
        <v>17</v>
      </c>
      <c r="H43" s="5">
        <f t="shared" si="2"/>
        <v>547</v>
      </c>
      <c r="I43" s="25">
        <f t="shared" si="3"/>
        <v>20786</v>
      </c>
      <c r="J43" s="4">
        <f t="shared" si="14"/>
        <v>1120</v>
      </c>
      <c r="K43" s="4">
        <f t="shared" si="14"/>
        <v>37</v>
      </c>
      <c r="L43" s="6">
        <f t="shared" si="5"/>
        <v>1157</v>
      </c>
      <c r="M43" s="15">
        <f t="shared" si="6"/>
        <v>43966</v>
      </c>
      <c r="N43" s="14"/>
      <c r="O43" s="49">
        <v>89</v>
      </c>
      <c r="P43" s="37">
        <v>98</v>
      </c>
      <c r="Q43" s="37">
        <v>0</v>
      </c>
      <c r="R43" s="38">
        <f t="shared" si="7"/>
        <v>98</v>
      </c>
      <c r="S43" s="39">
        <f t="shared" si="8"/>
        <v>8722</v>
      </c>
      <c r="T43" s="37">
        <v>157</v>
      </c>
      <c r="U43" s="37">
        <v>1</v>
      </c>
      <c r="V43" s="38">
        <f t="shared" si="9"/>
        <v>158</v>
      </c>
      <c r="W43" s="39">
        <f t="shared" si="10"/>
        <v>14062</v>
      </c>
      <c r="X43" s="40">
        <f t="shared" si="15"/>
        <v>255</v>
      </c>
      <c r="Y43" s="40">
        <f t="shared" si="15"/>
        <v>1</v>
      </c>
      <c r="Z43" s="41">
        <f t="shared" si="12"/>
        <v>256</v>
      </c>
      <c r="AA43" s="13">
        <f t="shared" si="13"/>
        <v>22784</v>
      </c>
    </row>
    <row r="44" spans="1:27" ht="18.75" customHeight="1" thickBot="1" x14ac:dyDescent="0.2">
      <c r="A44" s="36">
        <v>39</v>
      </c>
      <c r="B44" s="37">
        <v>612</v>
      </c>
      <c r="C44" s="37">
        <v>22</v>
      </c>
      <c r="D44" s="38">
        <f t="shared" si="0"/>
        <v>634</v>
      </c>
      <c r="E44" s="39">
        <f t="shared" si="1"/>
        <v>24726</v>
      </c>
      <c r="F44" s="37">
        <v>547</v>
      </c>
      <c r="G44" s="37">
        <v>18</v>
      </c>
      <c r="H44" s="38">
        <f t="shared" si="2"/>
        <v>565</v>
      </c>
      <c r="I44" s="39">
        <f t="shared" si="3"/>
        <v>22035</v>
      </c>
      <c r="J44" s="40">
        <f t="shared" si="14"/>
        <v>1159</v>
      </c>
      <c r="K44" s="40">
        <f t="shared" si="14"/>
        <v>40</v>
      </c>
      <c r="L44" s="41">
        <f t="shared" si="5"/>
        <v>1199</v>
      </c>
      <c r="M44" s="15">
        <f t="shared" si="6"/>
        <v>46761</v>
      </c>
      <c r="N44" s="14"/>
      <c r="O44" s="48">
        <v>90</v>
      </c>
      <c r="P44" s="31">
        <v>60</v>
      </c>
      <c r="Q44" s="31">
        <v>0</v>
      </c>
      <c r="R44" s="32">
        <f t="shared" si="7"/>
        <v>60</v>
      </c>
      <c r="S44" s="33">
        <f t="shared" si="8"/>
        <v>5400</v>
      </c>
      <c r="T44" s="31">
        <v>168</v>
      </c>
      <c r="U44" s="31">
        <v>1</v>
      </c>
      <c r="V44" s="32">
        <f t="shared" si="9"/>
        <v>169</v>
      </c>
      <c r="W44" s="33">
        <f t="shared" si="10"/>
        <v>15210</v>
      </c>
      <c r="X44" s="34">
        <f t="shared" si="15"/>
        <v>228</v>
      </c>
      <c r="Y44" s="34">
        <f t="shared" si="15"/>
        <v>1</v>
      </c>
      <c r="Z44" s="35">
        <f t="shared" si="12"/>
        <v>229</v>
      </c>
      <c r="AA44" s="13">
        <f t="shared" si="13"/>
        <v>20610</v>
      </c>
    </row>
    <row r="45" spans="1:27" ht="18.75" customHeight="1" x14ac:dyDescent="0.15">
      <c r="A45" s="30">
        <v>40</v>
      </c>
      <c r="B45" s="31">
        <v>636</v>
      </c>
      <c r="C45" s="31">
        <v>16</v>
      </c>
      <c r="D45" s="32">
        <f t="shared" si="0"/>
        <v>652</v>
      </c>
      <c r="E45" s="33">
        <f t="shared" si="1"/>
        <v>26080</v>
      </c>
      <c r="F45" s="31">
        <v>539</v>
      </c>
      <c r="G45" s="31">
        <v>16</v>
      </c>
      <c r="H45" s="32">
        <f t="shared" si="2"/>
        <v>555</v>
      </c>
      <c r="I45" s="33">
        <f t="shared" si="3"/>
        <v>22200</v>
      </c>
      <c r="J45" s="34">
        <f t="shared" si="14"/>
        <v>1175</v>
      </c>
      <c r="K45" s="34">
        <f t="shared" si="14"/>
        <v>32</v>
      </c>
      <c r="L45" s="35">
        <f t="shared" si="5"/>
        <v>1207</v>
      </c>
      <c r="M45" s="15">
        <f t="shared" si="6"/>
        <v>48280</v>
      </c>
      <c r="N45" s="14"/>
      <c r="O45" s="28">
        <v>91</v>
      </c>
      <c r="P45" s="27">
        <v>55</v>
      </c>
      <c r="Q45" s="27">
        <v>0</v>
      </c>
      <c r="R45" s="5">
        <f t="shared" si="7"/>
        <v>55</v>
      </c>
      <c r="S45" s="25">
        <f t="shared" si="8"/>
        <v>5005</v>
      </c>
      <c r="T45" s="27">
        <v>138</v>
      </c>
      <c r="U45" s="27">
        <v>0</v>
      </c>
      <c r="V45" s="5">
        <f t="shared" si="9"/>
        <v>138</v>
      </c>
      <c r="W45" s="25">
        <f t="shared" si="10"/>
        <v>12558</v>
      </c>
      <c r="X45" s="4">
        <f t="shared" si="15"/>
        <v>193</v>
      </c>
      <c r="Y45" s="4">
        <f t="shared" si="15"/>
        <v>0</v>
      </c>
      <c r="Z45" s="6">
        <f t="shared" si="12"/>
        <v>193</v>
      </c>
      <c r="AA45" s="13">
        <f t="shared" si="13"/>
        <v>17563</v>
      </c>
    </row>
    <row r="46" spans="1:27" ht="18.75" customHeight="1" x14ac:dyDescent="0.15">
      <c r="A46" s="9">
        <v>41</v>
      </c>
      <c r="B46" s="27">
        <v>603</v>
      </c>
      <c r="C46" s="27">
        <v>16</v>
      </c>
      <c r="D46" s="5">
        <f t="shared" si="0"/>
        <v>619</v>
      </c>
      <c r="E46" s="25">
        <f t="shared" si="1"/>
        <v>25379</v>
      </c>
      <c r="F46" s="27">
        <v>584</v>
      </c>
      <c r="G46" s="27">
        <v>21</v>
      </c>
      <c r="H46" s="5">
        <f t="shared" si="2"/>
        <v>605</v>
      </c>
      <c r="I46" s="25">
        <f t="shared" si="3"/>
        <v>24805</v>
      </c>
      <c r="J46" s="4">
        <f t="shared" si="14"/>
        <v>1187</v>
      </c>
      <c r="K46" s="4">
        <f t="shared" si="14"/>
        <v>37</v>
      </c>
      <c r="L46" s="6">
        <f t="shared" si="5"/>
        <v>1224</v>
      </c>
      <c r="M46" s="15">
        <f t="shared" si="6"/>
        <v>50184</v>
      </c>
      <c r="N46" s="14"/>
      <c r="O46" s="28">
        <v>92</v>
      </c>
      <c r="P46" s="27">
        <v>41</v>
      </c>
      <c r="Q46" s="27">
        <v>0</v>
      </c>
      <c r="R46" s="5">
        <f t="shared" si="7"/>
        <v>41</v>
      </c>
      <c r="S46" s="25">
        <f t="shared" si="8"/>
        <v>3772</v>
      </c>
      <c r="T46" s="27">
        <v>112</v>
      </c>
      <c r="U46" s="27">
        <v>0</v>
      </c>
      <c r="V46" s="5">
        <f t="shared" si="9"/>
        <v>112</v>
      </c>
      <c r="W46" s="25">
        <f t="shared" si="10"/>
        <v>10304</v>
      </c>
      <c r="X46" s="4">
        <f t="shared" si="15"/>
        <v>153</v>
      </c>
      <c r="Y46" s="4">
        <f t="shared" si="15"/>
        <v>0</v>
      </c>
      <c r="Z46" s="6">
        <f t="shared" si="12"/>
        <v>153</v>
      </c>
      <c r="AA46" s="13">
        <f t="shared" si="13"/>
        <v>14076</v>
      </c>
    </row>
    <row r="47" spans="1:27" ht="18.75" customHeight="1" x14ac:dyDescent="0.15">
      <c r="A47" s="9">
        <v>42</v>
      </c>
      <c r="B47" s="27">
        <v>688</v>
      </c>
      <c r="C47" s="27">
        <v>15</v>
      </c>
      <c r="D47" s="5">
        <f t="shared" si="0"/>
        <v>703</v>
      </c>
      <c r="E47" s="25">
        <f t="shared" si="1"/>
        <v>29526</v>
      </c>
      <c r="F47" s="27">
        <v>631</v>
      </c>
      <c r="G47" s="27">
        <v>11</v>
      </c>
      <c r="H47" s="5">
        <f t="shared" si="2"/>
        <v>642</v>
      </c>
      <c r="I47" s="25">
        <f t="shared" si="3"/>
        <v>26964</v>
      </c>
      <c r="J47" s="4">
        <f t="shared" si="14"/>
        <v>1319</v>
      </c>
      <c r="K47" s="4">
        <f t="shared" si="14"/>
        <v>26</v>
      </c>
      <c r="L47" s="6">
        <f t="shared" si="5"/>
        <v>1345</v>
      </c>
      <c r="M47" s="15">
        <f t="shared" si="6"/>
        <v>56490</v>
      </c>
      <c r="N47" s="14"/>
      <c r="O47" s="28">
        <v>93</v>
      </c>
      <c r="P47" s="27">
        <v>28</v>
      </c>
      <c r="Q47" s="27">
        <v>0</v>
      </c>
      <c r="R47" s="5">
        <f t="shared" si="7"/>
        <v>28</v>
      </c>
      <c r="S47" s="25">
        <f t="shared" si="8"/>
        <v>2604</v>
      </c>
      <c r="T47" s="27">
        <v>72</v>
      </c>
      <c r="U47" s="27">
        <v>0</v>
      </c>
      <c r="V47" s="5">
        <f t="shared" si="9"/>
        <v>72</v>
      </c>
      <c r="W47" s="25">
        <f t="shared" si="10"/>
        <v>6696</v>
      </c>
      <c r="X47" s="4">
        <f t="shared" si="15"/>
        <v>100</v>
      </c>
      <c r="Y47" s="4">
        <f t="shared" si="15"/>
        <v>0</v>
      </c>
      <c r="Z47" s="6">
        <f t="shared" si="12"/>
        <v>100</v>
      </c>
      <c r="AA47" s="13">
        <f t="shared" si="13"/>
        <v>9300</v>
      </c>
    </row>
    <row r="48" spans="1:27" ht="18.75" customHeight="1" thickBot="1" x14ac:dyDescent="0.2">
      <c r="A48" s="9">
        <v>43</v>
      </c>
      <c r="B48" s="27">
        <v>718</v>
      </c>
      <c r="C48" s="27">
        <v>17</v>
      </c>
      <c r="D48" s="5">
        <f t="shared" si="0"/>
        <v>735</v>
      </c>
      <c r="E48" s="25">
        <f t="shared" si="1"/>
        <v>31605</v>
      </c>
      <c r="F48" s="27">
        <v>632</v>
      </c>
      <c r="G48" s="27">
        <v>19</v>
      </c>
      <c r="H48" s="5">
        <f t="shared" si="2"/>
        <v>651</v>
      </c>
      <c r="I48" s="25">
        <f t="shared" si="3"/>
        <v>27993</v>
      </c>
      <c r="J48" s="4">
        <f t="shared" si="14"/>
        <v>1350</v>
      </c>
      <c r="K48" s="4">
        <f t="shared" si="14"/>
        <v>36</v>
      </c>
      <c r="L48" s="6">
        <f t="shared" si="5"/>
        <v>1386</v>
      </c>
      <c r="M48" s="15">
        <f t="shared" si="6"/>
        <v>59598</v>
      </c>
      <c r="N48" s="14"/>
      <c r="O48" s="49">
        <v>94</v>
      </c>
      <c r="P48" s="37">
        <v>19</v>
      </c>
      <c r="Q48" s="37">
        <v>0</v>
      </c>
      <c r="R48" s="38">
        <f t="shared" si="7"/>
        <v>19</v>
      </c>
      <c r="S48" s="39">
        <f t="shared" si="8"/>
        <v>1786</v>
      </c>
      <c r="T48" s="37">
        <v>74</v>
      </c>
      <c r="U48" s="37">
        <v>0</v>
      </c>
      <c r="V48" s="38">
        <f t="shared" si="9"/>
        <v>74</v>
      </c>
      <c r="W48" s="39">
        <f t="shared" si="10"/>
        <v>6956</v>
      </c>
      <c r="X48" s="40">
        <f t="shared" si="15"/>
        <v>93</v>
      </c>
      <c r="Y48" s="40">
        <f t="shared" si="15"/>
        <v>0</v>
      </c>
      <c r="Z48" s="41">
        <f t="shared" si="12"/>
        <v>93</v>
      </c>
      <c r="AA48" s="13">
        <f t="shared" si="13"/>
        <v>8742</v>
      </c>
    </row>
    <row r="49" spans="1:27" ht="18.75" customHeight="1" thickBot="1" x14ac:dyDescent="0.2">
      <c r="A49" s="36">
        <v>44</v>
      </c>
      <c r="B49" s="37">
        <v>749</v>
      </c>
      <c r="C49" s="37">
        <v>16</v>
      </c>
      <c r="D49" s="38">
        <f t="shared" si="0"/>
        <v>765</v>
      </c>
      <c r="E49" s="39">
        <f t="shared" si="1"/>
        <v>33660</v>
      </c>
      <c r="F49" s="37">
        <v>623</v>
      </c>
      <c r="G49" s="37">
        <v>12</v>
      </c>
      <c r="H49" s="38">
        <f t="shared" si="2"/>
        <v>635</v>
      </c>
      <c r="I49" s="39">
        <f t="shared" si="3"/>
        <v>27940</v>
      </c>
      <c r="J49" s="40">
        <f t="shared" si="14"/>
        <v>1372</v>
      </c>
      <c r="K49" s="40">
        <f t="shared" si="14"/>
        <v>28</v>
      </c>
      <c r="L49" s="41">
        <f t="shared" si="5"/>
        <v>1400</v>
      </c>
      <c r="M49" s="15">
        <f t="shared" si="6"/>
        <v>61600</v>
      </c>
      <c r="N49" s="14"/>
      <c r="O49" s="48">
        <v>95</v>
      </c>
      <c r="P49" s="31">
        <v>12</v>
      </c>
      <c r="Q49" s="31">
        <v>0</v>
      </c>
      <c r="R49" s="32">
        <f t="shared" si="7"/>
        <v>12</v>
      </c>
      <c r="S49" s="33">
        <f t="shared" si="8"/>
        <v>1140</v>
      </c>
      <c r="T49" s="31">
        <v>49</v>
      </c>
      <c r="U49" s="31">
        <v>0</v>
      </c>
      <c r="V49" s="32">
        <f t="shared" si="9"/>
        <v>49</v>
      </c>
      <c r="W49" s="33">
        <f t="shared" si="10"/>
        <v>4655</v>
      </c>
      <c r="X49" s="34">
        <f t="shared" si="15"/>
        <v>61</v>
      </c>
      <c r="Y49" s="34">
        <f t="shared" si="15"/>
        <v>0</v>
      </c>
      <c r="Z49" s="35">
        <f t="shared" si="12"/>
        <v>61</v>
      </c>
      <c r="AA49" s="13">
        <f t="shared" si="13"/>
        <v>5795</v>
      </c>
    </row>
    <row r="50" spans="1:27" ht="18.75" customHeight="1" x14ac:dyDescent="0.15">
      <c r="A50" s="30">
        <v>45</v>
      </c>
      <c r="B50" s="31">
        <v>713</v>
      </c>
      <c r="C50" s="31">
        <v>9</v>
      </c>
      <c r="D50" s="32">
        <f t="shared" si="0"/>
        <v>722</v>
      </c>
      <c r="E50" s="33">
        <f t="shared" si="1"/>
        <v>32490</v>
      </c>
      <c r="F50" s="31">
        <v>629</v>
      </c>
      <c r="G50" s="31">
        <v>19</v>
      </c>
      <c r="H50" s="32">
        <f t="shared" si="2"/>
        <v>648</v>
      </c>
      <c r="I50" s="33">
        <f t="shared" si="3"/>
        <v>29160</v>
      </c>
      <c r="J50" s="34">
        <f t="shared" si="14"/>
        <v>1342</v>
      </c>
      <c r="K50" s="34">
        <f t="shared" si="14"/>
        <v>28</v>
      </c>
      <c r="L50" s="35">
        <f t="shared" si="5"/>
        <v>1370</v>
      </c>
      <c r="M50" s="15">
        <f t="shared" si="6"/>
        <v>61650</v>
      </c>
      <c r="N50" s="14"/>
      <c r="O50" s="28">
        <v>96</v>
      </c>
      <c r="P50" s="27">
        <v>13</v>
      </c>
      <c r="Q50" s="27">
        <v>0</v>
      </c>
      <c r="R50" s="5">
        <f t="shared" si="7"/>
        <v>13</v>
      </c>
      <c r="S50" s="25">
        <f t="shared" si="8"/>
        <v>1248</v>
      </c>
      <c r="T50" s="27">
        <v>41</v>
      </c>
      <c r="U50" s="27">
        <v>0</v>
      </c>
      <c r="V50" s="5">
        <f t="shared" si="9"/>
        <v>41</v>
      </c>
      <c r="W50" s="25">
        <f t="shared" si="10"/>
        <v>3936</v>
      </c>
      <c r="X50" s="4">
        <f t="shared" si="15"/>
        <v>54</v>
      </c>
      <c r="Y50" s="4">
        <f t="shared" si="15"/>
        <v>0</v>
      </c>
      <c r="Z50" s="6">
        <f t="shared" si="12"/>
        <v>54</v>
      </c>
      <c r="AA50" s="13">
        <f t="shared" si="13"/>
        <v>5184</v>
      </c>
    </row>
    <row r="51" spans="1:27" ht="18.75" customHeight="1" x14ac:dyDescent="0.15">
      <c r="A51" s="9">
        <v>46</v>
      </c>
      <c r="B51" s="27">
        <v>684</v>
      </c>
      <c r="C51" s="27">
        <v>13</v>
      </c>
      <c r="D51" s="5">
        <f t="shared" si="0"/>
        <v>697</v>
      </c>
      <c r="E51" s="25">
        <f t="shared" si="1"/>
        <v>32062</v>
      </c>
      <c r="F51" s="27">
        <v>606</v>
      </c>
      <c r="G51" s="27">
        <v>20</v>
      </c>
      <c r="H51" s="5">
        <f t="shared" si="2"/>
        <v>626</v>
      </c>
      <c r="I51" s="25">
        <f t="shared" si="3"/>
        <v>28796</v>
      </c>
      <c r="J51" s="4">
        <f t="shared" si="14"/>
        <v>1290</v>
      </c>
      <c r="K51" s="4">
        <f t="shared" si="14"/>
        <v>33</v>
      </c>
      <c r="L51" s="6">
        <f t="shared" si="5"/>
        <v>1323</v>
      </c>
      <c r="M51" s="15">
        <f t="shared" si="6"/>
        <v>60858</v>
      </c>
      <c r="N51" s="14"/>
      <c r="O51" s="28">
        <v>97</v>
      </c>
      <c r="P51" s="27">
        <v>6</v>
      </c>
      <c r="Q51" s="27">
        <v>0</v>
      </c>
      <c r="R51" s="5">
        <f t="shared" si="7"/>
        <v>6</v>
      </c>
      <c r="S51" s="25">
        <f t="shared" si="8"/>
        <v>582</v>
      </c>
      <c r="T51" s="27">
        <v>38</v>
      </c>
      <c r="U51" s="27">
        <v>1</v>
      </c>
      <c r="V51" s="5">
        <f t="shared" si="9"/>
        <v>39</v>
      </c>
      <c r="W51" s="25">
        <f t="shared" si="10"/>
        <v>3783</v>
      </c>
      <c r="X51" s="4">
        <f t="shared" si="15"/>
        <v>44</v>
      </c>
      <c r="Y51" s="4">
        <f t="shared" si="15"/>
        <v>1</v>
      </c>
      <c r="Z51" s="6">
        <f t="shared" si="12"/>
        <v>45</v>
      </c>
      <c r="AA51" s="13">
        <f t="shared" si="13"/>
        <v>4365</v>
      </c>
    </row>
    <row r="52" spans="1:27" ht="18.75" customHeight="1" x14ac:dyDescent="0.15">
      <c r="A52" s="9">
        <v>47</v>
      </c>
      <c r="B52" s="27">
        <v>689</v>
      </c>
      <c r="C52" s="27">
        <v>19</v>
      </c>
      <c r="D52" s="5">
        <f t="shared" si="0"/>
        <v>708</v>
      </c>
      <c r="E52" s="25">
        <f t="shared" si="1"/>
        <v>33276</v>
      </c>
      <c r="F52" s="27">
        <v>631</v>
      </c>
      <c r="G52" s="27">
        <v>18</v>
      </c>
      <c r="H52" s="5">
        <f t="shared" si="2"/>
        <v>649</v>
      </c>
      <c r="I52" s="25">
        <f t="shared" si="3"/>
        <v>30503</v>
      </c>
      <c r="J52" s="4">
        <f t="shared" si="14"/>
        <v>1320</v>
      </c>
      <c r="K52" s="4">
        <f t="shared" si="14"/>
        <v>37</v>
      </c>
      <c r="L52" s="6">
        <f t="shared" si="5"/>
        <v>1357</v>
      </c>
      <c r="M52" s="15">
        <f t="shared" si="6"/>
        <v>63779</v>
      </c>
      <c r="N52" s="14"/>
      <c r="O52" s="28">
        <v>98</v>
      </c>
      <c r="P52" s="27">
        <v>1</v>
      </c>
      <c r="Q52" s="27">
        <v>0</v>
      </c>
      <c r="R52" s="5">
        <f t="shared" si="7"/>
        <v>1</v>
      </c>
      <c r="S52" s="25">
        <f t="shared" si="8"/>
        <v>98</v>
      </c>
      <c r="T52" s="27">
        <v>9</v>
      </c>
      <c r="U52" s="27">
        <v>0</v>
      </c>
      <c r="V52" s="5">
        <f t="shared" si="9"/>
        <v>9</v>
      </c>
      <c r="W52" s="25">
        <f t="shared" si="10"/>
        <v>882</v>
      </c>
      <c r="X52" s="4">
        <f t="shared" si="15"/>
        <v>10</v>
      </c>
      <c r="Y52" s="4">
        <f t="shared" si="15"/>
        <v>0</v>
      </c>
      <c r="Z52" s="6">
        <f t="shared" si="12"/>
        <v>10</v>
      </c>
      <c r="AA52" s="13">
        <f t="shared" si="13"/>
        <v>980</v>
      </c>
    </row>
    <row r="53" spans="1:27" ht="18.75" customHeight="1" thickBot="1" x14ac:dyDescent="0.2">
      <c r="A53" s="9">
        <v>48</v>
      </c>
      <c r="B53" s="27">
        <v>689</v>
      </c>
      <c r="C53" s="27">
        <v>14</v>
      </c>
      <c r="D53" s="5">
        <f t="shared" si="0"/>
        <v>703</v>
      </c>
      <c r="E53" s="25">
        <f t="shared" si="1"/>
        <v>33744</v>
      </c>
      <c r="F53" s="27">
        <v>620</v>
      </c>
      <c r="G53" s="27">
        <v>21</v>
      </c>
      <c r="H53" s="5">
        <f t="shared" si="2"/>
        <v>641</v>
      </c>
      <c r="I53" s="25">
        <f t="shared" si="3"/>
        <v>30768</v>
      </c>
      <c r="J53" s="4">
        <f t="shared" si="14"/>
        <v>1309</v>
      </c>
      <c r="K53" s="4">
        <f t="shared" si="14"/>
        <v>35</v>
      </c>
      <c r="L53" s="6">
        <f t="shared" si="5"/>
        <v>1344</v>
      </c>
      <c r="M53" s="15">
        <f t="shared" si="6"/>
        <v>64512</v>
      </c>
      <c r="N53" s="14"/>
      <c r="O53" s="49">
        <v>99</v>
      </c>
      <c r="P53" s="37">
        <v>1</v>
      </c>
      <c r="Q53" s="37">
        <v>0</v>
      </c>
      <c r="R53" s="38">
        <f t="shared" si="7"/>
        <v>1</v>
      </c>
      <c r="S53" s="39">
        <f t="shared" si="8"/>
        <v>99</v>
      </c>
      <c r="T53" s="37">
        <v>14</v>
      </c>
      <c r="U53" s="37">
        <v>0</v>
      </c>
      <c r="V53" s="38">
        <f t="shared" si="9"/>
        <v>14</v>
      </c>
      <c r="W53" s="39">
        <f t="shared" si="10"/>
        <v>1386</v>
      </c>
      <c r="X53" s="40">
        <f t="shared" si="15"/>
        <v>15</v>
      </c>
      <c r="Y53" s="40">
        <f t="shared" si="15"/>
        <v>0</v>
      </c>
      <c r="Z53" s="41">
        <f t="shared" si="12"/>
        <v>15</v>
      </c>
      <c r="AA53" s="13">
        <f t="shared" si="13"/>
        <v>1485</v>
      </c>
    </row>
    <row r="54" spans="1:27" ht="18.75" customHeight="1" thickBot="1" x14ac:dyDescent="0.2">
      <c r="A54" s="36">
        <v>49</v>
      </c>
      <c r="B54" s="37">
        <v>661</v>
      </c>
      <c r="C54" s="37">
        <v>6</v>
      </c>
      <c r="D54" s="38">
        <f t="shared" si="0"/>
        <v>667</v>
      </c>
      <c r="E54" s="39">
        <f t="shared" si="1"/>
        <v>32683</v>
      </c>
      <c r="F54" s="37">
        <v>553</v>
      </c>
      <c r="G54" s="37">
        <v>22</v>
      </c>
      <c r="H54" s="38">
        <f t="shared" si="2"/>
        <v>575</v>
      </c>
      <c r="I54" s="39">
        <f t="shared" si="3"/>
        <v>28175</v>
      </c>
      <c r="J54" s="40">
        <f t="shared" si="14"/>
        <v>1214</v>
      </c>
      <c r="K54" s="40">
        <f t="shared" si="14"/>
        <v>28</v>
      </c>
      <c r="L54" s="41">
        <f t="shared" si="5"/>
        <v>1242</v>
      </c>
      <c r="M54" s="15">
        <f t="shared" si="6"/>
        <v>60858</v>
      </c>
      <c r="N54" s="14"/>
      <c r="O54" s="48">
        <v>100</v>
      </c>
      <c r="P54" s="31">
        <v>3</v>
      </c>
      <c r="Q54" s="31">
        <v>0</v>
      </c>
      <c r="R54" s="32">
        <f t="shared" si="7"/>
        <v>3</v>
      </c>
      <c r="S54" s="33">
        <f>100*R54</f>
        <v>300</v>
      </c>
      <c r="T54" s="31">
        <v>11</v>
      </c>
      <c r="U54" s="31">
        <v>0</v>
      </c>
      <c r="V54" s="32">
        <f t="shared" si="9"/>
        <v>11</v>
      </c>
      <c r="W54" s="33">
        <f>100*V54</f>
        <v>1100</v>
      </c>
      <c r="X54" s="34">
        <f t="shared" si="15"/>
        <v>14</v>
      </c>
      <c r="Y54" s="34">
        <f t="shared" si="15"/>
        <v>0</v>
      </c>
      <c r="Z54" s="35">
        <f t="shared" si="12"/>
        <v>14</v>
      </c>
      <c r="AA54" s="13">
        <f>100*Z54</f>
        <v>1400</v>
      </c>
    </row>
    <row r="55" spans="1:27" ht="18.75" customHeight="1" x14ac:dyDescent="0.15">
      <c r="A55" s="30">
        <v>50</v>
      </c>
      <c r="B55" s="31">
        <v>581</v>
      </c>
      <c r="C55" s="31">
        <v>9</v>
      </c>
      <c r="D55" s="32">
        <f t="shared" si="0"/>
        <v>590</v>
      </c>
      <c r="E55" s="33">
        <f t="shared" si="1"/>
        <v>29500</v>
      </c>
      <c r="F55" s="31">
        <v>535</v>
      </c>
      <c r="G55" s="31">
        <v>20</v>
      </c>
      <c r="H55" s="32">
        <f t="shared" si="2"/>
        <v>555</v>
      </c>
      <c r="I55" s="33">
        <f t="shared" si="3"/>
        <v>27750</v>
      </c>
      <c r="J55" s="34">
        <f t="shared" si="14"/>
        <v>1116</v>
      </c>
      <c r="K55" s="34">
        <f t="shared" si="14"/>
        <v>29</v>
      </c>
      <c r="L55" s="35">
        <f t="shared" si="5"/>
        <v>1145</v>
      </c>
      <c r="M55" s="15">
        <f t="shared" si="6"/>
        <v>57250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4</v>
      </c>
      <c r="U55" s="31">
        <v>0</v>
      </c>
      <c r="V55" s="32">
        <f t="shared" si="9"/>
        <v>4</v>
      </c>
      <c r="W55" s="33">
        <f>101*V55</f>
        <v>404</v>
      </c>
      <c r="X55" s="34">
        <f t="shared" si="15"/>
        <v>4</v>
      </c>
      <c r="Y55" s="34">
        <f t="shared" si="15"/>
        <v>0</v>
      </c>
      <c r="Z55" s="35">
        <f t="shared" si="12"/>
        <v>4</v>
      </c>
      <c r="AA55" s="16">
        <f>101*Z55</f>
        <v>404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5</v>
      </c>
      <c r="U56" s="31">
        <v>0</v>
      </c>
      <c r="V56" s="32">
        <f t="shared" si="9"/>
        <v>5</v>
      </c>
      <c r="W56" s="33">
        <f>102*V56</f>
        <v>510</v>
      </c>
      <c r="X56" s="34">
        <f t="shared" si="15"/>
        <v>5</v>
      </c>
      <c r="Y56" s="34">
        <f t="shared" si="15"/>
        <v>0</v>
      </c>
      <c r="Z56" s="35">
        <f t="shared" si="12"/>
        <v>5</v>
      </c>
      <c r="AA56" s="16">
        <f>102*Z56</f>
        <v>510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0</v>
      </c>
      <c r="U57" s="31">
        <v>0</v>
      </c>
      <c r="V57" s="32">
        <f t="shared" si="9"/>
        <v>0</v>
      </c>
      <c r="W57" s="33">
        <f t="shared" ref="W57:W58" si="17">S57*V57</f>
        <v>0</v>
      </c>
      <c r="X57" s="34">
        <f t="shared" si="15"/>
        <v>0</v>
      </c>
      <c r="Y57" s="34">
        <f t="shared" si="15"/>
        <v>0</v>
      </c>
      <c r="Z57" s="35">
        <f t="shared" si="12"/>
        <v>0</v>
      </c>
      <c r="AA57">
        <f>103*Z57</f>
        <v>0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5</v>
      </c>
      <c r="U58" s="31">
        <v>0</v>
      </c>
      <c r="V58" s="32">
        <f t="shared" si="9"/>
        <v>5</v>
      </c>
      <c r="W58" s="33">
        <f t="shared" si="17"/>
        <v>0</v>
      </c>
      <c r="X58" s="34">
        <f t="shared" si="15"/>
        <v>5</v>
      </c>
      <c r="Y58" s="34">
        <f t="shared" si="15"/>
        <v>0</v>
      </c>
      <c r="Z58" s="35">
        <f t="shared" si="12"/>
        <v>5</v>
      </c>
      <c r="AA58">
        <f>104*Z58</f>
        <v>520</v>
      </c>
    </row>
    <row r="59" spans="1:27" ht="18.75" customHeight="1" x14ac:dyDescent="0.15">
      <c r="A59" s="29" t="s">
        <v>7</v>
      </c>
      <c r="B59" s="7">
        <f>SUM(B5:B55)+SUM(P5:P59)</f>
        <v>44214</v>
      </c>
      <c r="C59" s="7">
        <f t="shared" ref="C59:L59" si="18">SUM(C5:C55)+SUM(Q5:Q59)</f>
        <v>1103</v>
      </c>
      <c r="D59" s="7">
        <f t="shared" si="18"/>
        <v>45317</v>
      </c>
      <c r="E59" s="7">
        <f t="shared" si="18"/>
        <v>2041160</v>
      </c>
      <c r="F59" s="7">
        <f t="shared" si="18"/>
        <v>43891</v>
      </c>
      <c r="G59" s="7">
        <f t="shared" si="18"/>
        <v>896</v>
      </c>
      <c r="H59" s="7">
        <f t="shared" si="18"/>
        <v>44787</v>
      </c>
      <c r="I59" s="7">
        <f t="shared" si="18"/>
        <v>2115480</v>
      </c>
      <c r="J59" s="7">
        <f t="shared" si="18"/>
        <v>88105</v>
      </c>
      <c r="K59" s="7">
        <f t="shared" si="18"/>
        <v>1999</v>
      </c>
      <c r="L59" s="7">
        <f t="shared" si="18"/>
        <v>90104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1</v>
      </c>
      <c r="U59" s="31">
        <v>0</v>
      </c>
      <c r="V59" s="32">
        <f t="shared" si="9"/>
        <v>1</v>
      </c>
      <c r="W59" s="33">
        <f>105*V59</f>
        <v>105</v>
      </c>
      <c r="X59" s="34">
        <f t="shared" si="15"/>
        <v>1</v>
      </c>
      <c r="Y59" s="34">
        <f t="shared" si="15"/>
        <v>0</v>
      </c>
      <c r="Z59" s="35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45.041816536840479</v>
      </c>
      <c r="W60">
        <f>(SUM(I5:I55)+SUM(W5:W59))/H59</f>
        <v>47.234242079174763</v>
      </c>
      <c r="AA60">
        <f>(SUM(M5:M55)+SUM(AA5:AA59))/L59</f>
        <v>46.137352392790554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45.041816536840479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2130</v>
      </c>
      <c r="F63" s="8">
        <f>SUM(C5:C10)</f>
        <v>45</v>
      </c>
      <c r="G63" s="11">
        <f>SUM(D5:D10)</f>
        <v>2175</v>
      </c>
      <c r="H63" s="8">
        <f>SUM(F5:F10)</f>
        <v>1999</v>
      </c>
      <c r="J63" s="8">
        <f>SUM(G5:G10)</f>
        <v>43</v>
      </c>
      <c r="K63" s="11">
        <f>SUM(H5:H10)</f>
        <v>2042</v>
      </c>
      <c r="L63" s="60">
        <f>SUM(J5:J10)</f>
        <v>4129</v>
      </c>
      <c r="M63" s="60">
        <f>SUM(K5:K10)</f>
        <v>88</v>
      </c>
      <c r="N63" s="107">
        <f>SUM(K5:K10)</f>
        <v>88</v>
      </c>
      <c r="O63" s="108"/>
      <c r="P63" s="112">
        <f>SUM(L5:L10)</f>
        <v>4217</v>
      </c>
      <c r="Q63" s="113"/>
      <c r="S63" s="23"/>
      <c r="T63" s="22"/>
      <c r="U63" s="23" t="s">
        <v>18</v>
      </c>
      <c r="V63" s="64"/>
      <c r="X63" s="63">
        <f>W60</f>
        <v>47.234242079174763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2233</v>
      </c>
      <c r="F64" s="8">
        <f>SUM(C11:C16)</f>
        <v>50</v>
      </c>
      <c r="G64" s="11">
        <f>SUM(D11:D16)</f>
        <v>2283</v>
      </c>
      <c r="H64" s="8">
        <f>SUM(F11:F16)</f>
        <v>2137</v>
      </c>
      <c r="J64" s="8">
        <f>SUM(G11:G16)</f>
        <v>39</v>
      </c>
      <c r="K64" s="11">
        <f>SUM(H11:H16)</f>
        <v>2176</v>
      </c>
      <c r="L64" s="60">
        <f>SUM(J11:J16)</f>
        <v>4370</v>
      </c>
      <c r="M64" s="60">
        <f>SUM(K11:K16)</f>
        <v>89</v>
      </c>
      <c r="N64" s="107">
        <f>SUM(K11:K16)</f>
        <v>89</v>
      </c>
      <c r="O64" s="108"/>
      <c r="P64" s="112">
        <f>SUM(L11:L16)</f>
        <v>4459</v>
      </c>
      <c r="Q64" s="113"/>
      <c r="S64" s="23"/>
      <c r="T64" s="22"/>
      <c r="U64" s="23" t="s">
        <v>7</v>
      </c>
      <c r="V64" s="64"/>
      <c r="X64" s="63">
        <f>AA60</f>
        <v>46.137352392790554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1126</v>
      </c>
      <c r="F65" s="8">
        <f>SUM(C17:C19)</f>
        <v>20</v>
      </c>
      <c r="G65" s="11">
        <f>SUM(D17:D19)</f>
        <v>1146</v>
      </c>
      <c r="H65" s="8">
        <f>SUM(F17:F19)</f>
        <v>1057</v>
      </c>
      <c r="J65" s="8">
        <f>SUM(G17:G19)</f>
        <v>14</v>
      </c>
      <c r="K65" s="11">
        <f>SUM(H17:H19)</f>
        <v>1071</v>
      </c>
      <c r="L65" s="60">
        <f>SUM(J17:J19)</f>
        <v>2183</v>
      </c>
      <c r="M65" s="60">
        <f>SUM(K17:K19)</f>
        <v>34</v>
      </c>
      <c r="N65" s="107">
        <f>SUM(K17:K19)</f>
        <v>34</v>
      </c>
      <c r="O65" s="108"/>
      <c r="P65" s="112">
        <f>SUM(L17:L19)</f>
        <v>2217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7514</v>
      </c>
      <c r="F66" s="8">
        <f>SUM(C5:C24)</f>
        <v>170</v>
      </c>
      <c r="G66" s="11">
        <f>SUM(D5:D24)</f>
        <v>7684</v>
      </c>
      <c r="H66" s="8">
        <f>SUM(F5:F24)</f>
        <v>7183</v>
      </c>
      <c r="J66" s="8">
        <f>SUM(G5:G24)</f>
        <v>136</v>
      </c>
      <c r="K66" s="11">
        <f>SUM(H5:H24)</f>
        <v>7319</v>
      </c>
      <c r="L66" s="60">
        <f>SUM(J5:J24)</f>
        <v>14697</v>
      </c>
      <c r="M66" s="60">
        <f>SUM(K5:K24)</f>
        <v>306</v>
      </c>
      <c r="N66" s="107">
        <f>SUM(K5:K24)</f>
        <v>306</v>
      </c>
      <c r="O66" s="108"/>
      <c r="P66" s="112">
        <f>SUM(L5:L24)</f>
        <v>15003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15469</v>
      </c>
      <c r="F67" s="8">
        <f>SUM(C45:C55)+SUM(Q5:Q18)</f>
        <v>269</v>
      </c>
      <c r="G67" s="11">
        <f>SUM(D45:D55)+SUM(R5:R18)</f>
        <v>15738</v>
      </c>
      <c r="H67" s="8">
        <f>SUM(F45:F55)+SUM(T5:T18)</f>
        <v>14577</v>
      </c>
      <c r="J67" s="8">
        <f>SUM(G45:G55)+SUM(U5:U18)</f>
        <v>343</v>
      </c>
      <c r="K67" s="11">
        <f>SUM(H45:H55)+SUM(V5:V18)</f>
        <v>14920</v>
      </c>
      <c r="L67" s="60">
        <f>SUM(J45:J55)+SUM(X5:X18)</f>
        <v>30046</v>
      </c>
      <c r="M67" s="60">
        <f>SUM(K45:K55)+SUM(Y5:Y18)</f>
        <v>612</v>
      </c>
      <c r="N67" s="107">
        <f>SUM(K45:K55)+SUM(Y5:Y18)</f>
        <v>612</v>
      </c>
      <c r="O67" s="108"/>
      <c r="P67" s="112">
        <f>SUM(L45:L55)+SUM(Z5:Z18)</f>
        <v>30658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6729</v>
      </c>
      <c r="F68" s="8">
        <f>SUM(Q19:Q28)</f>
        <v>20</v>
      </c>
      <c r="G68" s="11">
        <f>SUM(R19:R28)</f>
        <v>6749</v>
      </c>
      <c r="H68" s="8">
        <f>SUM(T19:T28)</f>
        <v>6891</v>
      </c>
      <c r="J68" s="8">
        <f>SUM(U19:U28)</f>
        <v>20</v>
      </c>
      <c r="K68" s="11">
        <f>SUM(V19:V28)</f>
        <v>6911</v>
      </c>
      <c r="L68" s="60">
        <f>SUM(X19:X28)</f>
        <v>13620</v>
      </c>
      <c r="M68" s="60">
        <f>SUM(Y19:Y28)</f>
        <v>40</v>
      </c>
      <c r="N68" s="107">
        <f>SUM(Y19:Y28)</f>
        <v>40</v>
      </c>
      <c r="O68" s="108"/>
      <c r="P68" s="112">
        <f>SUM(Z19:Z28)</f>
        <v>13660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11317</v>
      </c>
      <c r="F69" s="8">
        <f>SUM(Q19:Q59)</f>
        <v>25</v>
      </c>
      <c r="G69" s="11">
        <f>SUM(R19:R59)</f>
        <v>11342</v>
      </c>
      <c r="H69" s="8">
        <f>SUM(T19:T59)</f>
        <v>13027</v>
      </c>
      <c r="J69" s="8">
        <f>SUM(U19:U59)</f>
        <v>33</v>
      </c>
      <c r="K69" s="11">
        <f>SUM(V19:V59)</f>
        <v>13060</v>
      </c>
      <c r="L69" s="60">
        <f>SUM(X19:X59)</f>
        <v>24344</v>
      </c>
      <c r="M69" s="60">
        <f>SUM(Y19:Y54)</f>
        <v>58</v>
      </c>
      <c r="N69" s="107">
        <f>SUM(Y19:Y54)</f>
        <v>58</v>
      </c>
      <c r="O69" s="108"/>
      <c r="P69" s="112">
        <f>SUM(Z19:Z59)</f>
        <v>24402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4588</v>
      </c>
      <c r="F70" s="8">
        <f>SUM(Q29:Q59)</f>
        <v>5</v>
      </c>
      <c r="G70" s="11">
        <f>SUM(R29:R59)</f>
        <v>4593</v>
      </c>
      <c r="H70" s="8">
        <f>SUM(T29:T59)</f>
        <v>6136</v>
      </c>
      <c r="J70" s="8">
        <f>SUM(U29:U59)</f>
        <v>13</v>
      </c>
      <c r="K70" s="11">
        <f>SUM(V29:V59)</f>
        <v>6149</v>
      </c>
      <c r="L70" s="60">
        <f>SUM(X29:X59)</f>
        <v>10724</v>
      </c>
      <c r="M70" s="60">
        <f>SUM(Y29:Y54)</f>
        <v>18</v>
      </c>
      <c r="N70" s="107">
        <f>SUM(Y29:Y54)</f>
        <v>18</v>
      </c>
      <c r="O70" s="108"/>
      <c r="P70" s="112">
        <f>SUM(Z29:Z59)</f>
        <v>10742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7" zoomScaleNormal="87" workbookViewId="0">
      <selection activeCell="U60" sqref="U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平成29</v>
      </c>
      <c r="Y1" s="51" t="s">
        <v>37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327</v>
      </c>
      <c r="C5" s="27">
        <v>11</v>
      </c>
      <c r="D5" s="5">
        <f t="shared" ref="D5:D55" si="0">B5+C5</f>
        <v>338</v>
      </c>
      <c r="E5" s="25">
        <f t="shared" ref="E5:E55" si="1">A5*D5</f>
        <v>0</v>
      </c>
      <c r="F5" s="27">
        <v>288</v>
      </c>
      <c r="G5" s="27">
        <v>15</v>
      </c>
      <c r="H5" s="5">
        <f t="shared" ref="H5:H55" si="2">F5+G5</f>
        <v>303</v>
      </c>
      <c r="I5" s="25">
        <f t="shared" ref="I5:I55" si="3">A5*H5</f>
        <v>0</v>
      </c>
      <c r="J5" s="4">
        <f t="shared" ref="J5:K36" si="4">B5+F5</f>
        <v>615</v>
      </c>
      <c r="K5" s="4">
        <f t="shared" si="4"/>
        <v>26</v>
      </c>
      <c r="L5" s="6">
        <f t="shared" ref="L5:L55" si="5">J5+K5</f>
        <v>641</v>
      </c>
      <c r="M5" s="15">
        <f t="shared" ref="M5:M55" si="6">A5*L5</f>
        <v>0</v>
      </c>
      <c r="N5" s="14"/>
      <c r="O5" s="28">
        <v>51</v>
      </c>
      <c r="P5" s="27">
        <v>453</v>
      </c>
      <c r="Q5" s="27">
        <v>12</v>
      </c>
      <c r="R5" s="5">
        <f t="shared" ref="R5:R59" si="7">P5+Q5</f>
        <v>465</v>
      </c>
      <c r="S5" s="25">
        <f t="shared" ref="S5:S53" si="8">O5*R5</f>
        <v>23715</v>
      </c>
      <c r="T5" s="27">
        <v>459</v>
      </c>
      <c r="U5" s="27">
        <v>16</v>
      </c>
      <c r="V5" s="5">
        <f t="shared" ref="V5:V59" si="9">T5+U5</f>
        <v>475</v>
      </c>
      <c r="W5" s="25">
        <f t="shared" ref="W5:W53" si="10">O5*V5</f>
        <v>24225</v>
      </c>
      <c r="X5" s="4">
        <f t="shared" ref="X5:Y36" si="11">P5+T5</f>
        <v>912</v>
      </c>
      <c r="Y5" s="4">
        <f t="shared" si="11"/>
        <v>28</v>
      </c>
      <c r="Z5" s="6">
        <f t="shared" ref="Z5:Z59" si="12">X5+Y5</f>
        <v>940</v>
      </c>
      <c r="AA5" s="13">
        <f t="shared" ref="AA5:AA53" si="13">O5*Z5</f>
        <v>47940</v>
      </c>
    </row>
    <row r="6" spans="1:27" ht="18.75" customHeight="1" x14ac:dyDescent="0.15">
      <c r="A6" s="9">
        <v>1</v>
      </c>
      <c r="B6" s="27">
        <v>360</v>
      </c>
      <c r="C6" s="27">
        <v>7</v>
      </c>
      <c r="D6" s="5">
        <f t="shared" si="0"/>
        <v>367</v>
      </c>
      <c r="E6" s="25">
        <f t="shared" si="1"/>
        <v>367</v>
      </c>
      <c r="F6" s="27">
        <v>315</v>
      </c>
      <c r="G6" s="27">
        <v>4</v>
      </c>
      <c r="H6" s="5">
        <f t="shared" si="2"/>
        <v>319</v>
      </c>
      <c r="I6" s="25">
        <f t="shared" si="3"/>
        <v>319</v>
      </c>
      <c r="J6" s="4">
        <f t="shared" si="4"/>
        <v>675</v>
      </c>
      <c r="K6" s="4">
        <f t="shared" si="4"/>
        <v>11</v>
      </c>
      <c r="L6" s="6">
        <f t="shared" si="5"/>
        <v>686</v>
      </c>
      <c r="M6" s="15">
        <f t="shared" si="6"/>
        <v>686</v>
      </c>
      <c r="N6" s="14"/>
      <c r="O6" s="28">
        <v>52</v>
      </c>
      <c r="P6" s="27">
        <v>578</v>
      </c>
      <c r="Q6" s="27">
        <v>9</v>
      </c>
      <c r="R6" s="5">
        <f t="shared" si="7"/>
        <v>587</v>
      </c>
      <c r="S6" s="25">
        <f t="shared" si="8"/>
        <v>30524</v>
      </c>
      <c r="T6" s="27">
        <v>524</v>
      </c>
      <c r="U6" s="27">
        <v>20</v>
      </c>
      <c r="V6" s="5">
        <f t="shared" si="9"/>
        <v>544</v>
      </c>
      <c r="W6" s="25">
        <f t="shared" si="10"/>
        <v>28288</v>
      </c>
      <c r="X6" s="4">
        <f t="shared" si="11"/>
        <v>1102</v>
      </c>
      <c r="Y6" s="4">
        <f t="shared" si="11"/>
        <v>29</v>
      </c>
      <c r="Z6" s="6">
        <f t="shared" si="12"/>
        <v>1131</v>
      </c>
      <c r="AA6" s="13">
        <f t="shared" si="13"/>
        <v>58812</v>
      </c>
    </row>
    <row r="7" spans="1:27" ht="18.75" customHeight="1" x14ac:dyDescent="0.15">
      <c r="A7" s="9">
        <v>2</v>
      </c>
      <c r="B7" s="27">
        <v>374</v>
      </c>
      <c r="C7" s="27">
        <v>7</v>
      </c>
      <c r="D7" s="5">
        <f t="shared" si="0"/>
        <v>381</v>
      </c>
      <c r="E7" s="25">
        <f t="shared" si="1"/>
        <v>762</v>
      </c>
      <c r="F7" s="27">
        <v>363</v>
      </c>
      <c r="G7" s="27">
        <v>8</v>
      </c>
      <c r="H7" s="5">
        <f t="shared" si="2"/>
        <v>371</v>
      </c>
      <c r="I7" s="25">
        <f t="shared" si="3"/>
        <v>742</v>
      </c>
      <c r="J7" s="4">
        <f t="shared" si="4"/>
        <v>737</v>
      </c>
      <c r="K7" s="4">
        <f t="shared" si="4"/>
        <v>15</v>
      </c>
      <c r="L7" s="6">
        <f t="shared" si="5"/>
        <v>752</v>
      </c>
      <c r="M7" s="15">
        <f t="shared" si="6"/>
        <v>1504</v>
      </c>
      <c r="N7" s="14"/>
      <c r="O7" s="28">
        <v>53</v>
      </c>
      <c r="P7" s="27">
        <v>510</v>
      </c>
      <c r="Q7" s="27">
        <v>3</v>
      </c>
      <c r="R7" s="5">
        <f t="shared" si="7"/>
        <v>513</v>
      </c>
      <c r="S7" s="25">
        <f t="shared" si="8"/>
        <v>27189</v>
      </c>
      <c r="T7" s="27">
        <v>517</v>
      </c>
      <c r="U7" s="27">
        <v>11</v>
      </c>
      <c r="V7" s="5">
        <f t="shared" si="9"/>
        <v>528</v>
      </c>
      <c r="W7" s="25">
        <f t="shared" si="10"/>
        <v>27984</v>
      </c>
      <c r="X7" s="4">
        <f t="shared" si="11"/>
        <v>1027</v>
      </c>
      <c r="Y7" s="4">
        <f t="shared" si="11"/>
        <v>14</v>
      </c>
      <c r="Z7" s="6">
        <f t="shared" si="12"/>
        <v>1041</v>
      </c>
      <c r="AA7" s="13">
        <f t="shared" si="13"/>
        <v>55173</v>
      </c>
    </row>
    <row r="8" spans="1:27" ht="18.75" customHeight="1" thickBot="1" x14ac:dyDescent="0.2">
      <c r="A8" s="9">
        <v>3</v>
      </c>
      <c r="B8" s="27">
        <v>329</v>
      </c>
      <c r="C8" s="27">
        <v>9</v>
      </c>
      <c r="D8" s="5">
        <f t="shared" si="0"/>
        <v>338</v>
      </c>
      <c r="E8" s="25">
        <f t="shared" si="1"/>
        <v>1014</v>
      </c>
      <c r="F8" s="27">
        <v>332</v>
      </c>
      <c r="G8" s="27">
        <v>7</v>
      </c>
      <c r="H8" s="5">
        <f t="shared" si="2"/>
        <v>339</v>
      </c>
      <c r="I8" s="25">
        <f t="shared" si="3"/>
        <v>1017</v>
      </c>
      <c r="J8" s="4">
        <f t="shared" si="4"/>
        <v>661</v>
      </c>
      <c r="K8" s="4">
        <f t="shared" si="4"/>
        <v>16</v>
      </c>
      <c r="L8" s="6">
        <f t="shared" si="5"/>
        <v>677</v>
      </c>
      <c r="M8" s="15">
        <f t="shared" si="6"/>
        <v>2031</v>
      </c>
      <c r="N8" s="14"/>
      <c r="O8" s="49">
        <v>54</v>
      </c>
      <c r="P8" s="37">
        <v>529</v>
      </c>
      <c r="Q8" s="37">
        <v>12</v>
      </c>
      <c r="R8" s="38">
        <f t="shared" si="7"/>
        <v>541</v>
      </c>
      <c r="S8" s="39">
        <f t="shared" si="8"/>
        <v>29214</v>
      </c>
      <c r="T8" s="37">
        <v>535</v>
      </c>
      <c r="U8" s="37">
        <v>19</v>
      </c>
      <c r="V8" s="38">
        <f t="shared" si="9"/>
        <v>554</v>
      </c>
      <c r="W8" s="39">
        <f t="shared" si="10"/>
        <v>29916</v>
      </c>
      <c r="X8" s="40">
        <f t="shared" si="11"/>
        <v>1064</v>
      </c>
      <c r="Y8" s="40">
        <f t="shared" si="11"/>
        <v>31</v>
      </c>
      <c r="Z8" s="41">
        <f t="shared" si="12"/>
        <v>1095</v>
      </c>
      <c r="AA8" s="13">
        <f t="shared" si="13"/>
        <v>59130</v>
      </c>
    </row>
    <row r="9" spans="1:27" ht="18.75" customHeight="1" thickBot="1" x14ac:dyDescent="0.2">
      <c r="A9" s="36">
        <v>4</v>
      </c>
      <c r="B9" s="37">
        <v>398</v>
      </c>
      <c r="C9" s="37">
        <v>5</v>
      </c>
      <c r="D9" s="38">
        <f t="shared" si="0"/>
        <v>403</v>
      </c>
      <c r="E9" s="39">
        <f t="shared" si="1"/>
        <v>1612</v>
      </c>
      <c r="F9" s="37">
        <v>331</v>
      </c>
      <c r="G9" s="37">
        <v>4</v>
      </c>
      <c r="H9" s="38">
        <f t="shared" si="2"/>
        <v>335</v>
      </c>
      <c r="I9" s="39">
        <f t="shared" si="3"/>
        <v>1340</v>
      </c>
      <c r="J9" s="40">
        <f t="shared" si="4"/>
        <v>729</v>
      </c>
      <c r="K9" s="40">
        <f t="shared" si="4"/>
        <v>9</v>
      </c>
      <c r="L9" s="41">
        <f t="shared" si="5"/>
        <v>738</v>
      </c>
      <c r="M9" s="15">
        <f t="shared" si="6"/>
        <v>2952</v>
      </c>
      <c r="N9" s="14"/>
      <c r="O9" s="48">
        <v>55</v>
      </c>
      <c r="P9" s="31">
        <v>545</v>
      </c>
      <c r="Q9" s="31">
        <v>11</v>
      </c>
      <c r="R9" s="32">
        <f t="shared" si="7"/>
        <v>556</v>
      </c>
      <c r="S9" s="33">
        <f t="shared" si="8"/>
        <v>30580</v>
      </c>
      <c r="T9" s="31">
        <v>537</v>
      </c>
      <c r="U9" s="31">
        <v>10</v>
      </c>
      <c r="V9" s="32">
        <f t="shared" si="9"/>
        <v>547</v>
      </c>
      <c r="W9" s="33">
        <f t="shared" si="10"/>
        <v>30085</v>
      </c>
      <c r="X9" s="34">
        <f t="shared" si="11"/>
        <v>1082</v>
      </c>
      <c r="Y9" s="34">
        <f t="shared" si="11"/>
        <v>21</v>
      </c>
      <c r="Z9" s="35">
        <f t="shared" si="12"/>
        <v>1103</v>
      </c>
      <c r="AA9" s="13">
        <f t="shared" si="13"/>
        <v>60665</v>
      </c>
    </row>
    <row r="10" spans="1:27" ht="18.75" customHeight="1" x14ac:dyDescent="0.15">
      <c r="A10" s="30">
        <v>5</v>
      </c>
      <c r="B10" s="31">
        <v>345</v>
      </c>
      <c r="C10" s="31">
        <v>6</v>
      </c>
      <c r="D10" s="32">
        <f t="shared" si="0"/>
        <v>351</v>
      </c>
      <c r="E10" s="33">
        <f t="shared" si="1"/>
        <v>1755</v>
      </c>
      <c r="F10" s="31">
        <v>367</v>
      </c>
      <c r="G10" s="31">
        <v>6</v>
      </c>
      <c r="H10" s="32">
        <f t="shared" si="2"/>
        <v>373</v>
      </c>
      <c r="I10" s="33">
        <f t="shared" si="3"/>
        <v>1865</v>
      </c>
      <c r="J10" s="34">
        <f t="shared" si="4"/>
        <v>712</v>
      </c>
      <c r="K10" s="34">
        <f t="shared" si="4"/>
        <v>12</v>
      </c>
      <c r="L10" s="35">
        <f t="shared" si="5"/>
        <v>724</v>
      </c>
      <c r="M10" s="15">
        <f t="shared" si="6"/>
        <v>3620</v>
      </c>
      <c r="N10" s="14"/>
      <c r="O10" s="28">
        <v>56</v>
      </c>
      <c r="P10" s="27">
        <v>531</v>
      </c>
      <c r="Q10" s="27">
        <v>12</v>
      </c>
      <c r="R10" s="5">
        <f t="shared" si="7"/>
        <v>543</v>
      </c>
      <c r="S10" s="25">
        <f t="shared" si="8"/>
        <v>30408</v>
      </c>
      <c r="T10" s="27">
        <v>518</v>
      </c>
      <c r="U10" s="27">
        <v>5</v>
      </c>
      <c r="V10" s="5">
        <f t="shared" si="9"/>
        <v>523</v>
      </c>
      <c r="W10" s="25">
        <f t="shared" si="10"/>
        <v>29288</v>
      </c>
      <c r="X10" s="4">
        <f t="shared" si="11"/>
        <v>1049</v>
      </c>
      <c r="Y10" s="4">
        <f t="shared" si="11"/>
        <v>17</v>
      </c>
      <c r="Z10" s="6">
        <f t="shared" si="12"/>
        <v>1066</v>
      </c>
      <c r="AA10" s="13">
        <f t="shared" si="13"/>
        <v>59696</v>
      </c>
    </row>
    <row r="11" spans="1:27" ht="18.75" customHeight="1" x14ac:dyDescent="0.15">
      <c r="A11" s="9">
        <v>6</v>
      </c>
      <c r="B11" s="27">
        <v>392</v>
      </c>
      <c r="C11" s="27">
        <v>7</v>
      </c>
      <c r="D11" s="5">
        <f t="shared" si="0"/>
        <v>399</v>
      </c>
      <c r="E11" s="25">
        <f t="shared" si="1"/>
        <v>2394</v>
      </c>
      <c r="F11" s="27">
        <v>339</v>
      </c>
      <c r="G11" s="27">
        <v>8</v>
      </c>
      <c r="H11" s="5">
        <f t="shared" si="2"/>
        <v>347</v>
      </c>
      <c r="I11" s="25">
        <f t="shared" si="3"/>
        <v>2082</v>
      </c>
      <c r="J11" s="4">
        <f t="shared" si="4"/>
        <v>731</v>
      </c>
      <c r="K11" s="4">
        <f t="shared" si="4"/>
        <v>15</v>
      </c>
      <c r="L11" s="6">
        <f t="shared" si="5"/>
        <v>746</v>
      </c>
      <c r="M11" s="15">
        <f t="shared" si="6"/>
        <v>4476</v>
      </c>
      <c r="N11" s="14"/>
      <c r="O11" s="28">
        <v>57</v>
      </c>
      <c r="P11" s="27">
        <v>537</v>
      </c>
      <c r="Q11" s="27">
        <v>9</v>
      </c>
      <c r="R11" s="5">
        <f t="shared" si="7"/>
        <v>546</v>
      </c>
      <c r="S11" s="25">
        <f t="shared" si="8"/>
        <v>31122</v>
      </c>
      <c r="T11" s="27">
        <v>579</v>
      </c>
      <c r="U11" s="27">
        <v>10</v>
      </c>
      <c r="V11" s="5">
        <f t="shared" si="9"/>
        <v>589</v>
      </c>
      <c r="W11" s="25">
        <f t="shared" si="10"/>
        <v>33573</v>
      </c>
      <c r="X11" s="4">
        <f t="shared" si="11"/>
        <v>1116</v>
      </c>
      <c r="Y11" s="4">
        <f t="shared" si="11"/>
        <v>19</v>
      </c>
      <c r="Z11" s="6">
        <f t="shared" si="12"/>
        <v>1135</v>
      </c>
      <c r="AA11" s="13">
        <f t="shared" si="13"/>
        <v>64695</v>
      </c>
    </row>
    <row r="12" spans="1:27" ht="18.75" customHeight="1" x14ac:dyDescent="0.15">
      <c r="A12" s="9">
        <v>7</v>
      </c>
      <c r="B12" s="27">
        <v>381</v>
      </c>
      <c r="C12" s="27">
        <v>8</v>
      </c>
      <c r="D12" s="5">
        <f t="shared" si="0"/>
        <v>389</v>
      </c>
      <c r="E12" s="25">
        <f t="shared" si="1"/>
        <v>2723</v>
      </c>
      <c r="F12" s="27">
        <v>371</v>
      </c>
      <c r="G12" s="27">
        <v>4</v>
      </c>
      <c r="H12" s="5">
        <f t="shared" si="2"/>
        <v>375</v>
      </c>
      <c r="I12" s="25">
        <f t="shared" si="3"/>
        <v>2625</v>
      </c>
      <c r="J12" s="4">
        <f t="shared" si="4"/>
        <v>752</v>
      </c>
      <c r="K12" s="4">
        <f t="shared" si="4"/>
        <v>12</v>
      </c>
      <c r="L12" s="6">
        <f t="shared" si="5"/>
        <v>764</v>
      </c>
      <c r="M12" s="15">
        <f t="shared" si="6"/>
        <v>5348</v>
      </c>
      <c r="N12" s="14"/>
      <c r="O12" s="28">
        <v>58</v>
      </c>
      <c r="P12" s="27">
        <v>598</v>
      </c>
      <c r="Q12" s="27">
        <v>8</v>
      </c>
      <c r="R12" s="5">
        <f t="shared" si="7"/>
        <v>606</v>
      </c>
      <c r="S12" s="25">
        <f t="shared" si="8"/>
        <v>35148</v>
      </c>
      <c r="T12" s="27">
        <v>610</v>
      </c>
      <c r="U12" s="27">
        <v>12</v>
      </c>
      <c r="V12" s="5">
        <f t="shared" si="9"/>
        <v>622</v>
      </c>
      <c r="W12" s="25">
        <f t="shared" si="10"/>
        <v>36076</v>
      </c>
      <c r="X12" s="4">
        <f t="shared" si="11"/>
        <v>1208</v>
      </c>
      <c r="Y12" s="4">
        <f t="shared" si="11"/>
        <v>20</v>
      </c>
      <c r="Z12" s="6">
        <f t="shared" si="12"/>
        <v>1228</v>
      </c>
      <c r="AA12" s="13">
        <f t="shared" si="13"/>
        <v>71224</v>
      </c>
    </row>
    <row r="13" spans="1:27" ht="18.75" customHeight="1" thickBot="1" x14ac:dyDescent="0.2">
      <c r="A13" s="9">
        <v>8</v>
      </c>
      <c r="B13" s="27">
        <v>369</v>
      </c>
      <c r="C13" s="27">
        <v>8</v>
      </c>
      <c r="D13" s="5">
        <f t="shared" si="0"/>
        <v>377</v>
      </c>
      <c r="E13" s="25">
        <f t="shared" si="1"/>
        <v>3016</v>
      </c>
      <c r="F13" s="27">
        <v>350</v>
      </c>
      <c r="G13" s="27">
        <v>7</v>
      </c>
      <c r="H13" s="5">
        <f t="shared" si="2"/>
        <v>357</v>
      </c>
      <c r="I13" s="25">
        <f t="shared" si="3"/>
        <v>2856</v>
      </c>
      <c r="J13" s="4">
        <f t="shared" si="4"/>
        <v>719</v>
      </c>
      <c r="K13" s="4">
        <f t="shared" si="4"/>
        <v>15</v>
      </c>
      <c r="L13" s="6">
        <f t="shared" si="5"/>
        <v>734</v>
      </c>
      <c r="M13" s="15">
        <f t="shared" si="6"/>
        <v>5872</v>
      </c>
      <c r="N13" s="14"/>
      <c r="O13" s="49">
        <v>59</v>
      </c>
      <c r="P13" s="37">
        <v>592</v>
      </c>
      <c r="Q13" s="37">
        <v>11</v>
      </c>
      <c r="R13" s="38">
        <f t="shared" si="7"/>
        <v>603</v>
      </c>
      <c r="S13" s="39">
        <f t="shared" si="8"/>
        <v>35577</v>
      </c>
      <c r="T13" s="37">
        <v>537</v>
      </c>
      <c r="U13" s="37">
        <v>6</v>
      </c>
      <c r="V13" s="38">
        <f t="shared" si="9"/>
        <v>543</v>
      </c>
      <c r="W13" s="39">
        <f t="shared" si="10"/>
        <v>32037</v>
      </c>
      <c r="X13" s="40">
        <f t="shared" si="11"/>
        <v>1129</v>
      </c>
      <c r="Y13" s="40">
        <f t="shared" si="11"/>
        <v>17</v>
      </c>
      <c r="Z13" s="41">
        <f t="shared" si="12"/>
        <v>1146</v>
      </c>
      <c r="AA13" s="13">
        <f t="shared" si="13"/>
        <v>67614</v>
      </c>
    </row>
    <row r="14" spans="1:27" ht="18.75" customHeight="1" thickBot="1" x14ac:dyDescent="0.2">
      <c r="A14" s="36">
        <v>9</v>
      </c>
      <c r="B14" s="37">
        <v>373</v>
      </c>
      <c r="C14" s="37">
        <v>11</v>
      </c>
      <c r="D14" s="38">
        <f t="shared" si="0"/>
        <v>384</v>
      </c>
      <c r="E14" s="39">
        <f t="shared" si="1"/>
        <v>3456</v>
      </c>
      <c r="F14" s="37">
        <v>357</v>
      </c>
      <c r="G14" s="37">
        <v>6</v>
      </c>
      <c r="H14" s="38">
        <f t="shared" si="2"/>
        <v>363</v>
      </c>
      <c r="I14" s="39">
        <f t="shared" si="3"/>
        <v>3267</v>
      </c>
      <c r="J14" s="40">
        <f t="shared" si="4"/>
        <v>730</v>
      </c>
      <c r="K14" s="40">
        <f t="shared" si="4"/>
        <v>17</v>
      </c>
      <c r="L14" s="41">
        <f t="shared" si="5"/>
        <v>747</v>
      </c>
      <c r="M14" s="15">
        <f t="shared" si="6"/>
        <v>6723</v>
      </c>
      <c r="N14" s="14"/>
      <c r="O14" s="48">
        <v>60</v>
      </c>
      <c r="P14" s="31">
        <v>541</v>
      </c>
      <c r="Q14" s="31">
        <v>8</v>
      </c>
      <c r="R14" s="32">
        <f t="shared" si="7"/>
        <v>549</v>
      </c>
      <c r="S14" s="33">
        <f t="shared" si="8"/>
        <v>32940</v>
      </c>
      <c r="T14" s="31">
        <v>597</v>
      </c>
      <c r="U14" s="31">
        <v>11</v>
      </c>
      <c r="V14" s="32">
        <f t="shared" si="9"/>
        <v>608</v>
      </c>
      <c r="W14" s="33">
        <f t="shared" si="10"/>
        <v>36480</v>
      </c>
      <c r="X14" s="34">
        <f t="shared" si="11"/>
        <v>1138</v>
      </c>
      <c r="Y14" s="34">
        <f t="shared" si="11"/>
        <v>19</v>
      </c>
      <c r="Z14" s="35">
        <f t="shared" si="12"/>
        <v>1157</v>
      </c>
      <c r="AA14" s="13">
        <f t="shared" si="13"/>
        <v>69420</v>
      </c>
    </row>
    <row r="15" spans="1:27" ht="18.75" customHeight="1" x14ac:dyDescent="0.15">
      <c r="A15" s="30">
        <v>10</v>
      </c>
      <c r="B15" s="31">
        <v>344</v>
      </c>
      <c r="C15" s="31">
        <v>10</v>
      </c>
      <c r="D15" s="32">
        <f t="shared" si="0"/>
        <v>354</v>
      </c>
      <c r="E15" s="33">
        <f t="shared" si="1"/>
        <v>3540</v>
      </c>
      <c r="F15" s="31">
        <v>367</v>
      </c>
      <c r="G15" s="31">
        <v>4</v>
      </c>
      <c r="H15" s="32">
        <f t="shared" si="2"/>
        <v>371</v>
      </c>
      <c r="I15" s="33">
        <f t="shared" si="3"/>
        <v>3710</v>
      </c>
      <c r="J15" s="34">
        <f t="shared" si="4"/>
        <v>711</v>
      </c>
      <c r="K15" s="34">
        <f t="shared" si="4"/>
        <v>14</v>
      </c>
      <c r="L15" s="35">
        <f t="shared" si="5"/>
        <v>725</v>
      </c>
      <c r="M15" s="15">
        <f t="shared" si="6"/>
        <v>7250</v>
      </c>
      <c r="N15" s="14"/>
      <c r="O15" s="28">
        <v>61</v>
      </c>
      <c r="P15" s="27">
        <v>602</v>
      </c>
      <c r="Q15" s="27">
        <v>3</v>
      </c>
      <c r="R15" s="5">
        <f t="shared" si="7"/>
        <v>605</v>
      </c>
      <c r="S15" s="25">
        <f t="shared" si="8"/>
        <v>36905</v>
      </c>
      <c r="T15" s="27">
        <v>611</v>
      </c>
      <c r="U15" s="27">
        <v>8</v>
      </c>
      <c r="V15" s="5">
        <f t="shared" si="9"/>
        <v>619</v>
      </c>
      <c r="W15" s="25">
        <f t="shared" si="10"/>
        <v>37759</v>
      </c>
      <c r="X15" s="4">
        <f t="shared" si="11"/>
        <v>1213</v>
      </c>
      <c r="Y15" s="4">
        <f t="shared" si="11"/>
        <v>11</v>
      </c>
      <c r="Z15" s="6">
        <f t="shared" si="12"/>
        <v>1224</v>
      </c>
      <c r="AA15" s="13">
        <f t="shared" si="13"/>
        <v>74664</v>
      </c>
    </row>
    <row r="16" spans="1:27" ht="18.75" customHeight="1" x14ac:dyDescent="0.15">
      <c r="A16" s="9">
        <v>11</v>
      </c>
      <c r="B16" s="27">
        <v>372</v>
      </c>
      <c r="C16" s="27">
        <v>6</v>
      </c>
      <c r="D16" s="5">
        <f t="shared" si="0"/>
        <v>378</v>
      </c>
      <c r="E16" s="25">
        <f t="shared" si="1"/>
        <v>4158</v>
      </c>
      <c r="F16" s="27">
        <v>348</v>
      </c>
      <c r="G16" s="27">
        <v>10</v>
      </c>
      <c r="H16" s="5">
        <f t="shared" si="2"/>
        <v>358</v>
      </c>
      <c r="I16" s="25">
        <f t="shared" si="3"/>
        <v>3938</v>
      </c>
      <c r="J16" s="4">
        <f t="shared" si="4"/>
        <v>720</v>
      </c>
      <c r="K16" s="4">
        <f t="shared" si="4"/>
        <v>16</v>
      </c>
      <c r="L16" s="6">
        <f t="shared" si="5"/>
        <v>736</v>
      </c>
      <c r="M16" s="15">
        <f t="shared" si="6"/>
        <v>8096</v>
      </c>
      <c r="N16" s="14"/>
      <c r="O16" s="28">
        <v>62</v>
      </c>
      <c r="P16" s="27">
        <v>665</v>
      </c>
      <c r="Q16" s="27">
        <v>5</v>
      </c>
      <c r="R16" s="5">
        <f t="shared" si="7"/>
        <v>670</v>
      </c>
      <c r="S16" s="25">
        <f t="shared" si="8"/>
        <v>41540</v>
      </c>
      <c r="T16" s="27">
        <v>639</v>
      </c>
      <c r="U16" s="27">
        <v>8</v>
      </c>
      <c r="V16" s="5">
        <f t="shared" si="9"/>
        <v>647</v>
      </c>
      <c r="W16" s="25">
        <f t="shared" si="10"/>
        <v>40114</v>
      </c>
      <c r="X16" s="4">
        <f t="shared" si="11"/>
        <v>1304</v>
      </c>
      <c r="Y16" s="4">
        <f t="shared" si="11"/>
        <v>13</v>
      </c>
      <c r="Z16" s="6">
        <f t="shared" si="12"/>
        <v>1317</v>
      </c>
      <c r="AA16" s="13">
        <f t="shared" si="13"/>
        <v>81654</v>
      </c>
    </row>
    <row r="17" spans="1:27" ht="18.75" customHeight="1" x14ac:dyDescent="0.15">
      <c r="A17" s="9">
        <v>12</v>
      </c>
      <c r="B17" s="27">
        <v>362</v>
      </c>
      <c r="C17" s="27">
        <v>9</v>
      </c>
      <c r="D17" s="5">
        <f t="shared" si="0"/>
        <v>371</v>
      </c>
      <c r="E17" s="25">
        <f t="shared" si="1"/>
        <v>4452</v>
      </c>
      <c r="F17" s="27">
        <v>379</v>
      </c>
      <c r="G17" s="27">
        <v>4</v>
      </c>
      <c r="H17" s="5">
        <f t="shared" si="2"/>
        <v>383</v>
      </c>
      <c r="I17" s="25">
        <f t="shared" si="3"/>
        <v>4596</v>
      </c>
      <c r="J17" s="4">
        <f t="shared" si="4"/>
        <v>741</v>
      </c>
      <c r="K17" s="4">
        <f t="shared" si="4"/>
        <v>13</v>
      </c>
      <c r="L17" s="6">
        <f t="shared" si="5"/>
        <v>754</v>
      </c>
      <c r="M17" s="15">
        <f t="shared" si="6"/>
        <v>9048</v>
      </c>
      <c r="N17" s="14"/>
      <c r="O17" s="28">
        <v>63</v>
      </c>
      <c r="P17" s="27">
        <v>658</v>
      </c>
      <c r="Q17" s="27">
        <v>9</v>
      </c>
      <c r="R17" s="5">
        <f t="shared" si="7"/>
        <v>667</v>
      </c>
      <c r="S17" s="25">
        <f t="shared" si="8"/>
        <v>42021</v>
      </c>
      <c r="T17" s="27">
        <v>601</v>
      </c>
      <c r="U17" s="27">
        <v>3</v>
      </c>
      <c r="V17" s="5">
        <f t="shared" si="9"/>
        <v>604</v>
      </c>
      <c r="W17" s="25">
        <f t="shared" si="10"/>
        <v>38052</v>
      </c>
      <c r="X17" s="4">
        <f t="shared" si="11"/>
        <v>1259</v>
      </c>
      <c r="Y17" s="4">
        <f t="shared" si="11"/>
        <v>12</v>
      </c>
      <c r="Z17" s="6">
        <f t="shared" si="12"/>
        <v>1271</v>
      </c>
      <c r="AA17" s="13">
        <f t="shared" si="13"/>
        <v>80073</v>
      </c>
    </row>
    <row r="18" spans="1:27" ht="18.75" customHeight="1" thickBot="1" x14ac:dyDescent="0.2">
      <c r="A18" s="9">
        <v>13</v>
      </c>
      <c r="B18" s="27">
        <v>396</v>
      </c>
      <c r="C18" s="27">
        <v>6</v>
      </c>
      <c r="D18" s="5">
        <f t="shared" si="0"/>
        <v>402</v>
      </c>
      <c r="E18" s="25">
        <f t="shared" si="1"/>
        <v>5226</v>
      </c>
      <c r="F18" s="27">
        <v>379</v>
      </c>
      <c r="G18" s="27">
        <v>5</v>
      </c>
      <c r="H18" s="5">
        <f t="shared" si="2"/>
        <v>384</v>
      </c>
      <c r="I18" s="25">
        <f t="shared" si="3"/>
        <v>4992</v>
      </c>
      <c r="J18" s="4">
        <f t="shared" si="4"/>
        <v>775</v>
      </c>
      <c r="K18" s="4">
        <f t="shared" si="4"/>
        <v>11</v>
      </c>
      <c r="L18" s="6">
        <f t="shared" si="5"/>
        <v>786</v>
      </c>
      <c r="M18" s="15">
        <f t="shared" si="6"/>
        <v>10218</v>
      </c>
      <c r="N18" s="14"/>
      <c r="O18" s="49">
        <v>64</v>
      </c>
      <c r="P18" s="37">
        <v>700</v>
      </c>
      <c r="Q18" s="37">
        <v>5</v>
      </c>
      <c r="R18" s="38">
        <f t="shared" si="7"/>
        <v>705</v>
      </c>
      <c r="S18" s="39">
        <f t="shared" si="8"/>
        <v>45120</v>
      </c>
      <c r="T18" s="37">
        <v>700</v>
      </c>
      <c r="U18" s="37">
        <v>4</v>
      </c>
      <c r="V18" s="38">
        <f t="shared" si="9"/>
        <v>704</v>
      </c>
      <c r="W18" s="39">
        <f t="shared" si="10"/>
        <v>45056</v>
      </c>
      <c r="X18" s="40">
        <f t="shared" si="11"/>
        <v>1400</v>
      </c>
      <c r="Y18" s="40">
        <f t="shared" si="11"/>
        <v>9</v>
      </c>
      <c r="Z18" s="41">
        <f t="shared" si="12"/>
        <v>1409</v>
      </c>
      <c r="AA18" s="13">
        <f t="shared" si="13"/>
        <v>90176</v>
      </c>
    </row>
    <row r="19" spans="1:27" ht="18.75" customHeight="1" thickBot="1" x14ac:dyDescent="0.2">
      <c r="A19" s="36">
        <v>14</v>
      </c>
      <c r="B19" s="37">
        <v>368</v>
      </c>
      <c r="C19" s="37">
        <v>6</v>
      </c>
      <c r="D19" s="38">
        <f t="shared" si="0"/>
        <v>374</v>
      </c>
      <c r="E19" s="39">
        <f t="shared" si="1"/>
        <v>5236</v>
      </c>
      <c r="F19" s="37">
        <v>297</v>
      </c>
      <c r="G19" s="37">
        <v>5</v>
      </c>
      <c r="H19" s="38">
        <f t="shared" si="2"/>
        <v>302</v>
      </c>
      <c r="I19" s="39">
        <f t="shared" si="3"/>
        <v>4228</v>
      </c>
      <c r="J19" s="40">
        <f t="shared" si="4"/>
        <v>665</v>
      </c>
      <c r="K19" s="40">
        <f t="shared" si="4"/>
        <v>11</v>
      </c>
      <c r="L19" s="41">
        <f t="shared" si="5"/>
        <v>676</v>
      </c>
      <c r="M19" s="15">
        <f t="shared" si="6"/>
        <v>9464</v>
      </c>
      <c r="N19" s="14"/>
      <c r="O19" s="48">
        <v>65</v>
      </c>
      <c r="P19" s="31">
        <v>710</v>
      </c>
      <c r="Q19" s="31">
        <v>4</v>
      </c>
      <c r="R19" s="32">
        <f t="shared" si="7"/>
        <v>714</v>
      </c>
      <c r="S19" s="33">
        <f t="shared" si="8"/>
        <v>46410</v>
      </c>
      <c r="T19" s="31">
        <v>752</v>
      </c>
      <c r="U19" s="31">
        <v>4</v>
      </c>
      <c r="V19" s="32">
        <f t="shared" si="9"/>
        <v>756</v>
      </c>
      <c r="W19" s="33">
        <f t="shared" si="10"/>
        <v>49140</v>
      </c>
      <c r="X19" s="34">
        <f t="shared" si="11"/>
        <v>1462</v>
      </c>
      <c r="Y19" s="34">
        <f t="shared" si="11"/>
        <v>8</v>
      </c>
      <c r="Z19" s="35">
        <f t="shared" si="12"/>
        <v>1470</v>
      </c>
      <c r="AA19" s="13">
        <f t="shared" si="13"/>
        <v>95550</v>
      </c>
    </row>
    <row r="20" spans="1:27" ht="18.75" customHeight="1" x14ac:dyDescent="0.15">
      <c r="A20" s="30">
        <v>15</v>
      </c>
      <c r="B20" s="31">
        <v>370</v>
      </c>
      <c r="C20" s="31">
        <v>4</v>
      </c>
      <c r="D20" s="32">
        <f t="shared" si="0"/>
        <v>374</v>
      </c>
      <c r="E20" s="33">
        <f t="shared" si="1"/>
        <v>5610</v>
      </c>
      <c r="F20" s="31">
        <v>419</v>
      </c>
      <c r="G20" s="31">
        <v>7</v>
      </c>
      <c r="H20" s="32">
        <f t="shared" si="2"/>
        <v>426</v>
      </c>
      <c r="I20" s="33">
        <f t="shared" si="3"/>
        <v>6390</v>
      </c>
      <c r="J20" s="34">
        <f t="shared" si="4"/>
        <v>789</v>
      </c>
      <c r="K20" s="34">
        <f t="shared" si="4"/>
        <v>11</v>
      </c>
      <c r="L20" s="35">
        <f t="shared" si="5"/>
        <v>800</v>
      </c>
      <c r="M20" s="15">
        <f t="shared" si="6"/>
        <v>12000</v>
      </c>
      <c r="N20" s="14"/>
      <c r="O20" s="28">
        <v>66</v>
      </c>
      <c r="P20" s="27">
        <v>757</v>
      </c>
      <c r="Q20" s="27">
        <v>5</v>
      </c>
      <c r="R20" s="5">
        <f t="shared" si="7"/>
        <v>762</v>
      </c>
      <c r="S20" s="25">
        <f t="shared" si="8"/>
        <v>50292</v>
      </c>
      <c r="T20" s="27">
        <v>716</v>
      </c>
      <c r="U20" s="27">
        <v>3</v>
      </c>
      <c r="V20" s="5">
        <f t="shared" si="9"/>
        <v>719</v>
      </c>
      <c r="W20" s="25">
        <f t="shared" si="10"/>
        <v>47454</v>
      </c>
      <c r="X20" s="4">
        <f t="shared" si="11"/>
        <v>1473</v>
      </c>
      <c r="Y20" s="4">
        <f t="shared" si="11"/>
        <v>8</v>
      </c>
      <c r="Z20" s="6">
        <f t="shared" si="12"/>
        <v>1481</v>
      </c>
      <c r="AA20" s="13">
        <f t="shared" si="13"/>
        <v>97746</v>
      </c>
    </row>
    <row r="21" spans="1:27" ht="18.75" customHeight="1" x14ac:dyDescent="0.15">
      <c r="A21" s="9">
        <v>16</v>
      </c>
      <c r="B21" s="27">
        <v>390</v>
      </c>
      <c r="C21" s="27">
        <v>9</v>
      </c>
      <c r="D21" s="5">
        <f t="shared" si="0"/>
        <v>399</v>
      </c>
      <c r="E21" s="25">
        <f t="shared" si="1"/>
        <v>6384</v>
      </c>
      <c r="F21" s="27">
        <v>379</v>
      </c>
      <c r="G21" s="27">
        <v>6</v>
      </c>
      <c r="H21" s="5">
        <f t="shared" si="2"/>
        <v>385</v>
      </c>
      <c r="I21" s="25">
        <f t="shared" si="3"/>
        <v>6160</v>
      </c>
      <c r="J21" s="4">
        <f t="shared" si="4"/>
        <v>769</v>
      </c>
      <c r="K21" s="4">
        <f t="shared" si="4"/>
        <v>15</v>
      </c>
      <c r="L21" s="6">
        <f t="shared" si="5"/>
        <v>784</v>
      </c>
      <c r="M21" s="15">
        <f t="shared" si="6"/>
        <v>12544</v>
      </c>
      <c r="N21" s="14"/>
      <c r="O21" s="28">
        <v>67</v>
      </c>
      <c r="P21" s="27">
        <v>773</v>
      </c>
      <c r="Q21" s="27">
        <v>1</v>
      </c>
      <c r="R21" s="5">
        <f t="shared" si="7"/>
        <v>774</v>
      </c>
      <c r="S21" s="25">
        <f t="shared" si="8"/>
        <v>51858</v>
      </c>
      <c r="T21" s="27">
        <v>821</v>
      </c>
      <c r="U21" s="27">
        <v>2</v>
      </c>
      <c r="V21" s="5">
        <f t="shared" si="9"/>
        <v>823</v>
      </c>
      <c r="W21" s="25">
        <f t="shared" si="10"/>
        <v>55141</v>
      </c>
      <c r="X21" s="4">
        <f t="shared" si="11"/>
        <v>1594</v>
      </c>
      <c r="Y21" s="4">
        <f t="shared" si="11"/>
        <v>3</v>
      </c>
      <c r="Z21" s="6">
        <f t="shared" si="12"/>
        <v>1597</v>
      </c>
      <c r="AA21" s="13">
        <f t="shared" si="13"/>
        <v>106999</v>
      </c>
    </row>
    <row r="22" spans="1:27" ht="18.75" customHeight="1" x14ac:dyDescent="0.15">
      <c r="A22" s="9">
        <v>17</v>
      </c>
      <c r="B22" s="27">
        <v>379</v>
      </c>
      <c r="C22" s="27">
        <v>7</v>
      </c>
      <c r="D22" s="5">
        <f t="shared" si="0"/>
        <v>386</v>
      </c>
      <c r="E22" s="25">
        <f t="shared" si="1"/>
        <v>6562</v>
      </c>
      <c r="F22" s="27">
        <v>362</v>
      </c>
      <c r="G22" s="27">
        <v>6</v>
      </c>
      <c r="H22" s="5">
        <f t="shared" si="2"/>
        <v>368</v>
      </c>
      <c r="I22" s="25">
        <f t="shared" si="3"/>
        <v>6256</v>
      </c>
      <c r="J22" s="4">
        <f t="shared" si="4"/>
        <v>741</v>
      </c>
      <c r="K22" s="4">
        <f t="shared" si="4"/>
        <v>13</v>
      </c>
      <c r="L22" s="6">
        <f t="shared" si="5"/>
        <v>754</v>
      </c>
      <c r="M22" s="15">
        <f t="shared" si="6"/>
        <v>12818</v>
      </c>
      <c r="N22" s="14"/>
      <c r="O22" s="28">
        <v>68</v>
      </c>
      <c r="P22" s="27">
        <v>834</v>
      </c>
      <c r="Q22" s="27">
        <v>4</v>
      </c>
      <c r="R22" s="5">
        <f t="shared" si="7"/>
        <v>838</v>
      </c>
      <c r="S22" s="25">
        <f t="shared" si="8"/>
        <v>56984</v>
      </c>
      <c r="T22" s="27">
        <v>772</v>
      </c>
      <c r="U22" s="27">
        <v>2</v>
      </c>
      <c r="V22" s="5">
        <f t="shared" si="9"/>
        <v>774</v>
      </c>
      <c r="W22" s="25">
        <f t="shared" si="10"/>
        <v>52632</v>
      </c>
      <c r="X22" s="4">
        <f t="shared" si="11"/>
        <v>1606</v>
      </c>
      <c r="Y22" s="4">
        <f t="shared" si="11"/>
        <v>6</v>
      </c>
      <c r="Z22" s="6">
        <f t="shared" si="12"/>
        <v>1612</v>
      </c>
      <c r="AA22" s="13">
        <f t="shared" si="13"/>
        <v>109616</v>
      </c>
    </row>
    <row r="23" spans="1:27" ht="18.75" customHeight="1" thickBot="1" x14ac:dyDescent="0.2">
      <c r="A23" s="9">
        <v>18</v>
      </c>
      <c r="B23" s="27">
        <v>412</v>
      </c>
      <c r="C23" s="27">
        <v>9</v>
      </c>
      <c r="D23" s="5">
        <f t="shared" si="0"/>
        <v>421</v>
      </c>
      <c r="E23" s="25">
        <f t="shared" si="1"/>
        <v>7578</v>
      </c>
      <c r="F23" s="27">
        <v>393</v>
      </c>
      <c r="G23" s="27">
        <v>8</v>
      </c>
      <c r="H23" s="5">
        <f t="shared" si="2"/>
        <v>401</v>
      </c>
      <c r="I23" s="25">
        <f t="shared" si="3"/>
        <v>7218</v>
      </c>
      <c r="J23" s="4">
        <f t="shared" si="4"/>
        <v>805</v>
      </c>
      <c r="K23" s="4">
        <f t="shared" si="4"/>
        <v>17</v>
      </c>
      <c r="L23" s="6">
        <f t="shared" si="5"/>
        <v>822</v>
      </c>
      <c r="M23" s="15">
        <f t="shared" si="6"/>
        <v>14796</v>
      </c>
      <c r="N23" s="14"/>
      <c r="O23" s="49">
        <v>69</v>
      </c>
      <c r="P23" s="37">
        <v>800</v>
      </c>
      <c r="Q23" s="37">
        <v>1</v>
      </c>
      <c r="R23" s="38">
        <f t="shared" si="7"/>
        <v>801</v>
      </c>
      <c r="S23" s="39">
        <f t="shared" si="8"/>
        <v>55269</v>
      </c>
      <c r="T23" s="37">
        <v>830</v>
      </c>
      <c r="U23" s="37">
        <v>4</v>
      </c>
      <c r="V23" s="38">
        <f t="shared" si="9"/>
        <v>834</v>
      </c>
      <c r="W23" s="39">
        <f t="shared" si="10"/>
        <v>57546</v>
      </c>
      <c r="X23" s="40">
        <f t="shared" si="11"/>
        <v>1630</v>
      </c>
      <c r="Y23" s="40">
        <f t="shared" si="11"/>
        <v>5</v>
      </c>
      <c r="Z23" s="41">
        <f t="shared" si="12"/>
        <v>1635</v>
      </c>
      <c r="AA23" s="13">
        <f t="shared" si="13"/>
        <v>112815</v>
      </c>
    </row>
    <row r="24" spans="1:27" ht="18.75" customHeight="1" thickBot="1" x14ac:dyDescent="0.2">
      <c r="A24" s="42">
        <v>19</v>
      </c>
      <c r="B24" s="43">
        <v>475</v>
      </c>
      <c r="C24" s="43">
        <v>26</v>
      </c>
      <c r="D24" s="44">
        <f t="shared" si="0"/>
        <v>501</v>
      </c>
      <c r="E24" s="45">
        <f t="shared" si="1"/>
        <v>9519</v>
      </c>
      <c r="F24" s="43">
        <v>439</v>
      </c>
      <c r="G24" s="43">
        <v>12</v>
      </c>
      <c r="H24" s="44">
        <f t="shared" si="2"/>
        <v>451</v>
      </c>
      <c r="I24" s="45">
        <f t="shared" si="3"/>
        <v>8569</v>
      </c>
      <c r="J24" s="46">
        <f t="shared" si="4"/>
        <v>914</v>
      </c>
      <c r="K24" s="46">
        <f t="shared" si="4"/>
        <v>38</v>
      </c>
      <c r="L24" s="47">
        <f t="shared" si="5"/>
        <v>952</v>
      </c>
      <c r="M24" s="15">
        <f t="shared" si="6"/>
        <v>18088</v>
      </c>
      <c r="N24" s="14"/>
      <c r="O24" s="48">
        <v>70</v>
      </c>
      <c r="P24" s="31">
        <v>783</v>
      </c>
      <c r="Q24" s="31">
        <v>2</v>
      </c>
      <c r="R24" s="32">
        <f t="shared" si="7"/>
        <v>785</v>
      </c>
      <c r="S24" s="33">
        <f t="shared" si="8"/>
        <v>54950</v>
      </c>
      <c r="T24" s="31">
        <v>770</v>
      </c>
      <c r="U24" s="31">
        <v>0</v>
      </c>
      <c r="V24" s="32">
        <f t="shared" si="9"/>
        <v>770</v>
      </c>
      <c r="W24" s="33">
        <f t="shared" si="10"/>
        <v>53900</v>
      </c>
      <c r="X24" s="34">
        <f t="shared" si="11"/>
        <v>1553</v>
      </c>
      <c r="Y24" s="34">
        <f t="shared" si="11"/>
        <v>2</v>
      </c>
      <c r="Z24" s="35">
        <f t="shared" si="12"/>
        <v>1555</v>
      </c>
      <c r="AA24" s="13">
        <f t="shared" si="13"/>
        <v>108850</v>
      </c>
    </row>
    <row r="25" spans="1:27" ht="18.75" customHeight="1" x14ac:dyDescent="0.15">
      <c r="A25" s="30">
        <v>20</v>
      </c>
      <c r="B25" s="31">
        <v>457</v>
      </c>
      <c r="C25" s="31">
        <v>25</v>
      </c>
      <c r="D25" s="32">
        <f t="shared" si="0"/>
        <v>482</v>
      </c>
      <c r="E25" s="33">
        <f t="shared" si="1"/>
        <v>9640</v>
      </c>
      <c r="F25" s="31">
        <v>455</v>
      </c>
      <c r="G25" s="31">
        <v>24</v>
      </c>
      <c r="H25" s="32">
        <f t="shared" si="2"/>
        <v>479</v>
      </c>
      <c r="I25" s="33">
        <f t="shared" si="3"/>
        <v>9580</v>
      </c>
      <c r="J25" s="34">
        <f t="shared" si="4"/>
        <v>912</v>
      </c>
      <c r="K25" s="34">
        <f t="shared" si="4"/>
        <v>49</v>
      </c>
      <c r="L25" s="35">
        <f t="shared" si="5"/>
        <v>961</v>
      </c>
      <c r="M25" s="15">
        <f t="shared" si="6"/>
        <v>19220</v>
      </c>
      <c r="N25" s="14"/>
      <c r="O25" s="28">
        <v>71</v>
      </c>
      <c r="P25" s="27">
        <v>479</v>
      </c>
      <c r="Q25" s="27">
        <v>2</v>
      </c>
      <c r="R25" s="5">
        <f t="shared" si="7"/>
        <v>481</v>
      </c>
      <c r="S25" s="25">
        <f t="shared" si="8"/>
        <v>34151</v>
      </c>
      <c r="T25" s="27">
        <v>522</v>
      </c>
      <c r="U25" s="27">
        <v>2</v>
      </c>
      <c r="V25" s="5">
        <f t="shared" si="9"/>
        <v>524</v>
      </c>
      <c r="W25" s="25">
        <f t="shared" si="10"/>
        <v>37204</v>
      </c>
      <c r="X25" s="4">
        <f t="shared" si="11"/>
        <v>1001</v>
      </c>
      <c r="Y25" s="4">
        <f t="shared" si="11"/>
        <v>4</v>
      </c>
      <c r="Z25" s="6">
        <f t="shared" si="12"/>
        <v>1005</v>
      </c>
      <c r="AA25" s="13">
        <f t="shared" si="13"/>
        <v>71355</v>
      </c>
    </row>
    <row r="26" spans="1:27" ht="18.75" customHeight="1" x14ac:dyDescent="0.15">
      <c r="A26" s="9">
        <v>21</v>
      </c>
      <c r="B26" s="27">
        <v>402</v>
      </c>
      <c r="C26" s="27">
        <v>38</v>
      </c>
      <c r="D26" s="5">
        <f t="shared" si="0"/>
        <v>440</v>
      </c>
      <c r="E26" s="25">
        <f t="shared" si="1"/>
        <v>9240</v>
      </c>
      <c r="F26" s="27">
        <v>408</v>
      </c>
      <c r="G26" s="27">
        <v>31</v>
      </c>
      <c r="H26" s="5">
        <f t="shared" si="2"/>
        <v>439</v>
      </c>
      <c r="I26" s="25">
        <f t="shared" si="3"/>
        <v>9219</v>
      </c>
      <c r="J26" s="4">
        <f t="shared" si="4"/>
        <v>810</v>
      </c>
      <c r="K26" s="4">
        <f t="shared" si="4"/>
        <v>69</v>
      </c>
      <c r="L26" s="6">
        <f t="shared" si="5"/>
        <v>879</v>
      </c>
      <c r="M26" s="15">
        <f t="shared" si="6"/>
        <v>18459</v>
      </c>
      <c r="N26" s="14"/>
      <c r="O26" s="28">
        <v>72</v>
      </c>
      <c r="P26" s="27">
        <v>465</v>
      </c>
      <c r="Q26" s="27">
        <v>2</v>
      </c>
      <c r="R26" s="5">
        <f t="shared" si="7"/>
        <v>467</v>
      </c>
      <c r="S26" s="25">
        <f t="shared" si="8"/>
        <v>33624</v>
      </c>
      <c r="T26" s="27">
        <v>516</v>
      </c>
      <c r="U26" s="27">
        <v>0</v>
      </c>
      <c r="V26" s="5">
        <f t="shared" si="9"/>
        <v>516</v>
      </c>
      <c r="W26" s="25">
        <f t="shared" si="10"/>
        <v>37152</v>
      </c>
      <c r="X26" s="4">
        <f t="shared" si="11"/>
        <v>981</v>
      </c>
      <c r="Y26" s="4">
        <f t="shared" si="11"/>
        <v>2</v>
      </c>
      <c r="Z26" s="6">
        <f t="shared" si="12"/>
        <v>983</v>
      </c>
      <c r="AA26" s="13">
        <f t="shared" si="13"/>
        <v>70776</v>
      </c>
    </row>
    <row r="27" spans="1:27" ht="18.75" customHeight="1" x14ac:dyDescent="0.15">
      <c r="A27" s="9">
        <v>22</v>
      </c>
      <c r="B27" s="27">
        <v>465</v>
      </c>
      <c r="C27" s="27">
        <v>50</v>
      </c>
      <c r="D27" s="5">
        <f t="shared" si="0"/>
        <v>515</v>
      </c>
      <c r="E27" s="25">
        <f t="shared" si="1"/>
        <v>11330</v>
      </c>
      <c r="F27" s="27">
        <v>424</v>
      </c>
      <c r="G27" s="27">
        <v>22</v>
      </c>
      <c r="H27" s="5">
        <f t="shared" si="2"/>
        <v>446</v>
      </c>
      <c r="I27" s="25">
        <f t="shared" si="3"/>
        <v>9812</v>
      </c>
      <c r="J27" s="4">
        <f t="shared" si="4"/>
        <v>889</v>
      </c>
      <c r="K27" s="4">
        <f t="shared" si="4"/>
        <v>72</v>
      </c>
      <c r="L27" s="6">
        <f t="shared" si="5"/>
        <v>961</v>
      </c>
      <c r="M27" s="15">
        <f t="shared" si="6"/>
        <v>21142</v>
      </c>
      <c r="N27" s="14"/>
      <c r="O27" s="28">
        <v>73</v>
      </c>
      <c r="P27" s="27">
        <v>594</v>
      </c>
      <c r="Q27" s="27">
        <v>0</v>
      </c>
      <c r="R27" s="5">
        <f t="shared" si="7"/>
        <v>594</v>
      </c>
      <c r="S27" s="25">
        <f t="shared" si="8"/>
        <v>43362</v>
      </c>
      <c r="T27" s="27">
        <v>632</v>
      </c>
      <c r="U27" s="27">
        <v>3</v>
      </c>
      <c r="V27" s="5">
        <f t="shared" si="9"/>
        <v>635</v>
      </c>
      <c r="W27" s="25">
        <f t="shared" si="10"/>
        <v>46355</v>
      </c>
      <c r="X27" s="4">
        <f t="shared" si="11"/>
        <v>1226</v>
      </c>
      <c r="Y27" s="4">
        <f t="shared" si="11"/>
        <v>3</v>
      </c>
      <c r="Z27" s="6">
        <f t="shared" si="12"/>
        <v>1229</v>
      </c>
      <c r="AA27" s="13">
        <f t="shared" si="13"/>
        <v>89717</v>
      </c>
    </row>
    <row r="28" spans="1:27" ht="18.75" customHeight="1" thickBot="1" x14ac:dyDescent="0.2">
      <c r="A28" s="9">
        <v>23</v>
      </c>
      <c r="B28" s="27">
        <v>458</v>
      </c>
      <c r="C28" s="27">
        <v>55</v>
      </c>
      <c r="D28" s="5">
        <f t="shared" si="0"/>
        <v>513</v>
      </c>
      <c r="E28" s="25">
        <f t="shared" si="1"/>
        <v>11799</v>
      </c>
      <c r="F28" s="27">
        <v>384</v>
      </c>
      <c r="G28" s="27">
        <v>23</v>
      </c>
      <c r="H28" s="5">
        <f t="shared" si="2"/>
        <v>407</v>
      </c>
      <c r="I28" s="25">
        <f t="shared" si="3"/>
        <v>9361</v>
      </c>
      <c r="J28" s="4">
        <f t="shared" si="4"/>
        <v>842</v>
      </c>
      <c r="K28" s="4">
        <f t="shared" si="4"/>
        <v>78</v>
      </c>
      <c r="L28" s="6">
        <f t="shared" si="5"/>
        <v>920</v>
      </c>
      <c r="M28" s="15">
        <f t="shared" si="6"/>
        <v>21160</v>
      </c>
      <c r="N28" s="14"/>
      <c r="O28" s="49">
        <v>74</v>
      </c>
      <c r="P28" s="37">
        <v>536</v>
      </c>
      <c r="Q28" s="37">
        <v>0</v>
      </c>
      <c r="R28" s="38">
        <f t="shared" si="7"/>
        <v>536</v>
      </c>
      <c r="S28" s="39">
        <f t="shared" si="8"/>
        <v>39664</v>
      </c>
      <c r="T28" s="37">
        <v>581</v>
      </c>
      <c r="U28" s="37">
        <v>1</v>
      </c>
      <c r="V28" s="38">
        <f t="shared" si="9"/>
        <v>582</v>
      </c>
      <c r="W28" s="39">
        <f t="shared" si="10"/>
        <v>43068</v>
      </c>
      <c r="X28" s="40">
        <f t="shared" si="11"/>
        <v>1117</v>
      </c>
      <c r="Y28" s="40">
        <f t="shared" si="11"/>
        <v>1</v>
      </c>
      <c r="Z28" s="41">
        <f t="shared" si="12"/>
        <v>1118</v>
      </c>
      <c r="AA28" s="13">
        <f t="shared" si="13"/>
        <v>82732</v>
      </c>
    </row>
    <row r="29" spans="1:27" ht="18.75" customHeight="1" thickBot="1" x14ac:dyDescent="0.2">
      <c r="A29" s="36">
        <v>24</v>
      </c>
      <c r="B29" s="37">
        <v>416</v>
      </c>
      <c r="C29" s="37">
        <v>48</v>
      </c>
      <c r="D29" s="38">
        <f t="shared" si="0"/>
        <v>464</v>
      </c>
      <c r="E29" s="39">
        <f t="shared" si="1"/>
        <v>11136</v>
      </c>
      <c r="F29" s="37">
        <v>379</v>
      </c>
      <c r="G29" s="37">
        <v>26</v>
      </c>
      <c r="H29" s="38">
        <f t="shared" si="2"/>
        <v>405</v>
      </c>
      <c r="I29" s="39">
        <f t="shared" si="3"/>
        <v>9720</v>
      </c>
      <c r="J29" s="40">
        <f t="shared" si="4"/>
        <v>795</v>
      </c>
      <c r="K29" s="40">
        <f t="shared" si="4"/>
        <v>74</v>
      </c>
      <c r="L29" s="41">
        <f t="shared" si="5"/>
        <v>869</v>
      </c>
      <c r="M29" s="15">
        <f t="shared" si="6"/>
        <v>20856</v>
      </c>
      <c r="N29" s="14"/>
      <c r="O29" s="48">
        <v>75</v>
      </c>
      <c r="P29" s="31">
        <v>562</v>
      </c>
      <c r="Q29" s="31">
        <v>3</v>
      </c>
      <c r="R29" s="32">
        <f t="shared" si="7"/>
        <v>565</v>
      </c>
      <c r="S29" s="33">
        <f t="shared" si="8"/>
        <v>42375</v>
      </c>
      <c r="T29" s="31">
        <v>605</v>
      </c>
      <c r="U29" s="31">
        <v>1</v>
      </c>
      <c r="V29" s="32">
        <f t="shared" si="9"/>
        <v>606</v>
      </c>
      <c r="W29" s="33">
        <f t="shared" si="10"/>
        <v>45450</v>
      </c>
      <c r="X29" s="34">
        <f t="shared" si="11"/>
        <v>1167</v>
      </c>
      <c r="Y29" s="34">
        <f t="shared" si="11"/>
        <v>4</v>
      </c>
      <c r="Z29" s="35">
        <f t="shared" si="12"/>
        <v>1171</v>
      </c>
      <c r="AA29" s="13">
        <f t="shared" si="13"/>
        <v>87825</v>
      </c>
    </row>
    <row r="30" spans="1:27" ht="18.75" customHeight="1" x14ac:dyDescent="0.15">
      <c r="A30" s="30">
        <v>25</v>
      </c>
      <c r="B30" s="31">
        <v>437</v>
      </c>
      <c r="C30" s="31">
        <v>48</v>
      </c>
      <c r="D30" s="32">
        <f t="shared" si="0"/>
        <v>485</v>
      </c>
      <c r="E30" s="33">
        <f t="shared" si="1"/>
        <v>12125</v>
      </c>
      <c r="F30" s="31">
        <v>396</v>
      </c>
      <c r="G30" s="31">
        <v>17</v>
      </c>
      <c r="H30" s="32">
        <f t="shared" si="2"/>
        <v>413</v>
      </c>
      <c r="I30" s="33">
        <f t="shared" si="3"/>
        <v>10325</v>
      </c>
      <c r="J30" s="34">
        <f t="shared" si="4"/>
        <v>833</v>
      </c>
      <c r="K30" s="34">
        <f t="shared" si="4"/>
        <v>65</v>
      </c>
      <c r="L30" s="35">
        <f t="shared" si="5"/>
        <v>898</v>
      </c>
      <c r="M30" s="15">
        <f t="shared" si="6"/>
        <v>22450</v>
      </c>
      <c r="N30" s="14"/>
      <c r="O30" s="28">
        <v>76</v>
      </c>
      <c r="P30" s="27">
        <v>514</v>
      </c>
      <c r="Q30" s="27">
        <v>0</v>
      </c>
      <c r="R30" s="5">
        <f t="shared" si="7"/>
        <v>514</v>
      </c>
      <c r="S30" s="25">
        <f t="shared" si="8"/>
        <v>39064</v>
      </c>
      <c r="T30" s="27">
        <v>535</v>
      </c>
      <c r="U30" s="27">
        <v>1</v>
      </c>
      <c r="V30" s="5">
        <f t="shared" si="9"/>
        <v>536</v>
      </c>
      <c r="W30" s="25">
        <f t="shared" si="10"/>
        <v>40736</v>
      </c>
      <c r="X30" s="4">
        <f t="shared" si="11"/>
        <v>1049</v>
      </c>
      <c r="Y30" s="4">
        <f t="shared" si="11"/>
        <v>1</v>
      </c>
      <c r="Z30" s="6">
        <f t="shared" si="12"/>
        <v>1050</v>
      </c>
      <c r="AA30" s="13">
        <f t="shared" si="13"/>
        <v>79800</v>
      </c>
    </row>
    <row r="31" spans="1:27" ht="18.75" customHeight="1" x14ac:dyDescent="0.15">
      <c r="A31" s="9">
        <v>26</v>
      </c>
      <c r="B31" s="27">
        <v>414</v>
      </c>
      <c r="C31" s="27">
        <v>48</v>
      </c>
      <c r="D31" s="5">
        <f t="shared" si="0"/>
        <v>462</v>
      </c>
      <c r="E31" s="25">
        <f t="shared" si="1"/>
        <v>12012</v>
      </c>
      <c r="F31" s="27">
        <v>399</v>
      </c>
      <c r="G31" s="27">
        <v>23</v>
      </c>
      <c r="H31" s="5">
        <f t="shared" si="2"/>
        <v>422</v>
      </c>
      <c r="I31" s="25">
        <f t="shared" si="3"/>
        <v>10972</v>
      </c>
      <c r="J31" s="4">
        <f t="shared" si="4"/>
        <v>813</v>
      </c>
      <c r="K31" s="4">
        <f t="shared" si="4"/>
        <v>71</v>
      </c>
      <c r="L31" s="6">
        <f t="shared" si="5"/>
        <v>884</v>
      </c>
      <c r="M31" s="15">
        <f t="shared" si="6"/>
        <v>22984</v>
      </c>
      <c r="N31" s="14"/>
      <c r="O31" s="28">
        <v>77</v>
      </c>
      <c r="P31" s="27">
        <v>479</v>
      </c>
      <c r="Q31" s="27">
        <v>0</v>
      </c>
      <c r="R31" s="5">
        <f t="shared" si="7"/>
        <v>479</v>
      </c>
      <c r="S31" s="25">
        <f t="shared" si="8"/>
        <v>36883</v>
      </c>
      <c r="T31" s="27">
        <v>479</v>
      </c>
      <c r="U31" s="27">
        <v>1</v>
      </c>
      <c r="V31" s="5">
        <f t="shared" si="9"/>
        <v>480</v>
      </c>
      <c r="W31" s="25">
        <f t="shared" si="10"/>
        <v>36960</v>
      </c>
      <c r="X31" s="4">
        <f t="shared" si="11"/>
        <v>958</v>
      </c>
      <c r="Y31" s="4">
        <f t="shared" si="11"/>
        <v>1</v>
      </c>
      <c r="Z31" s="6">
        <f t="shared" si="12"/>
        <v>959</v>
      </c>
      <c r="AA31" s="13">
        <f t="shared" si="13"/>
        <v>73843</v>
      </c>
    </row>
    <row r="32" spans="1:27" ht="18.75" customHeight="1" x14ac:dyDescent="0.15">
      <c r="A32" s="9">
        <v>27</v>
      </c>
      <c r="B32" s="27">
        <v>477</v>
      </c>
      <c r="C32" s="27">
        <v>53</v>
      </c>
      <c r="D32" s="5">
        <f t="shared" si="0"/>
        <v>530</v>
      </c>
      <c r="E32" s="25">
        <f t="shared" si="1"/>
        <v>14310</v>
      </c>
      <c r="F32" s="27">
        <v>407</v>
      </c>
      <c r="G32" s="27">
        <v>16</v>
      </c>
      <c r="H32" s="5">
        <f t="shared" si="2"/>
        <v>423</v>
      </c>
      <c r="I32" s="25">
        <f t="shared" si="3"/>
        <v>11421</v>
      </c>
      <c r="J32" s="4">
        <f t="shared" si="4"/>
        <v>884</v>
      </c>
      <c r="K32" s="4">
        <f t="shared" si="4"/>
        <v>69</v>
      </c>
      <c r="L32" s="6">
        <f t="shared" si="5"/>
        <v>953</v>
      </c>
      <c r="M32" s="15">
        <f t="shared" si="6"/>
        <v>25731</v>
      </c>
      <c r="N32" s="14"/>
      <c r="O32" s="28">
        <v>78</v>
      </c>
      <c r="P32" s="27">
        <v>356</v>
      </c>
      <c r="Q32" s="27">
        <v>1</v>
      </c>
      <c r="R32" s="5">
        <f t="shared" si="7"/>
        <v>357</v>
      </c>
      <c r="S32" s="25">
        <f t="shared" si="8"/>
        <v>27846</v>
      </c>
      <c r="T32" s="27">
        <v>387</v>
      </c>
      <c r="U32" s="27">
        <v>2</v>
      </c>
      <c r="V32" s="5">
        <f t="shared" si="9"/>
        <v>389</v>
      </c>
      <c r="W32" s="25">
        <f t="shared" si="10"/>
        <v>30342</v>
      </c>
      <c r="X32" s="4">
        <f t="shared" si="11"/>
        <v>743</v>
      </c>
      <c r="Y32" s="4">
        <f t="shared" si="11"/>
        <v>3</v>
      </c>
      <c r="Z32" s="6">
        <f t="shared" si="12"/>
        <v>746</v>
      </c>
      <c r="AA32" s="13">
        <f t="shared" si="13"/>
        <v>58188</v>
      </c>
    </row>
    <row r="33" spans="1:27" ht="18.75" customHeight="1" thickBot="1" x14ac:dyDescent="0.2">
      <c r="A33" s="9">
        <v>28</v>
      </c>
      <c r="B33" s="27">
        <v>473</v>
      </c>
      <c r="C33" s="27">
        <v>28</v>
      </c>
      <c r="D33" s="5">
        <f t="shared" si="0"/>
        <v>501</v>
      </c>
      <c r="E33" s="25">
        <f t="shared" si="1"/>
        <v>14028</v>
      </c>
      <c r="F33" s="27">
        <v>386</v>
      </c>
      <c r="G33" s="27">
        <v>19</v>
      </c>
      <c r="H33" s="5">
        <f t="shared" si="2"/>
        <v>405</v>
      </c>
      <c r="I33" s="25">
        <f t="shared" si="3"/>
        <v>11340</v>
      </c>
      <c r="J33" s="4">
        <f t="shared" si="4"/>
        <v>859</v>
      </c>
      <c r="K33" s="4">
        <f t="shared" si="4"/>
        <v>47</v>
      </c>
      <c r="L33" s="6">
        <f t="shared" si="5"/>
        <v>906</v>
      </c>
      <c r="M33" s="15">
        <f t="shared" si="6"/>
        <v>25368</v>
      </c>
      <c r="N33" s="14"/>
      <c r="O33" s="49">
        <v>79</v>
      </c>
      <c r="P33" s="37">
        <v>383</v>
      </c>
      <c r="Q33" s="37">
        <v>0</v>
      </c>
      <c r="R33" s="38">
        <f t="shared" si="7"/>
        <v>383</v>
      </c>
      <c r="S33" s="39">
        <f t="shared" si="8"/>
        <v>30257</v>
      </c>
      <c r="T33" s="37">
        <v>377</v>
      </c>
      <c r="U33" s="37">
        <v>1</v>
      </c>
      <c r="V33" s="38">
        <f t="shared" si="9"/>
        <v>378</v>
      </c>
      <c r="W33" s="39">
        <f t="shared" si="10"/>
        <v>29862</v>
      </c>
      <c r="X33" s="40">
        <f t="shared" si="11"/>
        <v>760</v>
      </c>
      <c r="Y33" s="40">
        <f t="shared" si="11"/>
        <v>1</v>
      </c>
      <c r="Z33" s="41">
        <f t="shared" si="12"/>
        <v>761</v>
      </c>
      <c r="AA33" s="13">
        <f t="shared" si="13"/>
        <v>60119</v>
      </c>
    </row>
    <row r="34" spans="1:27" ht="18.75" customHeight="1" thickBot="1" x14ac:dyDescent="0.2">
      <c r="A34" s="36">
        <v>29</v>
      </c>
      <c r="B34" s="37">
        <v>496</v>
      </c>
      <c r="C34" s="37">
        <v>31</v>
      </c>
      <c r="D34" s="38">
        <f t="shared" si="0"/>
        <v>527</v>
      </c>
      <c r="E34" s="39">
        <f t="shared" si="1"/>
        <v>15283</v>
      </c>
      <c r="F34" s="37">
        <v>438</v>
      </c>
      <c r="G34" s="37">
        <v>19</v>
      </c>
      <c r="H34" s="38">
        <f t="shared" si="2"/>
        <v>457</v>
      </c>
      <c r="I34" s="39">
        <f t="shared" si="3"/>
        <v>13253</v>
      </c>
      <c r="J34" s="40">
        <f t="shared" si="4"/>
        <v>934</v>
      </c>
      <c r="K34" s="40">
        <f t="shared" si="4"/>
        <v>50</v>
      </c>
      <c r="L34" s="41">
        <f t="shared" si="5"/>
        <v>984</v>
      </c>
      <c r="M34" s="15">
        <f t="shared" si="6"/>
        <v>28536</v>
      </c>
      <c r="N34" s="14"/>
      <c r="O34" s="48">
        <v>80</v>
      </c>
      <c r="P34" s="31">
        <v>339</v>
      </c>
      <c r="Q34" s="31">
        <v>0</v>
      </c>
      <c r="R34" s="32">
        <f t="shared" si="7"/>
        <v>339</v>
      </c>
      <c r="S34" s="33">
        <f t="shared" si="8"/>
        <v>27120</v>
      </c>
      <c r="T34" s="31">
        <v>400</v>
      </c>
      <c r="U34" s="31">
        <v>1</v>
      </c>
      <c r="V34" s="32">
        <f t="shared" si="9"/>
        <v>401</v>
      </c>
      <c r="W34" s="33">
        <f t="shared" si="10"/>
        <v>32080</v>
      </c>
      <c r="X34" s="34">
        <f t="shared" si="11"/>
        <v>739</v>
      </c>
      <c r="Y34" s="34">
        <f t="shared" si="11"/>
        <v>1</v>
      </c>
      <c r="Z34" s="35">
        <f t="shared" si="12"/>
        <v>740</v>
      </c>
      <c r="AA34" s="13">
        <f t="shared" si="13"/>
        <v>59200</v>
      </c>
    </row>
    <row r="35" spans="1:27" ht="18.75" customHeight="1" x14ac:dyDescent="0.15">
      <c r="A35" s="30">
        <v>30</v>
      </c>
      <c r="B35" s="31">
        <v>493</v>
      </c>
      <c r="C35" s="31">
        <v>29</v>
      </c>
      <c r="D35" s="32">
        <f t="shared" si="0"/>
        <v>522</v>
      </c>
      <c r="E35" s="33">
        <f t="shared" si="1"/>
        <v>15660</v>
      </c>
      <c r="F35" s="31">
        <v>460</v>
      </c>
      <c r="G35" s="31">
        <v>23</v>
      </c>
      <c r="H35" s="32">
        <f t="shared" si="2"/>
        <v>483</v>
      </c>
      <c r="I35" s="33">
        <f t="shared" si="3"/>
        <v>14490</v>
      </c>
      <c r="J35" s="34">
        <f t="shared" si="4"/>
        <v>953</v>
      </c>
      <c r="K35" s="34">
        <f t="shared" si="4"/>
        <v>52</v>
      </c>
      <c r="L35" s="35">
        <f t="shared" si="5"/>
        <v>1005</v>
      </c>
      <c r="M35" s="15">
        <f t="shared" si="6"/>
        <v>30150</v>
      </c>
      <c r="N35" s="14"/>
      <c r="O35" s="28">
        <v>81</v>
      </c>
      <c r="P35" s="27">
        <v>297</v>
      </c>
      <c r="Q35" s="27">
        <v>1</v>
      </c>
      <c r="R35" s="5">
        <f t="shared" si="7"/>
        <v>298</v>
      </c>
      <c r="S35" s="25">
        <f t="shared" si="8"/>
        <v>24138</v>
      </c>
      <c r="T35" s="27">
        <v>417</v>
      </c>
      <c r="U35" s="27">
        <v>1</v>
      </c>
      <c r="V35" s="5">
        <f t="shared" si="9"/>
        <v>418</v>
      </c>
      <c r="W35" s="25">
        <f t="shared" si="10"/>
        <v>33858</v>
      </c>
      <c r="X35" s="4">
        <f t="shared" si="11"/>
        <v>714</v>
      </c>
      <c r="Y35" s="4">
        <f t="shared" si="11"/>
        <v>2</v>
      </c>
      <c r="Z35" s="6">
        <f t="shared" si="12"/>
        <v>716</v>
      </c>
      <c r="AA35" s="13">
        <f t="shared" si="13"/>
        <v>57996</v>
      </c>
    </row>
    <row r="36" spans="1:27" ht="18.75" customHeight="1" x14ac:dyDescent="0.15">
      <c r="A36" s="9">
        <v>31</v>
      </c>
      <c r="B36" s="27">
        <v>511</v>
      </c>
      <c r="C36" s="27">
        <v>22</v>
      </c>
      <c r="D36" s="5">
        <f t="shared" si="0"/>
        <v>533</v>
      </c>
      <c r="E36" s="25">
        <f t="shared" si="1"/>
        <v>16523</v>
      </c>
      <c r="F36" s="27">
        <v>492</v>
      </c>
      <c r="G36" s="27">
        <v>9</v>
      </c>
      <c r="H36" s="5">
        <f t="shared" si="2"/>
        <v>501</v>
      </c>
      <c r="I36" s="25">
        <f t="shared" si="3"/>
        <v>15531</v>
      </c>
      <c r="J36" s="4">
        <f t="shared" si="4"/>
        <v>1003</v>
      </c>
      <c r="K36" s="4">
        <f t="shared" si="4"/>
        <v>31</v>
      </c>
      <c r="L36" s="6">
        <f t="shared" si="5"/>
        <v>1034</v>
      </c>
      <c r="M36" s="15">
        <f t="shared" si="6"/>
        <v>32054</v>
      </c>
      <c r="N36" s="14"/>
      <c r="O36" s="28">
        <v>82</v>
      </c>
      <c r="P36" s="27">
        <v>324</v>
      </c>
      <c r="Q36" s="27">
        <v>0</v>
      </c>
      <c r="R36" s="5">
        <f t="shared" si="7"/>
        <v>324</v>
      </c>
      <c r="S36" s="25">
        <f t="shared" si="8"/>
        <v>26568</v>
      </c>
      <c r="T36" s="27">
        <v>377</v>
      </c>
      <c r="U36" s="27">
        <v>0</v>
      </c>
      <c r="V36" s="5">
        <f t="shared" si="9"/>
        <v>377</v>
      </c>
      <c r="W36" s="25">
        <f t="shared" si="10"/>
        <v>30914</v>
      </c>
      <c r="X36" s="4">
        <f t="shared" si="11"/>
        <v>701</v>
      </c>
      <c r="Y36" s="4">
        <f t="shared" si="11"/>
        <v>0</v>
      </c>
      <c r="Z36" s="6">
        <f t="shared" si="12"/>
        <v>701</v>
      </c>
      <c r="AA36" s="13">
        <f t="shared" si="13"/>
        <v>57482</v>
      </c>
    </row>
    <row r="37" spans="1:27" ht="18.75" customHeight="1" x14ac:dyDescent="0.15">
      <c r="A37" s="9">
        <v>32</v>
      </c>
      <c r="B37" s="27">
        <v>520</v>
      </c>
      <c r="C37" s="27">
        <v>24</v>
      </c>
      <c r="D37" s="5">
        <f t="shared" si="0"/>
        <v>544</v>
      </c>
      <c r="E37" s="25">
        <f t="shared" si="1"/>
        <v>17408</v>
      </c>
      <c r="F37" s="27">
        <v>500</v>
      </c>
      <c r="G37" s="27">
        <v>10</v>
      </c>
      <c r="H37" s="5">
        <f t="shared" si="2"/>
        <v>510</v>
      </c>
      <c r="I37" s="25">
        <f t="shared" si="3"/>
        <v>16320</v>
      </c>
      <c r="J37" s="4">
        <f t="shared" ref="J37:K55" si="14">B37+F37</f>
        <v>1020</v>
      </c>
      <c r="K37" s="4">
        <f t="shared" si="14"/>
        <v>34</v>
      </c>
      <c r="L37" s="6">
        <f t="shared" si="5"/>
        <v>1054</v>
      </c>
      <c r="M37" s="15">
        <f t="shared" si="6"/>
        <v>33728</v>
      </c>
      <c r="N37" s="14"/>
      <c r="O37" s="28">
        <v>83</v>
      </c>
      <c r="P37" s="27">
        <v>235</v>
      </c>
      <c r="Q37" s="27">
        <v>0</v>
      </c>
      <c r="R37" s="5">
        <f t="shared" si="7"/>
        <v>235</v>
      </c>
      <c r="S37" s="25">
        <f t="shared" si="8"/>
        <v>19505</v>
      </c>
      <c r="T37" s="27">
        <v>331</v>
      </c>
      <c r="U37" s="27">
        <v>0</v>
      </c>
      <c r="V37" s="5">
        <f t="shared" si="9"/>
        <v>331</v>
      </c>
      <c r="W37" s="25">
        <f t="shared" si="10"/>
        <v>27473</v>
      </c>
      <c r="X37" s="4">
        <f t="shared" ref="X37:Y59" si="15">P37+T37</f>
        <v>566</v>
      </c>
      <c r="Y37" s="4">
        <f t="shared" si="15"/>
        <v>0</v>
      </c>
      <c r="Z37" s="6">
        <f t="shared" si="12"/>
        <v>566</v>
      </c>
      <c r="AA37" s="13">
        <f t="shared" si="13"/>
        <v>46978</v>
      </c>
    </row>
    <row r="38" spans="1:27" ht="18.75" customHeight="1" thickBot="1" x14ac:dyDescent="0.2">
      <c r="A38" s="9">
        <v>33</v>
      </c>
      <c r="B38" s="27">
        <v>514</v>
      </c>
      <c r="C38" s="27">
        <v>19</v>
      </c>
      <c r="D38" s="5">
        <f t="shared" si="0"/>
        <v>533</v>
      </c>
      <c r="E38" s="25">
        <f t="shared" si="1"/>
        <v>17589</v>
      </c>
      <c r="F38" s="27">
        <v>462</v>
      </c>
      <c r="G38" s="27">
        <v>15</v>
      </c>
      <c r="H38" s="5">
        <f t="shared" si="2"/>
        <v>477</v>
      </c>
      <c r="I38" s="25">
        <f t="shared" si="3"/>
        <v>15741</v>
      </c>
      <c r="J38" s="4">
        <f t="shared" si="14"/>
        <v>976</v>
      </c>
      <c r="K38" s="4">
        <f t="shared" si="14"/>
        <v>34</v>
      </c>
      <c r="L38" s="6">
        <f t="shared" si="5"/>
        <v>1010</v>
      </c>
      <c r="M38" s="15">
        <f t="shared" si="6"/>
        <v>33330</v>
      </c>
      <c r="N38" s="14"/>
      <c r="O38" s="49">
        <v>84</v>
      </c>
      <c r="P38" s="37">
        <v>212</v>
      </c>
      <c r="Q38" s="37">
        <v>0</v>
      </c>
      <c r="R38" s="38">
        <f t="shared" si="7"/>
        <v>212</v>
      </c>
      <c r="S38" s="39">
        <f t="shared" si="8"/>
        <v>17808</v>
      </c>
      <c r="T38" s="37">
        <v>322</v>
      </c>
      <c r="U38" s="37">
        <v>1</v>
      </c>
      <c r="V38" s="38">
        <f t="shared" si="9"/>
        <v>323</v>
      </c>
      <c r="W38" s="39">
        <f t="shared" si="10"/>
        <v>27132</v>
      </c>
      <c r="X38" s="40">
        <f t="shared" si="15"/>
        <v>534</v>
      </c>
      <c r="Y38" s="40">
        <f t="shared" si="15"/>
        <v>1</v>
      </c>
      <c r="Z38" s="41">
        <f t="shared" si="12"/>
        <v>535</v>
      </c>
      <c r="AA38" s="13">
        <f t="shared" si="13"/>
        <v>44940</v>
      </c>
    </row>
    <row r="39" spans="1:27" ht="18.75" customHeight="1" thickBot="1" x14ac:dyDescent="0.2">
      <c r="A39" s="36">
        <v>34</v>
      </c>
      <c r="B39" s="37">
        <v>511</v>
      </c>
      <c r="C39" s="37">
        <v>27</v>
      </c>
      <c r="D39" s="38">
        <f t="shared" si="0"/>
        <v>538</v>
      </c>
      <c r="E39" s="39">
        <f t="shared" si="1"/>
        <v>18292</v>
      </c>
      <c r="F39" s="37">
        <v>552</v>
      </c>
      <c r="G39" s="37">
        <v>22</v>
      </c>
      <c r="H39" s="38">
        <f t="shared" si="2"/>
        <v>574</v>
      </c>
      <c r="I39" s="39">
        <f t="shared" si="3"/>
        <v>19516</v>
      </c>
      <c r="J39" s="40">
        <f t="shared" si="14"/>
        <v>1063</v>
      </c>
      <c r="K39" s="40">
        <f t="shared" si="14"/>
        <v>49</v>
      </c>
      <c r="L39" s="41">
        <f t="shared" si="5"/>
        <v>1112</v>
      </c>
      <c r="M39" s="15">
        <f t="shared" si="6"/>
        <v>37808</v>
      </c>
      <c r="N39" s="14"/>
      <c r="O39" s="48">
        <v>85</v>
      </c>
      <c r="P39" s="31">
        <v>189</v>
      </c>
      <c r="Q39" s="31">
        <v>0</v>
      </c>
      <c r="R39" s="32">
        <f t="shared" si="7"/>
        <v>189</v>
      </c>
      <c r="S39" s="33">
        <f t="shared" si="8"/>
        <v>16065</v>
      </c>
      <c r="T39" s="31">
        <v>310</v>
      </c>
      <c r="U39" s="31">
        <v>1</v>
      </c>
      <c r="V39" s="32">
        <f t="shared" si="9"/>
        <v>311</v>
      </c>
      <c r="W39" s="33">
        <f t="shared" si="10"/>
        <v>26435</v>
      </c>
      <c r="X39" s="34">
        <f t="shared" si="15"/>
        <v>499</v>
      </c>
      <c r="Y39" s="34">
        <f t="shared" si="15"/>
        <v>1</v>
      </c>
      <c r="Z39" s="35">
        <f t="shared" si="12"/>
        <v>500</v>
      </c>
      <c r="AA39" s="13">
        <f t="shared" si="13"/>
        <v>42500</v>
      </c>
    </row>
    <row r="40" spans="1:27" ht="18.75" customHeight="1" x14ac:dyDescent="0.15">
      <c r="A40" s="30">
        <v>35</v>
      </c>
      <c r="B40" s="31">
        <v>553</v>
      </c>
      <c r="C40" s="31">
        <v>27</v>
      </c>
      <c r="D40" s="32">
        <f t="shared" si="0"/>
        <v>580</v>
      </c>
      <c r="E40" s="33">
        <f t="shared" si="1"/>
        <v>20300</v>
      </c>
      <c r="F40" s="31">
        <v>502</v>
      </c>
      <c r="G40" s="31">
        <v>29</v>
      </c>
      <c r="H40" s="32">
        <f t="shared" si="2"/>
        <v>531</v>
      </c>
      <c r="I40" s="33">
        <f t="shared" si="3"/>
        <v>18585</v>
      </c>
      <c r="J40" s="34">
        <f t="shared" si="14"/>
        <v>1055</v>
      </c>
      <c r="K40" s="34">
        <f t="shared" si="14"/>
        <v>56</v>
      </c>
      <c r="L40" s="35">
        <f t="shared" si="5"/>
        <v>1111</v>
      </c>
      <c r="M40" s="15">
        <f t="shared" si="6"/>
        <v>38885</v>
      </c>
      <c r="N40" s="14"/>
      <c r="O40" s="28">
        <v>86</v>
      </c>
      <c r="P40" s="27">
        <v>169</v>
      </c>
      <c r="Q40" s="27">
        <v>0</v>
      </c>
      <c r="R40" s="5">
        <f t="shared" si="7"/>
        <v>169</v>
      </c>
      <c r="S40" s="25">
        <f t="shared" si="8"/>
        <v>14534</v>
      </c>
      <c r="T40" s="27">
        <v>252</v>
      </c>
      <c r="U40" s="27">
        <v>0</v>
      </c>
      <c r="V40" s="5">
        <f t="shared" si="9"/>
        <v>252</v>
      </c>
      <c r="W40" s="25">
        <f t="shared" si="10"/>
        <v>21672</v>
      </c>
      <c r="X40" s="4">
        <f t="shared" si="15"/>
        <v>421</v>
      </c>
      <c r="Y40" s="4">
        <f t="shared" si="15"/>
        <v>0</v>
      </c>
      <c r="Z40" s="6">
        <f t="shared" si="12"/>
        <v>421</v>
      </c>
      <c r="AA40" s="13">
        <f t="shared" si="13"/>
        <v>36206</v>
      </c>
    </row>
    <row r="41" spans="1:27" ht="18.75" customHeight="1" x14ac:dyDescent="0.15">
      <c r="A41" s="9">
        <v>36</v>
      </c>
      <c r="B41" s="27">
        <v>542</v>
      </c>
      <c r="C41" s="27">
        <v>13</v>
      </c>
      <c r="D41" s="5">
        <f t="shared" si="0"/>
        <v>555</v>
      </c>
      <c r="E41" s="25">
        <f t="shared" si="1"/>
        <v>19980</v>
      </c>
      <c r="F41" s="27">
        <v>485</v>
      </c>
      <c r="G41" s="27">
        <v>18</v>
      </c>
      <c r="H41" s="5">
        <f t="shared" si="2"/>
        <v>503</v>
      </c>
      <c r="I41" s="25">
        <f t="shared" si="3"/>
        <v>18108</v>
      </c>
      <c r="J41" s="4">
        <f t="shared" si="14"/>
        <v>1027</v>
      </c>
      <c r="K41" s="4">
        <f t="shared" si="14"/>
        <v>31</v>
      </c>
      <c r="L41" s="6">
        <f t="shared" si="5"/>
        <v>1058</v>
      </c>
      <c r="M41" s="15">
        <f t="shared" si="6"/>
        <v>38088</v>
      </c>
      <c r="N41" s="14"/>
      <c r="O41" s="28">
        <v>87</v>
      </c>
      <c r="P41" s="27">
        <v>136</v>
      </c>
      <c r="Q41" s="27">
        <v>0</v>
      </c>
      <c r="R41" s="5">
        <f t="shared" si="7"/>
        <v>136</v>
      </c>
      <c r="S41" s="25">
        <f t="shared" si="8"/>
        <v>11832</v>
      </c>
      <c r="T41" s="27">
        <v>258</v>
      </c>
      <c r="U41" s="27">
        <v>0</v>
      </c>
      <c r="V41" s="5">
        <f t="shared" si="9"/>
        <v>258</v>
      </c>
      <c r="W41" s="25">
        <f t="shared" si="10"/>
        <v>22446</v>
      </c>
      <c r="X41" s="4">
        <f t="shared" si="15"/>
        <v>394</v>
      </c>
      <c r="Y41" s="4">
        <f t="shared" si="15"/>
        <v>0</v>
      </c>
      <c r="Z41" s="6">
        <f t="shared" si="12"/>
        <v>394</v>
      </c>
      <c r="AA41" s="13">
        <f t="shared" si="13"/>
        <v>34278</v>
      </c>
    </row>
    <row r="42" spans="1:27" ht="18.75" customHeight="1" x14ac:dyDescent="0.15">
      <c r="A42" s="9">
        <v>37</v>
      </c>
      <c r="B42" s="27">
        <v>563</v>
      </c>
      <c r="C42" s="27">
        <v>22</v>
      </c>
      <c r="D42" s="5">
        <f t="shared" si="0"/>
        <v>585</v>
      </c>
      <c r="E42" s="25">
        <f t="shared" si="1"/>
        <v>21645</v>
      </c>
      <c r="F42" s="27">
        <v>508</v>
      </c>
      <c r="G42" s="27">
        <v>15</v>
      </c>
      <c r="H42" s="5">
        <f t="shared" si="2"/>
        <v>523</v>
      </c>
      <c r="I42" s="25">
        <f t="shared" si="3"/>
        <v>19351</v>
      </c>
      <c r="J42" s="4">
        <f t="shared" si="14"/>
        <v>1071</v>
      </c>
      <c r="K42" s="4">
        <f t="shared" si="14"/>
        <v>37</v>
      </c>
      <c r="L42" s="6">
        <f t="shared" si="5"/>
        <v>1108</v>
      </c>
      <c r="M42" s="15">
        <f t="shared" si="6"/>
        <v>40996</v>
      </c>
      <c r="N42" s="14"/>
      <c r="O42" s="28">
        <v>88</v>
      </c>
      <c r="P42" s="27">
        <v>88</v>
      </c>
      <c r="Q42" s="27">
        <v>0</v>
      </c>
      <c r="R42" s="5">
        <f t="shared" si="7"/>
        <v>88</v>
      </c>
      <c r="S42" s="25">
        <f t="shared" si="8"/>
        <v>7744</v>
      </c>
      <c r="T42" s="27">
        <v>208</v>
      </c>
      <c r="U42" s="27">
        <v>0</v>
      </c>
      <c r="V42" s="5">
        <f t="shared" si="9"/>
        <v>208</v>
      </c>
      <c r="W42" s="25">
        <f t="shared" si="10"/>
        <v>18304</v>
      </c>
      <c r="X42" s="4">
        <f t="shared" si="15"/>
        <v>296</v>
      </c>
      <c r="Y42" s="4">
        <f t="shared" si="15"/>
        <v>0</v>
      </c>
      <c r="Z42" s="6">
        <f t="shared" si="12"/>
        <v>296</v>
      </c>
      <c r="AA42" s="13">
        <f t="shared" si="13"/>
        <v>26048</v>
      </c>
    </row>
    <row r="43" spans="1:27" ht="18.75" customHeight="1" thickBot="1" x14ac:dyDescent="0.2">
      <c r="A43" s="9">
        <v>38</v>
      </c>
      <c r="B43" s="27">
        <v>590</v>
      </c>
      <c r="C43" s="27">
        <v>20</v>
      </c>
      <c r="D43" s="5">
        <f t="shared" si="0"/>
        <v>610</v>
      </c>
      <c r="E43" s="25">
        <f t="shared" si="1"/>
        <v>23180</v>
      </c>
      <c r="F43" s="27">
        <v>525</v>
      </c>
      <c r="G43" s="27">
        <v>17</v>
      </c>
      <c r="H43" s="5">
        <f t="shared" si="2"/>
        <v>542</v>
      </c>
      <c r="I43" s="25">
        <f t="shared" si="3"/>
        <v>20596</v>
      </c>
      <c r="J43" s="4">
        <f t="shared" si="14"/>
        <v>1115</v>
      </c>
      <c r="K43" s="4">
        <f t="shared" si="14"/>
        <v>37</v>
      </c>
      <c r="L43" s="6">
        <f t="shared" si="5"/>
        <v>1152</v>
      </c>
      <c r="M43" s="15">
        <f t="shared" si="6"/>
        <v>43776</v>
      </c>
      <c r="N43" s="14"/>
      <c r="O43" s="49">
        <v>89</v>
      </c>
      <c r="P43" s="37">
        <v>88</v>
      </c>
      <c r="Q43" s="37">
        <v>0</v>
      </c>
      <c r="R43" s="38">
        <f t="shared" si="7"/>
        <v>88</v>
      </c>
      <c r="S43" s="39">
        <f t="shared" si="8"/>
        <v>7832</v>
      </c>
      <c r="T43" s="37">
        <v>155</v>
      </c>
      <c r="U43" s="37">
        <v>1</v>
      </c>
      <c r="V43" s="38">
        <f t="shared" si="9"/>
        <v>156</v>
      </c>
      <c r="W43" s="39">
        <f t="shared" si="10"/>
        <v>13884</v>
      </c>
      <c r="X43" s="40">
        <f t="shared" si="15"/>
        <v>243</v>
      </c>
      <c r="Y43" s="40">
        <f t="shared" si="15"/>
        <v>1</v>
      </c>
      <c r="Z43" s="41">
        <f t="shared" si="12"/>
        <v>244</v>
      </c>
      <c r="AA43" s="13">
        <f t="shared" si="13"/>
        <v>21716</v>
      </c>
    </row>
    <row r="44" spans="1:27" ht="18.75" customHeight="1" thickBot="1" x14ac:dyDescent="0.2">
      <c r="A44" s="36">
        <v>39</v>
      </c>
      <c r="B44" s="37">
        <v>606</v>
      </c>
      <c r="C44" s="37">
        <v>22</v>
      </c>
      <c r="D44" s="38">
        <f t="shared" si="0"/>
        <v>628</v>
      </c>
      <c r="E44" s="39">
        <f t="shared" si="1"/>
        <v>24492</v>
      </c>
      <c r="F44" s="37">
        <v>544</v>
      </c>
      <c r="G44" s="37">
        <v>17</v>
      </c>
      <c r="H44" s="38">
        <f t="shared" si="2"/>
        <v>561</v>
      </c>
      <c r="I44" s="39">
        <f t="shared" si="3"/>
        <v>21879</v>
      </c>
      <c r="J44" s="40">
        <f t="shared" si="14"/>
        <v>1150</v>
      </c>
      <c r="K44" s="40">
        <f t="shared" si="14"/>
        <v>39</v>
      </c>
      <c r="L44" s="41">
        <f t="shared" si="5"/>
        <v>1189</v>
      </c>
      <c r="M44" s="15">
        <f t="shared" si="6"/>
        <v>46371</v>
      </c>
      <c r="N44" s="14"/>
      <c r="O44" s="48">
        <v>90</v>
      </c>
      <c r="P44" s="31">
        <v>68</v>
      </c>
      <c r="Q44" s="31">
        <v>0</v>
      </c>
      <c r="R44" s="32">
        <f t="shared" si="7"/>
        <v>68</v>
      </c>
      <c r="S44" s="33">
        <f t="shared" si="8"/>
        <v>6120</v>
      </c>
      <c r="T44" s="31">
        <v>166</v>
      </c>
      <c r="U44" s="31">
        <v>1</v>
      </c>
      <c r="V44" s="32">
        <f t="shared" si="9"/>
        <v>167</v>
      </c>
      <c r="W44" s="33">
        <f t="shared" si="10"/>
        <v>15030</v>
      </c>
      <c r="X44" s="34">
        <f t="shared" si="15"/>
        <v>234</v>
      </c>
      <c r="Y44" s="34">
        <f t="shared" si="15"/>
        <v>1</v>
      </c>
      <c r="Z44" s="35">
        <f t="shared" si="12"/>
        <v>235</v>
      </c>
      <c r="AA44" s="13">
        <f t="shared" si="13"/>
        <v>21150</v>
      </c>
    </row>
    <row r="45" spans="1:27" ht="18.75" customHeight="1" x14ac:dyDescent="0.15">
      <c r="A45" s="30">
        <v>40</v>
      </c>
      <c r="B45" s="31">
        <v>636</v>
      </c>
      <c r="C45" s="31">
        <v>17</v>
      </c>
      <c r="D45" s="32">
        <f t="shared" si="0"/>
        <v>653</v>
      </c>
      <c r="E45" s="33">
        <f t="shared" si="1"/>
        <v>26120</v>
      </c>
      <c r="F45" s="31">
        <v>543</v>
      </c>
      <c r="G45" s="31">
        <v>19</v>
      </c>
      <c r="H45" s="32">
        <f t="shared" si="2"/>
        <v>562</v>
      </c>
      <c r="I45" s="33">
        <f t="shared" si="3"/>
        <v>22480</v>
      </c>
      <c r="J45" s="34">
        <f t="shared" si="14"/>
        <v>1179</v>
      </c>
      <c r="K45" s="34">
        <f t="shared" si="14"/>
        <v>36</v>
      </c>
      <c r="L45" s="35">
        <f t="shared" si="5"/>
        <v>1215</v>
      </c>
      <c r="M45" s="15">
        <f t="shared" si="6"/>
        <v>48600</v>
      </c>
      <c r="N45" s="14"/>
      <c r="O45" s="28">
        <v>91</v>
      </c>
      <c r="P45" s="27">
        <v>56</v>
      </c>
      <c r="Q45" s="27">
        <v>0</v>
      </c>
      <c r="R45" s="5">
        <f t="shared" si="7"/>
        <v>56</v>
      </c>
      <c r="S45" s="25">
        <f t="shared" si="8"/>
        <v>5096</v>
      </c>
      <c r="T45" s="27">
        <v>141</v>
      </c>
      <c r="U45" s="27">
        <v>0</v>
      </c>
      <c r="V45" s="5">
        <f t="shared" si="9"/>
        <v>141</v>
      </c>
      <c r="W45" s="25">
        <f t="shared" si="10"/>
        <v>12831</v>
      </c>
      <c r="X45" s="4">
        <f t="shared" si="15"/>
        <v>197</v>
      </c>
      <c r="Y45" s="4">
        <f t="shared" si="15"/>
        <v>0</v>
      </c>
      <c r="Z45" s="6">
        <f t="shared" si="12"/>
        <v>197</v>
      </c>
      <c r="AA45" s="13">
        <f t="shared" si="13"/>
        <v>17927</v>
      </c>
    </row>
    <row r="46" spans="1:27" ht="18.75" customHeight="1" x14ac:dyDescent="0.15">
      <c r="A46" s="9">
        <v>41</v>
      </c>
      <c r="B46" s="27">
        <v>614</v>
      </c>
      <c r="C46" s="27">
        <v>16</v>
      </c>
      <c r="D46" s="5">
        <f t="shared" si="0"/>
        <v>630</v>
      </c>
      <c r="E46" s="25">
        <f t="shared" si="1"/>
        <v>25830</v>
      </c>
      <c r="F46" s="27">
        <v>578</v>
      </c>
      <c r="G46" s="27">
        <v>22</v>
      </c>
      <c r="H46" s="5">
        <f t="shared" si="2"/>
        <v>600</v>
      </c>
      <c r="I46" s="25">
        <f t="shared" si="3"/>
        <v>24600</v>
      </c>
      <c r="J46" s="4">
        <f t="shared" si="14"/>
        <v>1192</v>
      </c>
      <c r="K46" s="4">
        <f t="shared" si="14"/>
        <v>38</v>
      </c>
      <c r="L46" s="6">
        <f t="shared" si="5"/>
        <v>1230</v>
      </c>
      <c r="M46" s="15">
        <f t="shared" si="6"/>
        <v>50430</v>
      </c>
      <c r="N46" s="14"/>
      <c r="O46" s="28">
        <v>92</v>
      </c>
      <c r="P46" s="27">
        <v>40</v>
      </c>
      <c r="Q46" s="27">
        <v>0</v>
      </c>
      <c r="R46" s="5">
        <f t="shared" si="7"/>
        <v>40</v>
      </c>
      <c r="S46" s="25">
        <f t="shared" si="8"/>
        <v>3680</v>
      </c>
      <c r="T46" s="27">
        <v>110</v>
      </c>
      <c r="U46" s="27">
        <v>0</v>
      </c>
      <c r="V46" s="5">
        <f t="shared" si="9"/>
        <v>110</v>
      </c>
      <c r="W46" s="25">
        <f t="shared" si="10"/>
        <v>10120</v>
      </c>
      <c r="X46" s="4">
        <f t="shared" si="15"/>
        <v>150</v>
      </c>
      <c r="Y46" s="4">
        <f t="shared" si="15"/>
        <v>0</v>
      </c>
      <c r="Z46" s="6">
        <f t="shared" si="12"/>
        <v>150</v>
      </c>
      <c r="AA46" s="13">
        <f t="shared" si="13"/>
        <v>13800</v>
      </c>
    </row>
    <row r="47" spans="1:27" ht="18.75" customHeight="1" x14ac:dyDescent="0.15">
      <c r="A47" s="9">
        <v>42</v>
      </c>
      <c r="B47" s="27">
        <v>687</v>
      </c>
      <c r="C47" s="27">
        <v>14</v>
      </c>
      <c r="D47" s="5">
        <f t="shared" si="0"/>
        <v>701</v>
      </c>
      <c r="E47" s="25">
        <f t="shared" si="1"/>
        <v>29442</v>
      </c>
      <c r="F47" s="27">
        <v>621</v>
      </c>
      <c r="G47" s="27">
        <v>10</v>
      </c>
      <c r="H47" s="5">
        <f t="shared" si="2"/>
        <v>631</v>
      </c>
      <c r="I47" s="25">
        <f t="shared" si="3"/>
        <v>26502</v>
      </c>
      <c r="J47" s="4">
        <f t="shared" si="14"/>
        <v>1308</v>
      </c>
      <c r="K47" s="4">
        <f t="shared" si="14"/>
        <v>24</v>
      </c>
      <c r="L47" s="6">
        <f t="shared" si="5"/>
        <v>1332</v>
      </c>
      <c r="M47" s="15">
        <f t="shared" si="6"/>
        <v>55944</v>
      </c>
      <c r="N47" s="14"/>
      <c r="O47" s="28">
        <v>93</v>
      </c>
      <c r="P47" s="27">
        <v>28</v>
      </c>
      <c r="Q47" s="27">
        <v>0</v>
      </c>
      <c r="R47" s="5">
        <f t="shared" si="7"/>
        <v>28</v>
      </c>
      <c r="S47" s="25">
        <f t="shared" si="8"/>
        <v>2604</v>
      </c>
      <c r="T47" s="27">
        <v>73</v>
      </c>
      <c r="U47" s="27">
        <v>0</v>
      </c>
      <c r="V47" s="5">
        <f t="shared" si="9"/>
        <v>73</v>
      </c>
      <c r="W47" s="25">
        <f t="shared" si="10"/>
        <v>6789</v>
      </c>
      <c r="X47" s="4">
        <f t="shared" si="15"/>
        <v>101</v>
      </c>
      <c r="Y47" s="4">
        <f t="shared" si="15"/>
        <v>0</v>
      </c>
      <c r="Z47" s="6">
        <f t="shared" si="12"/>
        <v>101</v>
      </c>
      <c r="AA47" s="13">
        <f t="shared" si="13"/>
        <v>9393</v>
      </c>
    </row>
    <row r="48" spans="1:27" ht="18.75" customHeight="1" thickBot="1" x14ac:dyDescent="0.2">
      <c r="A48" s="9">
        <v>43</v>
      </c>
      <c r="B48" s="27">
        <v>711</v>
      </c>
      <c r="C48" s="27">
        <v>19</v>
      </c>
      <c r="D48" s="5">
        <f t="shared" si="0"/>
        <v>730</v>
      </c>
      <c r="E48" s="25">
        <f t="shared" si="1"/>
        <v>31390</v>
      </c>
      <c r="F48" s="27">
        <v>643</v>
      </c>
      <c r="G48" s="27">
        <v>19</v>
      </c>
      <c r="H48" s="5">
        <f t="shared" si="2"/>
        <v>662</v>
      </c>
      <c r="I48" s="25">
        <f t="shared" si="3"/>
        <v>28466</v>
      </c>
      <c r="J48" s="4">
        <f t="shared" si="14"/>
        <v>1354</v>
      </c>
      <c r="K48" s="4">
        <f t="shared" si="14"/>
        <v>38</v>
      </c>
      <c r="L48" s="6">
        <f t="shared" si="5"/>
        <v>1392</v>
      </c>
      <c r="M48" s="15">
        <f t="shared" si="6"/>
        <v>59856</v>
      </c>
      <c r="N48" s="14"/>
      <c r="O48" s="49">
        <v>94</v>
      </c>
      <c r="P48" s="37">
        <v>19</v>
      </c>
      <c r="Q48" s="37">
        <v>0</v>
      </c>
      <c r="R48" s="38">
        <f t="shared" si="7"/>
        <v>19</v>
      </c>
      <c r="S48" s="39">
        <f t="shared" si="8"/>
        <v>1786</v>
      </c>
      <c r="T48" s="37">
        <v>74</v>
      </c>
      <c r="U48" s="37">
        <v>0</v>
      </c>
      <c r="V48" s="38">
        <f t="shared" si="9"/>
        <v>74</v>
      </c>
      <c r="W48" s="39">
        <f t="shared" si="10"/>
        <v>6956</v>
      </c>
      <c r="X48" s="40">
        <f t="shared" si="15"/>
        <v>93</v>
      </c>
      <c r="Y48" s="40">
        <f t="shared" si="15"/>
        <v>0</v>
      </c>
      <c r="Z48" s="41">
        <f t="shared" si="12"/>
        <v>93</v>
      </c>
      <c r="AA48" s="13">
        <f t="shared" si="13"/>
        <v>8742</v>
      </c>
    </row>
    <row r="49" spans="1:27" ht="18.75" customHeight="1" thickBot="1" x14ac:dyDescent="0.2">
      <c r="A49" s="36">
        <v>44</v>
      </c>
      <c r="B49" s="37">
        <v>746</v>
      </c>
      <c r="C49" s="37">
        <v>16</v>
      </c>
      <c r="D49" s="38">
        <f t="shared" si="0"/>
        <v>762</v>
      </c>
      <c r="E49" s="39">
        <f t="shared" si="1"/>
        <v>33528</v>
      </c>
      <c r="F49" s="37">
        <v>628</v>
      </c>
      <c r="G49" s="37">
        <v>13</v>
      </c>
      <c r="H49" s="38">
        <f t="shared" si="2"/>
        <v>641</v>
      </c>
      <c r="I49" s="39">
        <f t="shared" si="3"/>
        <v>28204</v>
      </c>
      <c r="J49" s="40">
        <f t="shared" si="14"/>
        <v>1374</v>
      </c>
      <c r="K49" s="40">
        <f t="shared" si="14"/>
        <v>29</v>
      </c>
      <c r="L49" s="41">
        <f t="shared" si="5"/>
        <v>1403</v>
      </c>
      <c r="M49" s="15">
        <f t="shared" si="6"/>
        <v>61732</v>
      </c>
      <c r="N49" s="14"/>
      <c r="O49" s="48">
        <v>95</v>
      </c>
      <c r="P49" s="31">
        <v>13</v>
      </c>
      <c r="Q49" s="31">
        <v>0</v>
      </c>
      <c r="R49" s="32">
        <f t="shared" si="7"/>
        <v>13</v>
      </c>
      <c r="S49" s="33">
        <f t="shared" si="8"/>
        <v>1235</v>
      </c>
      <c r="T49" s="31">
        <v>52</v>
      </c>
      <c r="U49" s="31">
        <v>0</v>
      </c>
      <c r="V49" s="32">
        <f t="shared" si="9"/>
        <v>52</v>
      </c>
      <c r="W49" s="33">
        <f t="shared" si="10"/>
        <v>4940</v>
      </c>
      <c r="X49" s="34">
        <f t="shared" si="15"/>
        <v>65</v>
      </c>
      <c r="Y49" s="34">
        <f t="shared" si="15"/>
        <v>0</v>
      </c>
      <c r="Z49" s="35">
        <f t="shared" si="12"/>
        <v>65</v>
      </c>
      <c r="AA49" s="13">
        <f t="shared" si="13"/>
        <v>6175</v>
      </c>
    </row>
    <row r="50" spans="1:27" ht="18.75" customHeight="1" x14ac:dyDescent="0.15">
      <c r="A50" s="30">
        <v>45</v>
      </c>
      <c r="B50" s="31">
        <v>723</v>
      </c>
      <c r="C50" s="31">
        <v>11</v>
      </c>
      <c r="D50" s="32">
        <f t="shared" si="0"/>
        <v>734</v>
      </c>
      <c r="E50" s="33">
        <f t="shared" si="1"/>
        <v>33030</v>
      </c>
      <c r="F50" s="31">
        <v>615</v>
      </c>
      <c r="G50" s="31">
        <v>16</v>
      </c>
      <c r="H50" s="32">
        <f t="shared" si="2"/>
        <v>631</v>
      </c>
      <c r="I50" s="33">
        <f t="shared" si="3"/>
        <v>28395</v>
      </c>
      <c r="J50" s="34">
        <f t="shared" si="14"/>
        <v>1338</v>
      </c>
      <c r="K50" s="34">
        <f t="shared" si="14"/>
        <v>27</v>
      </c>
      <c r="L50" s="35">
        <f t="shared" si="5"/>
        <v>1365</v>
      </c>
      <c r="M50" s="15">
        <f t="shared" si="6"/>
        <v>61425</v>
      </c>
      <c r="N50" s="14"/>
      <c r="O50" s="28">
        <v>96</v>
      </c>
      <c r="P50" s="27">
        <v>14</v>
      </c>
      <c r="Q50" s="27">
        <v>0</v>
      </c>
      <c r="R50" s="5">
        <f t="shared" si="7"/>
        <v>14</v>
      </c>
      <c r="S50" s="25">
        <f t="shared" si="8"/>
        <v>1344</v>
      </c>
      <c r="T50" s="27">
        <v>38</v>
      </c>
      <c r="U50" s="27">
        <v>0</v>
      </c>
      <c r="V50" s="5">
        <f t="shared" si="9"/>
        <v>38</v>
      </c>
      <c r="W50" s="25">
        <f t="shared" si="10"/>
        <v>3648</v>
      </c>
      <c r="X50" s="4">
        <f t="shared" si="15"/>
        <v>52</v>
      </c>
      <c r="Y50" s="4">
        <f t="shared" si="15"/>
        <v>0</v>
      </c>
      <c r="Z50" s="6">
        <f t="shared" si="12"/>
        <v>52</v>
      </c>
      <c r="AA50" s="13">
        <f t="shared" si="13"/>
        <v>4992</v>
      </c>
    </row>
    <row r="51" spans="1:27" ht="18.75" customHeight="1" x14ac:dyDescent="0.15">
      <c r="A51" s="9">
        <v>46</v>
      </c>
      <c r="B51" s="27">
        <v>695</v>
      </c>
      <c r="C51" s="27">
        <v>13</v>
      </c>
      <c r="D51" s="5">
        <f t="shared" si="0"/>
        <v>708</v>
      </c>
      <c r="E51" s="25">
        <f t="shared" si="1"/>
        <v>32568</v>
      </c>
      <c r="F51" s="27">
        <v>607</v>
      </c>
      <c r="G51" s="27">
        <v>22</v>
      </c>
      <c r="H51" s="5">
        <f t="shared" si="2"/>
        <v>629</v>
      </c>
      <c r="I51" s="25">
        <f t="shared" si="3"/>
        <v>28934</v>
      </c>
      <c r="J51" s="4">
        <f t="shared" si="14"/>
        <v>1302</v>
      </c>
      <c r="K51" s="4">
        <f t="shared" si="14"/>
        <v>35</v>
      </c>
      <c r="L51" s="6">
        <f t="shared" si="5"/>
        <v>1337</v>
      </c>
      <c r="M51" s="15">
        <f t="shared" si="6"/>
        <v>61502</v>
      </c>
      <c r="N51" s="14"/>
      <c r="O51" s="28">
        <v>97</v>
      </c>
      <c r="P51" s="27">
        <v>6</v>
      </c>
      <c r="Q51" s="27">
        <v>0</v>
      </c>
      <c r="R51" s="5">
        <f t="shared" si="7"/>
        <v>6</v>
      </c>
      <c r="S51" s="25">
        <f t="shared" si="8"/>
        <v>582</v>
      </c>
      <c r="T51" s="27">
        <v>39</v>
      </c>
      <c r="U51" s="27">
        <v>1</v>
      </c>
      <c r="V51" s="5">
        <f t="shared" si="9"/>
        <v>40</v>
      </c>
      <c r="W51" s="25">
        <f t="shared" si="10"/>
        <v>3880</v>
      </c>
      <c r="X51" s="4">
        <f t="shared" si="15"/>
        <v>45</v>
      </c>
      <c r="Y51" s="4">
        <f t="shared" si="15"/>
        <v>1</v>
      </c>
      <c r="Z51" s="6">
        <f t="shared" si="12"/>
        <v>46</v>
      </c>
      <c r="AA51" s="13">
        <f t="shared" si="13"/>
        <v>4462</v>
      </c>
    </row>
    <row r="52" spans="1:27" ht="18.75" customHeight="1" x14ac:dyDescent="0.15">
      <c r="A52" s="9">
        <v>47</v>
      </c>
      <c r="B52" s="27">
        <v>675</v>
      </c>
      <c r="C52" s="27">
        <v>16</v>
      </c>
      <c r="D52" s="5">
        <f t="shared" si="0"/>
        <v>691</v>
      </c>
      <c r="E52" s="25">
        <f t="shared" si="1"/>
        <v>32477</v>
      </c>
      <c r="F52" s="27">
        <v>637</v>
      </c>
      <c r="G52" s="27">
        <v>19</v>
      </c>
      <c r="H52" s="5">
        <f t="shared" si="2"/>
        <v>656</v>
      </c>
      <c r="I52" s="25">
        <f t="shared" si="3"/>
        <v>30832</v>
      </c>
      <c r="J52" s="4">
        <f t="shared" si="14"/>
        <v>1312</v>
      </c>
      <c r="K52" s="4">
        <f t="shared" si="14"/>
        <v>35</v>
      </c>
      <c r="L52" s="6">
        <f t="shared" si="5"/>
        <v>1347</v>
      </c>
      <c r="M52" s="15">
        <f t="shared" si="6"/>
        <v>63309</v>
      </c>
      <c r="N52" s="14"/>
      <c r="O52" s="28">
        <v>98</v>
      </c>
      <c r="P52" s="27">
        <v>1</v>
      </c>
      <c r="Q52" s="27">
        <v>0</v>
      </c>
      <c r="R52" s="5">
        <f t="shared" si="7"/>
        <v>1</v>
      </c>
      <c r="S52" s="25">
        <f t="shared" si="8"/>
        <v>98</v>
      </c>
      <c r="T52" s="27">
        <v>11</v>
      </c>
      <c r="U52" s="27">
        <v>0</v>
      </c>
      <c r="V52" s="5">
        <f t="shared" si="9"/>
        <v>11</v>
      </c>
      <c r="W52" s="25">
        <f t="shared" si="10"/>
        <v>1078</v>
      </c>
      <c r="X52" s="4">
        <f t="shared" si="15"/>
        <v>12</v>
      </c>
      <c r="Y52" s="4">
        <f t="shared" si="15"/>
        <v>0</v>
      </c>
      <c r="Z52" s="6">
        <f t="shared" si="12"/>
        <v>12</v>
      </c>
      <c r="AA52" s="13">
        <f t="shared" si="13"/>
        <v>1176</v>
      </c>
    </row>
    <row r="53" spans="1:27" ht="18.75" customHeight="1" thickBot="1" x14ac:dyDescent="0.2">
      <c r="A53" s="9">
        <v>48</v>
      </c>
      <c r="B53" s="27">
        <v>689</v>
      </c>
      <c r="C53" s="27">
        <v>18</v>
      </c>
      <c r="D53" s="5">
        <f t="shared" si="0"/>
        <v>707</v>
      </c>
      <c r="E53" s="25">
        <f t="shared" si="1"/>
        <v>33936</v>
      </c>
      <c r="F53" s="27">
        <v>621</v>
      </c>
      <c r="G53" s="27">
        <v>21</v>
      </c>
      <c r="H53" s="5">
        <f t="shared" si="2"/>
        <v>642</v>
      </c>
      <c r="I53" s="25">
        <f t="shared" si="3"/>
        <v>30816</v>
      </c>
      <c r="J53" s="4">
        <f t="shared" si="14"/>
        <v>1310</v>
      </c>
      <c r="K53" s="4">
        <f t="shared" si="14"/>
        <v>39</v>
      </c>
      <c r="L53" s="6">
        <f t="shared" si="5"/>
        <v>1349</v>
      </c>
      <c r="M53" s="15">
        <f t="shared" si="6"/>
        <v>64752</v>
      </c>
      <c r="N53" s="14"/>
      <c r="O53" s="49">
        <v>99</v>
      </c>
      <c r="P53" s="37">
        <v>1</v>
      </c>
      <c r="Q53" s="37">
        <v>0</v>
      </c>
      <c r="R53" s="38">
        <f t="shared" si="7"/>
        <v>1</v>
      </c>
      <c r="S53" s="39">
        <f t="shared" si="8"/>
        <v>99</v>
      </c>
      <c r="T53" s="37">
        <v>12</v>
      </c>
      <c r="U53" s="37">
        <v>0</v>
      </c>
      <c r="V53" s="38">
        <f t="shared" si="9"/>
        <v>12</v>
      </c>
      <c r="W53" s="39">
        <f t="shared" si="10"/>
        <v>1188</v>
      </c>
      <c r="X53" s="40">
        <f t="shared" si="15"/>
        <v>13</v>
      </c>
      <c r="Y53" s="40">
        <f t="shared" si="15"/>
        <v>0</v>
      </c>
      <c r="Z53" s="41">
        <f t="shared" si="12"/>
        <v>13</v>
      </c>
      <c r="AA53" s="13">
        <f t="shared" si="13"/>
        <v>1287</v>
      </c>
    </row>
    <row r="54" spans="1:27" ht="18.75" customHeight="1" thickBot="1" x14ac:dyDescent="0.2">
      <c r="A54" s="36">
        <v>49</v>
      </c>
      <c r="B54" s="37">
        <v>650</v>
      </c>
      <c r="C54" s="37">
        <v>6</v>
      </c>
      <c r="D54" s="38">
        <f t="shared" si="0"/>
        <v>656</v>
      </c>
      <c r="E54" s="39">
        <f t="shared" si="1"/>
        <v>32144</v>
      </c>
      <c r="F54" s="37">
        <v>569</v>
      </c>
      <c r="G54" s="37">
        <v>22</v>
      </c>
      <c r="H54" s="38">
        <f t="shared" si="2"/>
        <v>591</v>
      </c>
      <c r="I54" s="39">
        <f t="shared" si="3"/>
        <v>28959</v>
      </c>
      <c r="J54" s="40">
        <f t="shared" si="14"/>
        <v>1219</v>
      </c>
      <c r="K54" s="40">
        <f t="shared" si="14"/>
        <v>28</v>
      </c>
      <c r="L54" s="41">
        <f t="shared" si="5"/>
        <v>1247</v>
      </c>
      <c r="M54" s="15">
        <f t="shared" si="6"/>
        <v>61103</v>
      </c>
      <c r="N54" s="14"/>
      <c r="O54" s="48">
        <v>100</v>
      </c>
      <c r="P54" s="31">
        <v>3</v>
      </c>
      <c r="Q54" s="31">
        <v>0</v>
      </c>
      <c r="R54" s="32">
        <f t="shared" si="7"/>
        <v>3</v>
      </c>
      <c r="S54" s="33">
        <f>100*R54</f>
        <v>300</v>
      </c>
      <c r="T54" s="31">
        <v>12</v>
      </c>
      <c r="U54" s="31">
        <v>0</v>
      </c>
      <c r="V54" s="32">
        <f t="shared" si="9"/>
        <v>12</v>
      </c>
      <c r="W54" s="33">
        <f>100*V54</f>
        <v>1200</v>
      </c>
      <c r="X54" s="34">
        <f t="shared" si="15"/>
        <v>15</v>
      </c>
      <c r="Y54" s="34">
        <f t="shared" si="15"/>
        <v>0</v>
      </c>
      <c r="Z54" s="35">
        <f t="shared" si="12"/>
        <v>15</v>
      </c>
      <c r="AA54" s="13">
        <f>100*Z54</f>
        <v>1500</v>
      </c>
    </row>
    <row r="55" spans="1:27" ht="18.75" customHeight="1" x14ac:dyDescent="0.15">
      <c r="A55" s="30">
        <v>50</v>
      </c>
      <c r="B55" s="31">
        <v>606</v>
      </c>
      <c r="C55" s="31">
        <v>11</v>
      </c>
      <c r="D55" s="32">
        <f t="shared" si="0"/>
        <v>617</v>
      </c>
      <c r="E55" s="33">
        <f t="shared" si="1"/>
        <v>30850</v>
      </c>
      <c r="F55" s="31">
        <v>538</v>
      </c>
      <c r="G55" s="31">
        <v>19</v>
      </c>
      <c r="H55" s="32">
        <f t="shared" si="2"/>
        <v>557</v>
      </c>
      <c r="I55" s="33">
        <f t="shared" si="3"/>
        <v>27850</v>
      </c>
      <c r="J55" s="34">
        <f t="shared" si="14"/>
        <v>1144</v>
      </c>
      <c r="K55" s="34">
        <f t="shared" si="14"/>
        <v>30</v>
      </c>
      <c r="L55" s="35">
        <f t="shared" si="5"/>
        <v>1174</v>
      </c>
      <c r="M55" s="15">
        <f t="shared" si="6"/>
        <v>58700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5</v>
      </c>
      <c r="U55" s="31">
        <v>0</v>
      </c>
      <c r="V55" s="32">
        <f t="shared" si="9"/>
        <v>5</v>
      </c>
      <c r="W55" s="33">
        <f>101*V55</f>
        <v>505</v>
      </c>
      <c r="X55" s="34">
        <f t="shared" si="15"/>
        <v>5</v>
      </c>
      <c r="Y55" s="34">
        <f t="shared" si="15"/>
        <v>0</v>
      </c>
      <c r="Z55" s="35">
        <f t="shared" si="12"/>
        <v>5</v>
      </c>
      <c r="AA55" s="16">
        <f>101*Z55</f>
        <v>505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4</v>
      </c>
      <c r="U56" s="31">
        <v>0</v>
      </c>
      <c r="V56" s="32">
        <f t="shared" si="9"/>
        <v>4</v>
      </c>
      <c r="W56" s="33">
        <f>102*V56</f>
        <v>408</v>
      </c>
      <c r="X56" s="34">
        <f t="shared" si="15"/>
        <v>4</v>
      </c>
      <c r="Y56" s="34">
        <f t="shared" si="15"/>
        <v>0</v>
      </c>
      <c r="Z56" s="35">
        <f t="shared" si="12"/>
        <v>4</v>
      </c>
      <c r="AA56" s="16">
        <f>102*Z56</f>
        <v>408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0</v>
      </c>
      <c r="U57" s="31">
        <v>0</v>
      </c>
      <c r="V57" s="32">
        <f t="shared" si="9"/>
        <v>0</v>
      </c>
      <c r="W57" s="33">
        <f t="shared" ref="W57:W58" si="17">S57*V57</f>
        <v>0</v>
      </c>
      <c r="X57" s="34">
        <f t="shared" si="15"/>
        <v>0</v>
      </c>
      <c r="Y57" s="34">
        <f t="shared" si="15"/>
        <v>0</v>
      </c>
      <c r="Z57" s="35">
        <f t="shared" si="12"/>
        <v>0</v>
      </c>
      <c r="AA57">
        <f>103*Z57</f>
        <v>0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4</v>
      </c>
      <c r="U58" s="31">
        <v>0</v>
      </c>
      <c r="V58" s="32">
        <f t="shared" si="9"/>
        <v>4</v>
      </c>
      <c r="W58" s="33">
        <f t="shared" si="17"/>
        <v>0</v>
      </c>
      <c r="X58" s="34">
        <f t="shared" si="15"/>
        <v>4</v>
      </c>
      <c r="Y58" s="34">
        <f t="shared" si="15"/>
        <v>0</v>
      </c>
      <c r="Z58" s="35">
        <f t="shared" si="12"/>
        <v>4</v>
      </c>
      <c r="AA58">
        <f>104*Z58</f>
        <v>416</v>
      </c>
    </row>
    <row r="59" spans="1:27" ht="18.75" customHeight="1" x14ac:dyDescent="0.15">
      <c r="A59" s="29" t="s">
        <v>7</v>
      </c>
      <c r="B59" s="7">
        <f>SUM(B5:B55)+SUM(P5:P59)</f>
        <v>44236</v>
      </c>
      <c r="C59" s="7">
        <f t="shared" ref="C59:L59" si="18">SUM(C5:C55)+SUM(Q5:Q59)</f>
        <v>1120</v>
      </c>
      <c r="D59" s="7">
        <f t="shared" si="18"/>
        <v>45356</v>
      </c>
      <c r="E59" s="7">
        <f t="shared" si="18"/>
        <v>2043733</v>
      </c>
      <c r="F59" s="7">
        <f t="shared" si="18"/>
        <v>43912</v>
      </c>
      <c r="G59" s="7">
        <f t="shared" si="18"/>
        <v>910</v>
      </c>
      <c r="H59" s="7">
        <f t="shared" si="18"/>
        <v>44822</v>
      </c>
      <c r="I59" s="7">
        <f t="shared" si="18"/>
        <v>2118079</v>
      </c>
      <c r="J59" s="7">
        <f t="shared" si="18"/>
        <v>88148</v>
      </c>
      <c r="K59" s="7">
        <f t="shared" si="18"/>
        <v>2030</v>
      </c>
      <c r="L59" s="7">
        <f t="shared" si="18"/>
        <v>90178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1</v>
      </c>
      <c r="U59" s="31">
        <v>0</v>
      </c>
      <c r="V59" s="32">
        <f t="shared" si="9"/>
        <v>1</v>
      </c>
      <c r="W59" s="33">
        <f>105*V59</f>
        <v>105</v>
      </c>
      <c r="X59" s="34">
        <f t="shared" si="15"/>
        <v>1</v>
      </c>
      <c r="Y59" s="34">
        <f t="shared" si="15"/>
        <v>0</v>
      </c>
      <c r="Z59" s="35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45.059815680395097</v>
      </c>
      <c r="W60">
        <f>(SUM(I5:I55)+SUM(W5:W59))/H59</f>
        <v>47.255343358172325</v>
      </c>
      <c r="AA60">
        <f>(SUM(M5:M55)+SUM(AA5:AA59))/L59</f>
        <v>46.155692075672562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45.059815680395097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2133</v>
      </c>
      <c r="F63" s="8">
        <f>SUM(C5:C10)</f>
        <v>45</v>
      </c>
      <c r="G63" s="11">
        <f>SUM(D5:D10)</f>
        <v>2178</v>
      </c>
      <c r="H63" s="8">
        <f>SUM(F5:F10)</f>
        <v>1996</v>
      </c>
      <c r="J63" s="8">
        <f>SUM(G5:G10)</f>
        <v>44</v>
      </c>
      <c r="K63" s="11">
        <f>SUM(H5:H10)</f>
        <v>2040</v>
      </c>
      <c r="L63" s="60">
        <f>SUM(J5:J10)</f>
        <v>4129</v>
      </c>
      <c r="M63" s="60">
        <f>SUM(K5:K10)</f>
        <v>89</v>
      </c>
      <c r="N63" s="107">
        <f>SUM(K5:K10)</f>
        <v>89</v>
      </c>
      <c r="O63" s="108"/>
      <c r="P63" s="112">
        <f>SUM(L5:L10)</f>
        <v>4218</v>
      </c>
      <c r="Q63" s="113"/>
      <c r="S63" s="23"/>
      <c r="T63" s="22"/>
      <c r="U63" s="23" t="s">
        <v>18</v>
      </c>
      <c r="V63" s="64"/>
      <c r="X63" s="63">
        <f>W60</f>
        <v>47.255343358172325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2231</v>
      </c>
      <c r="F64" s="8">
        <f>SUM(C11:C16)</f>
        <v>50</v>
      </c>
      <c r="G64" s="11">
        <f>SUM(D11:D16)</f>
        <v>2281</v>
      </c>
      <c r="H64" s="8">
        <f>SUM(F11:F16)</f>
        <v>2132</v>
      </c>
      <c r="J64" s="8">
        <f>SUM(G11:G16)</f>
        <v>39</v>
      </c>
      <c r="K64" s="11">
        <f>SUM(H11:H16)</f>
        <v>2171</v>
      </c>
      <c r="L64" s="60">
        <f>SUM(J11:J16)</f>
        <v>4363</v>
      </c>
      <c r="M64" s="60">
        <f>SUM(K11:K16)</f>
        <v>89</v>
      </c>
      <c r="N64" s="107">
        <f>SUM(K11:K16)</f>
        <v>89</v>
      </c>
      <c r="O64" s="108"/>
      <c r="P64" s="112">
        <f>SUM(L11:L16)</f>
        <v>4452</v>
      </c>
      <c r="Q64" s="113"/>
      <c r="S64" s="23"/>
      <c r="T64" s="22"/>
      <c r="U64" s="23" t="s">
        <v>7</v>
      </c>
      <c r="V64" s="64"/>
      <c r="X64" s="63">
        <f>AA60</f>
        <v>46.155692075672562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1126</v>
      </c>
      <c r="F65" s="8">
        <f>SUM(C17:C19)</f>
        <v>21</v>
      </c>
      <c r="G65" s="11">
        <f>SUM(D17:D19)</f>
        <v>1147</v>
      </c>
      <c r="H65" s="8">
        <f>SUM(F17:F19)</f>
        <v>1055</v>
      </c>
      <c r="J65" s="8">
        <f>SUM(G17:G19)</f>
        <v>14</v>
      </c>
      <c r="K65" s="11">
        <f>SUM(H17:H19)</f>
        <v>1069</v>
      </c>
      <c r="L65" s="60">
        <f>SUM(J17:J19)</f>
        <v>2181</v>
      </c>
      <c r="M65" s="60">
        <f>SUM(K17:K19)</f>
        <v>35</v>
      </c>
      <c r="N65" s="107">
        <f>SUM(K17:K19)</f>
        <v>35</v>
      </c>
      <c r="O65" s="108"/>
      <c r="P65" s="112">
        <f>SUM(L17:L19)</f>
        <v>2216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7516</v>
      </c>
      <c r="F66" s="8">
        <f>SUM(C5:C24)</f>
        <v>171</v>
      </c>
      <c r="G66" s="11">
        <f>SUM(D5:D24)</f>
        <v>7687</v>
      </c>
      <c r="H66" s="8">
        <f>SUM(F5:F24)</f>
        <v>7175</v>
      </c>
      <c r="J66" s="8">
        <f>SUM(G5:G24)</f>
        <v>136</v>
      </c>
      <c r="K66" s="11">
        <f>SUM(H5:H24)</f>
        <v>7311</v>
      </c>
      <c r="L66" s="60">
        <f>SUM(J5:J24)</f>
        <v>14691</v>
      </c>
      <c r="M66" s="60">
        <f>SUM(K5:K24)</f>
        <v>307</v>
      </c>
      <c r="N66" s="107">
        <f>SUM(K5:K24)</f>
        <v>307</v>
      </c>
      <c r="O66" s="108"/>
      <c r="P66" s="112">
        <f>SUM(L5:L24)</f>
        <v>14998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15471</v>
      </c>
      <c r="F67" s="8">
        <f>SUM(C45:C55)+SUM(Q5:Q18)</f>
        <v>274</v>
      </c>
      <c r="G67" s="11">
        <f>SUM(D45:D55)+SUM(R5:R18)</f>
        <v>15745</v>
      </c>
      <c r="H67" s="8">
        <f>SUM(F45:F55)+SUM(T5:T18)</f>
        <v>14564</v>
      </c>
      <c r="J67" s="8">
        <f>SUM(G45:G55)+SUM(U5:U18)</f>
        <v>345</v>
      </c>
      <c r="K67" s="11">
        <f>SUM(H45:H55)+SUM(V5:V18)</f>
        <v>14909</v>
      </c>
      <c r="L67" s="60">
        <f>SUM(J45:J55)+SUM(X5:X18)</f>
        <v>30035</v>
      </c>
      <c r="M67" s="60">
        <f>SUM(K45:K55)+SUM(Y5:Y18)</f>
        <v>619</v>
      </c>
      <c r="N67" s="107">
        <f>SUM(K45:K55)+SUM(Y5:Y18)</f>
        <v>619</v>
      </c>
      <c r="O67" s="108"/>
      <c r="P67" s="112">
        <f>SUM(L45:L55)+SUM(Z5:Z18)</f>
        <v>30654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6731</v>
      </c>
      <c r="F68" s="8">
        <f>SUM(Q19:Q28)</f>
        <v>21</v>
      </c>
      <c r="G68" s="11">
        <f>SUM(R19:R28)</f>
        <v>6752</v>
      </c>
      <c r="H68" s="8">
        <f>SUM(T19:T28)</f>
        <v>6912</v>
      </c>
      <c r="J68" s="8">
        <f>SUM(U19:U28)</f>
        <v>21</v>
      </c>
      <c r="K68" s="11">
        <f>SUM(V19:V28)</f>
        <v>6933</v>
      </c>
      <c r="L68" s="60">
        <f>SUM(X19:X28)</f>
        <v>13643</v>
      </c>
      <c r="M68" s="60">
        <f>SUM(Y19:Y28)</f>
        <v>42</v>
      </c>
      <c r="N68" s="107">
        <f>SUM(Y19:Y28)</f>
        <v>42</v>
      </c>
      <c r="O68" s="108"/>
      <c r="P68" s="112">
        <f>SUM(Z19:Z28)</f>
        <v>13685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11351</v>
      </c>
      <c r="F69" s="8">
        <f>SUM(Q19:Q59)</f>
        <v>26</v>
      </c>
      <c r="G69" s="11">
        <f>SUM(R19:R59)</f>
        <v>11377</v>
      </c>
      <c r="H69" s="8">
        <f>SUM(T19:T59)</f>
        <v>13067</v>
      </c>
      <c r="J69" s="8">
        <f>SUM(U19:U59)</f>
        <v>34</v>
      </c>
      <c r="K69" s="11">
        <f>SUM(V19:V59)</f>
        <v>13101</v>
      </c>
      <c r="L69" s="60">
        <f>SUM(X19:X59)</f>
        <v>24418</v>
      </c>
      <c r="M69" s="60">
        <f>SUM(Y19:Y54)</f>
        <v>60</v>
      </c>
      <c r="N69" s="107">
        <f>SUM(Y19:Y54)</f>
        <v>60</v>
      </c>
      <c r="O69" s="108"/>
      <c r="P69" s="112">
        <f>SUM(Z19:Z59)</f>
        <v>24478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4620</v>
      </c>
      <c r="F70" s="8">
        <f>SUM(Q29:Q59)</f>
        <v>5</v>
      </c>
      <c r="G70" s="11">
        <f>SUM(R29:R59)</f>
        <v>4625</v>
      </c>
      <c r="H70" s="8">
        <f>SUM(T29:T59)</f>
        <v>6155</v>
      </c>
      <c r="J70" s="8">
        <f>SUM(U29:U59)</f>
        <v>13</v>
      </c>
      <c r="K70" s="11">
        <f>SUM(V29:V59)</f>
        <v>6168</v>
      </c>
      <c r="L70" s="60">
        <f>SUM(X29:X59)</f>
        <v>10775</v>
      </c>
      <c r="M70" s="60">
        <f>SUM(Y29:Y54)</f>
        <v>18</v>
      </c>
      <c r="N70" s="107">
        <f>SUM(Y29:Y54)</f>
        <v>18</v>
      </c>
      <c r="O70" s="108"/>
      <c r="P70" s="112">
        <f>SUM(Z29:Z59)</f>
        <v>10793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7" zoomScaleNormal="87" workbookViewId="0">
      <selection activeCell="U60" sqref="U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平成29</v>
      </c>
      <c r="Y1" s="51" t="s">
        <v>36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324</v>
      </c>
      <c r="C5" s="27">
        <v>9</v>
      </c>
      <c r="D5" s="5">
        <f t="shared" ref="D5:D55" si="0">B5+C5</f>
        <v>333</v>
      </c>
      <c r="E5" s="25">
        <f t="shared" ref="E5:E55" si="1">A5*D5</f>
        <v>0</v>
      </c>
      <c r="F5" s="27">
        <v>300</v>
      </c>
      <c r="G5" s="27">
        <v>15</v>
      </c>
      <c r="H5" s="5">
        <f t="shared" ref="H5:H55" si="2">F5+G5</f>
        <v>315</v>
      </c>
      <c r="I5" s="25">
        <f t="shared" ref="I5:I55" si="3">A5*H5</f>
        <v>0</v>
      </c>
      <c r="J5" s="4">
        <f t="shared" ref="J5:K36" si="4">B5+F5</f>
        <v>624</v>
      </c>
      <c r="K5" s="4">
        <f t="shared" si="4"/>
        <v>24</v>
      </c>
      <c r="L5" s="6">
        <f t="shared" ref="L5:L55" si="5">J5+K5</f>
        <v>648</v>
      </c>
      <c r="M5" s="15">
        <f t="shared" ref="M5:M55" si="6">A5*L5</f>
        <v>0</v>
      </c>
      <c r="N5" s="14"/>
      <c r="O5" s="28">
        <v>51</v>
      </c>
      <c r="P5" s="27">
        <v>430</v>
      </c>
      <c r="Q5" s="27">
        <v>12</v>
      </c>
      <c r="R5" s="5">
        <f t="shared" ref="R5:R59" si="7">P5+Q5</f>
        <v>442</v>
      </c>
      <c r="S5" s="25">
        <f t="shared" ref="S5:S53" si="8">O5*R5</f>
        <v>22542</v>
      </c>
      <c r="T5" s="27">
        <v>448</v>
      </c>
      <c r="U5" s="27">
        <v>16</v>
      </c>
      <c r="V5" s="5">
        <f t="shared" ref="V5:V59" si="9">T5+U5</f>
        <v>464</v>
      </c>
      <c r="W5" s="25">
        <f t="shared" ref="W5:W53" si="10">O5*V5</f>
        <v>23664</v>
      </c>
      <c r="X5" s="4">
        <f t="shared" ref="X5:Y36" si="11">P5+T5</f>
        <v>878</v>
      </c>
      <c r="Y5" s="4">
        <f t="shared" si="11"/>
        <v>28</v>
      </c>
      <c r="Z5" s="6">
        <f t="shared" ref="Z5:Z59" si="12">X5+Y5</f>
        <v>906</v>
      </c>
      <c r="AA5" s="13">
        <f t="shared" ref="AA5:AA53" si="13">O5*Z5</f>
        <v>46206</v>
      </c>
    </row>
    <row r="6" spans="1:27" ht="18.75" customHeight="1" x14ac:dyDescent="0.15">
      <c r="A6" s="9">
        <v>1</v>
      </c>
      <c r="B6" s="27">
        <v>351</v>
      </c>
      <c r="C6" s="27">
        <v>9</v>
      </c>
      <c r="D6" s="5">
        <f t="shared" si="0"/>
        <v>360</v>
      </c>
      <c r="E6" s="25">
        <f t="shared" si="1"/>
        <v>360</v>
      </c>
      <c r="F6" s="27">
        <v>314</v>
      </c>
      <c r="G6" s="27">
        <v>3</v>
      </c>
      <c r="H6" s="5">
        <f t="shared" si="2"/>
        <v>317</v>
      </c>
      <c r="I6" s="25">
        <f t="shared" si="3"/>
        <v>317</v>
      </c>
      <c r="J6" s="4">
        <f t="shared" si="4"/>
        <v>665</v>
      </c>
      <c r="K6" s="4">
        <f t="shared" si="4"/>
        <v>12</v>
      </c>
      <c r="L6" s="6">
        <f t="shared" si="5"/>
        <v>677</v>
      </c>
      <c r="M6" s="15">
        <f t="shared" si="6"/>
        <v>677</v>
      </c>
      <c r="N6" s="14"/>
      <c r="O6" s="28">
        <v>52</v>
      </c>
      <c r="P6" s="27">
        <v>593</v>
      </c>
      <c r="Q6" s="27">
        <v>9</v>
      </c>
      <c r="R6" s="5">
        <f t="shared" si="7"/>
        <v>602</v>
      </c>
      <c r="S6" s="25">
        <f t="shared" si="8"/>
        <v>31304</v>
      </c>
      <c r="T6" s="27">
        <v>516</v>
      </c>
      <c r="U6" s="27">
        <v>19</v>
      </c>
      <c r="V6" s="5">
        <f t="shared" si="9"/>
        <v>535</v>
      </c>
      <c r="W6" s="25">
        <f t="shared" si="10"/>
        <v>27820</v>
      </c>
      <c r="X6" s="4">
        <f t="shared" si="11"/>
        <v>1109</v>
      </c>
      <c r="Y6" s="4">
        <f t="shared" si="11"/>
        <v>28</v>
      </c>
      <c r="Z6" s="6">
        <f t="shared" si="12"/>
        <v>1137</v>
      </c>
      <c r="AA6" s="13">
        <f t="shared" si="13"/>
        <v>59124</v>
      </c>
    </row>
    <row r="7" spans="1:27" ht="18.75" customHeight="1" x14ac:dyDescent="0.15">
      <c r="A7" s="9">
        <v>2</v>
      </c>
      <c r="B7" s="27">
        <v>377</v>
      </c>
      <c r="C7" s="27">
        <v>7</v>
      </c>
      <c r="D7" s="5">
        <f t="shared" si="0"/>
        <v>384</v>
      </c>
      <c r="E7" s="25">
        <f t="shared" si="1"/>
        <v>768</v>
      </c>
      <c r="F7" s="27">
        <v>356</v>
      </c>
      <c r="G7" s="27">
        <v>9</v>
      </c>
      <c r="H7" s="5">
        <f t="shared" si="2"/>
        <v>365</v>
      </c>
      <c r="I7" s="25">
        <f t="shared" si="3"/>
        <v>730</v>
      </c>
      <c r="J7" s="4">
        <f t="shared" si="4"/>
        <v>733</v>
      </c>
      <c r="K7" s="4">
        <f t="shared" si="4"/>
        <v>16</v>
      </c>
      <c r="L7" s="6">
        <f t="shared" si="5"/>
        <v>749</v>
      </c>
      <c r="M7" s="15">
        <f t="shared" si="6"/>
        <v>1498</v>
      </c>
      <c r="N7" s="14"/>
      <c r="O7" s="28">
        <v>53</v>
      </c>
      <c r="P7" s="27">
        <v>505</v>
      </c>
      <c r="Q7" s="27">
        <v>3</v>
      </c>
      <c r="R7" s="5">
        <f t="shared" si="7"/>
        <v>508</v>
      </c>
      <c r="S7" s="25">
        <f t="shared" si="8"/>
        <v>26924</v>
      </c>
      <c r="T7" s="27">
        <v>535</v>
      </c>
      <c r="U7" s="27">
        <v>11</v>
      </c>
      <c r="V7" s="5">
        <f t="shared" si="9"/>
        <v>546</v>
      </c>
      <c r="W7" s="25">
        <f t="shared" si="10"/>
        <v>28938</v>
      </c>
      <c r="X7" s="4">
        <f t="shared" si="11"/>
        <v>1040</v>
      </c>
      <c r="Y7" s="4">
        <f t="shared" si="11"/>
        <v>14</v>
      </c>
      <c r="Z7" s="6">
        <f t="shared" si="12"/>
        <v>1054</v>
      </c>
      <c r="AA7" s="13">
        <f t="shared" si="13"/>
        <v>55862</v>
      </c>
    </row>
    <row r="8" spans="1:27" ht="18.75" customHeight="1" thickBot="1" x14ac:dyDescent="0.2">
      <c r="A8" s="9">
        <v>3</v>
      </c>
      <c r="B8" s="27">
        <v>335</v>
      </c>
      <c r="C8" s="27">
        <v>9</v>
      </c>
      <c r="D8" s="5">
        <f t="shared" si="0"/>
        <v>344</v>
      </c>
      <c r="E8" s="25">
        <f t="shared" si="1"/>
        <v>1032</v>
      </c>
      <c r="F8" s="27">
        <v>333</v>
      </c>
      <c r="G8" s="27">
        <v>5</v>
      </c>
      <c r="H8" s="5">
        <f t="shared" si="2"/>
        <v>338</v>
      </c>
      <c r="I8" s="25">
        <f t="shared" si="3"/>
        <v>1014</v>
      </c>
      <c r="J8" s="4">
        <f t="shared" si="4"/>
        <v>668</v>
      </c>
      <c r="K8" s="4">
        <f t="shared" si="4"/>
        <v>14</v>
      </c>
      <c r="L8" s="6">
        <f t="shared" si="5"/>
        <v>682</v>
      </c>
      <c r="M8" s="15">
        <f t="shared" si="6"/>
        <v>2046</v>
      </c>
      <c r="N8" s="14"/>
      <c r="O8" s="49">
        <v>54</v>
      </c>
      <c r="P8" s="37">
        <v>536</v>
      </c>
      <c r="Q8" s="37">
        <v>12</v>
      </c>
      <c r="R8" s="38">
        <f t="shared" si="7"/>
        <v>548</v>
      </c>
      <c r="S8" s="39">
        <f t="shared" si="8"/>
        <v>29592</v>
      </c>
      <c r="T8" s="37">
        <v>526</v>
      </c>
      <c r="U8" s="37">
        <v>21</v>
      </c>
      <c r="V8" s="38">
        <f t="shared" si="9"/>
        <v>547</v>
      </c>
      <c r="W8" s="39">
        <f t="shared" si="10"/>
        <v>29538</v>
      </c>
      <c r="X8" s="40">
        <f t="shared" si="11"/>
        <v>1062</v>
      </c>
      <c r="Y8" s="40">
        <f t="shared" si="11"/>
        <v>33</v>
      </c>
      <c r="Z8" s="41">
        <f t="shared" si="12"/>
        <v>1095</v>
      </c>
      <c r="AA8" s="13">
        <f t="shared" si="13"/>
        <v>59130</v>
      </c>
    </row>
    <row r="9" spans="1:27" ht="18.75" customHeight="1" thickBot="1" x14ac:dyDescent="0.2">
      <c r="A9" s="36">
        <v>4</v>
      </c>
      <c r="B9" s="37">
        <v>395</v>
      </c>
      <c r="C9" s="37">
        <v>5</v>
      </c>
      <c r="D9" s="38">
        <f t="shared" si="0"/>
        <v>400</v>
      </c>
      <c r="E9" s="39">
        <f t="shared" si="1"/>
        <v>1600</v>
      </c>
      <c r="F9" s="37">
        <v>338</v>
      </c>
      <c r="G9" s="37">
        <v>6</v>
      </c>
      <c r="H9" s="38">
        <f t="shared" si="2"/>
        <v>344</v>
      </c>
      <c r="I9" s="39">
        <f t="shared" si="3"/>
        <v>1376</v>
      </c>
      <c r="J9" s="40">
        <f t="shared" si="4"/>
        <v>733</v>
      </c>
      <c r="K9" s="40">
        <f t="shared" si="4"/>
        <v>11</v>
      </c>
      <c r="L9" s="41">
        <f t="shared" si="5"/>
        <v>744</v>
      </c>
      <c r="M9" s="15">
        <f t="shared" si="6"/>
        <v>2976</v>
      </c>
      <c r="N9" s="14"/>
      <c r="O9" s="48">
        <v>55</v>
      </c>
      <c r="P9" s="31">
        <v>546</v>
      </c>
      <c r="Q9" s="31">
        <v>10</v>
      </c>
      <c r="R9" s="32">
        <f t="shared" si="7"/>
        <v>556</v>
      </c>
      <c r="S9" s="33">
        <f t="shared" si="8"/>
        <v>30580</v>
      </c>
      <c r="T9" s="31">
        <v>548</v>
      </c>
      <c r="U9" s="31">
        <v>11</v>
      </c>
      <c r="V9" s="32">
        <f t="shared" si="9"/>
        <v>559</v>
      </c>
      <c r="W9" s="33">
        <f t="shared" si="10"/>
        <v>30745</v>
      </c>
      <c r="X9" s="34">
        <f t="shared" si="11"/>
        <v>1094</v>
      </c>
      <c r="Y9" s="34">
        <f t="shared" si="11"/>
        <v>21</v>
      </c>
      <c r="Z9" s="35">
        <f t="shared" si="12"/>
        <v>1115</v>
      </c>
      <c r="AA9" s="13">
        <f t="shared" si="13"/>
        <v>61325</v>
      </c>
    </row>
    <row r="10" spans="1:27" ht="18.75" customHeight="1" x14ac:dyDescent="0.15">
      <c r="A10" s="30">
        <v>5</v>
      </c>
      <c r="B10" s="31">
        <v>345</v>
      </c>
      <c r="C10" s="31">
        <v>6</v>
      </c>
      <c r="D10" s="32">
        <f t="shared" si="0"/>
        <v>351</v>
      </c>
      <c r="E10" s="33">
        <f t="shared" si="1"/>
        <v>1755</v>
      </c>
      <c r="F10" s="31">
        <v>356</v>
      </c>
      <c r="G10" s="31">
        <v>4</v>
      </c>
      <c r="H10" s="32">
        <f t="shared" si="2"/>
        <v>360</v>
      </c>
      <c r="I10" s="33">
        <f t="shared" si="3"/>
        <v>1800</v>
      </c>
      <c r="J10" s="34">
        <f t="shared" si="4"/>
        <v>701</v>
      </c>
      <c r="K10" s="34">
        <f t="shared" si="4"/>
        <v>10</v>
      </c>
      <c r="L10" s="35">
        <f t="shared" si="5"/>
        <v>711</v>
      </c>
      <c r="M10" s="15">
        <f t="shared" si="6"/>
        <v>3555</v>
      </c>
      <c r="N10" s="14"/>
      <c r="O10" s="28">
        <v>56</v>
      </c>
      <c r="P10" s="27">
        <v>530</v>
      </c>
      <c r="Q10" s="27">
        <v>12</v>
      </c>
      <c r="R10" s="5">
        <f t="shared" si="7"/>
        <v>542</v>
      </c>
      <c r="S10" s="25">
        <f t="shared" si="8"/>
        <v>30352</v>
      </c>
      <c r="T10" s="27">
        <v>505</v>
      </c>
      <c r="U10" s="27">
        <v>5</v>
      </c>
      <c r="V10" s="5">
        <f t="shared" si="9"/>
        <v>510</v>
      </c>
      <c r="W10" s="25">
        <f t="shared" si="10"/>
        <v>28560</v>
      </c>
      <c r="X10" s="4">
        <f t="shared" si="11"/>
        <v>1035</v>
      </c>
      <c r="Y10" s="4">
        <f t="shared" si="11"/>
        <v>17</v>
      </c>
      <c r="Z10" s="6">
        <f t="shared" si="12"/>
        <v>1052</v>
      </c>
      <c r="AA10" s="13">
        <f t="shared" si="13"/>
        <v>58912</v>
      </c>
    </row>
    <row r="11" spans="1:27" ht="18.75" customHeight="1" x14ac:dyDescent="0.15">
      <c r="A11" s="9">
        <v>6</v>
      </c>
      <c r="B11" s="27">
        <v>404</v>
      </c>
      <c r="C11" s="27">
        <v>5</v>
      </c>
      <c r="D11" s="5">
        <f t="shared" si="0"/>
        <v>409</v>
      </c>
      <c r="E11" s="25">
        <f t="shared" si="1"/>
        <v>2454</v>
      </c>
      <c r="F11" s="27">
        <v>337</v>
      </c>
      <c r="G11" s="27">
        <v>8</v>
      </c>
      <c r="H11" s="5">
        <f t="shared" si="2"/>
        <v>345</v>
      </c>
      <c r="I11" s="25">
        <f t="shared" si="3"/>
        <v>2070</v>
      </c>
      <c r="J11" s="4">
        <f t="shared" si="4"/>
        <v>741</v>
      </c>
      <c r="K11" s="4">
        <f t="shared" si="4"/>
        <v>13</v>
      </c>
      <c r="L11" s="6">
        <f t="shared" si="5"/>
        <v>754</v>
      </c>
      <c r="M11" s="15">
        <f t="shared" si="6"/>
        <v>4524</v>
      </c>
      <c r="N11" s="14"/>
      <c r="O11" s="28">
        <v>57</v>
      </c>
      <c r="P11" s="27">
        <v>531</v>
      </c>
      <c r="Q11" s="27">
        <v>6</v>
      </c>
      <c r="R11" s="5">
        <f t="shared" si="7"/>
        <v>537</v>
      </c>
      <c r="S11" s="25">
        <f t="shared" si="8"/>
        <v>30609</v>
      </c>
      <c r="T11" s="27">
        <v>574</v>
      </c>
      <c r="U11" s="27">
        <v>10</v>
      </c>
      <c r="V11" s="5">
        <f t="shared" si="9"/>
        <v>584</v>
      </c>
      <c r="W11" s="25">
        <f t="shared" si="10"/>
        <v>33288</v>
      </c>
      <c r="X11" s="4">
        <f t="shared" si="11"/>
        <v>1105</v>
      </c>
      <c r="Y11" s="4">
        <f t="shared" si="11"/>
        <v>16</v>
      </c>
      <c r="Z11" s="6">
        <f t="shared" si="12"/>
        <v>1121</v>
      </c>
      <c r="AA11" s="13">
        <f t="shared" si="13"/>
        <v>63897</v>
      </c>
    </row>
    <row r="12" spans="1:27" ht="18.75" customHeight="1" x14ac:dyDescent="0.15">
      <c r="A12" s="9">
        <v>7</v>
      </c>
      <c r="B12" s="27">
        <v>375</v>
      </c>
      <c r="C12" s="27">
        <v>9</v>
      </c>
      <c r="D12" s="5">
        <f t="shared" si="0"/>
        <v>384</v>
      </c>
      <c r="E12" s="25">
        <f t="shared" si="1"/>
        <v>2688</v>
      </c>
      <c r="F12" s="27">
        <v>371</v>
      </c>
      <c r="G12" s="27">
        <v>6</v>
      </c>
      <c r="H12" s="5">
        <f t="shared" si="2"/>
        <v>377</v>
      </c>
      <c r="I12" s="25">
        <f t="shared" si="3"/>
        <v>2639</v>
      </c>
      <c r="J12" s="4">
        <f t="shared" si="4"/>
        <v>746</v>
      </c>
      <c r="K12" s="4">
        <f t="shared" si="4"/>
        <v>15</v>
      </c>
      <c r="L12" s="6">
        <f t="shared" si="5"/>
        <v>761</v>
      </c>
      <c r="M12" s="15">
        <f t="shared" si="6"/>
        <v>5327</v>
      </c>
      <c r="N12" s="14"/>
      <c r="O12" s="28">
        <v>58</v>
      </c>
      <c r="P12" s="27">
        <v>596</v>
      </c>
      <c r="Q12" s="27">
        <v>12</v>
      </c>
      <c r="R12" s="5">
        <f t="shared" si="7"/>
        <v>608</v>
      </c>
      <c r="S12" s="25">
        <f t="shared" si="8"/>
        <v>35264</v>
      </c>
      <c r="T12" s="27">
        <v>607</v>
      </c>
      <c r="U12" s="27">
        <v>11</v>
      </c>
      <c r="V12" s="5">
        <f t="shared" si="9"/>
        <v>618</v>
      </c>
      <c r="W12" s="25">
        <f t="shared" si="10"/>
        <v>35844</v>
      </c>
      <c r="X12" s="4">
        <f t="shared" si="11"/>
        <v>1203</v>
      </c>
      <c r="Y12" s="4">
        <f t="shared" si="11"/>
        <v>23</v>
      </c>
      <c r="Z12" s="6">
        <f t="shared" si="12"/>
        <v>1226</v>
      </c>
      <c r="AA12" s="13">
        <f t="shared" si="13"/>
        <v>71108</v>
      </c>
    </row>
    <row r="13" spans="1:27" ht="18.75" customHeight="1" thickBot="1" x14ac:dyDescent="0.2">
      <c r="A13" s="9">
        <v>8</v>
      </c>
      <c r="B13" s="27">
        <v>369</v>
      </c>
      <c r="C13" s="27">
        <v>9</v>
      </c>
      <c r="D13" s="5">
        <f t="shared" si="0"/>
        <v>378</v>
      </c>
      <c r="E13" s="25">
        <f t="shared" si="1"/>
        <v>3024</v>
      </c>
      <c r="F13" s="27">
        <v>348</v>
      </c>
      <c r="G13" s="27">
        <v>7</v>
      </c>
      <c r="H13" s="5">
        <f t="shared" si="2"/>
        <v>355</v>
      </c>
      <c r="I13" s="25">
        <f t="shared" si="3"/>
        <v>2840</v>
      </c>
      <c r="J13" s="4">
        <f t="shared" si="4"/>
        <v>717</v>
      </c>
      <c r="K13" s="4">
        <f t="shared" si="4"/>
        <v>16</v>
      </c>
      <c r="L13" s="6">
        <f t="shared" si="5"/>
        <v>733</v>
      </c>
      <c r="M13" s="15">
        <f t="shared" si="6"/>
        <v>5864</v>
      </c>
      <c r="N13" s="14"/>
      <c r="O13" s="49">
        <v>59</v>
      </c>
      <c r="P13" s="37">
        <v>580</v>
      </c>
      <c r="Q13" s="37">
        <v>10</v>
      </c>
      <c r="R13" s="38">
        <f t="shared" si="7"/>
        <v>590</v>
      </c>
      <c r="S13" s="39">
        <f t="shared" si="8"/>
        <v>34810</v>
      </c>
      <c r="T13" s="37">
        <v>550</v>
      </c>
      <c r="U13" s="37">
        <v>6</v>
      </c>
      <c r="V13" s="38">
        <f t="shared" si="9"/>
        <v>556</v>
      </c>
      <c r="W13" s="39">
        <f t="shared" si="10"/>
        <v>32804</v>
      </c>
      <c r="X13" s="40">
        <f t="shared" si="11"/>
        <v>1130</v>
      </c>
      <c r="Y13" s="40">
        <f t="shared" si="11"/>
        <v>16</v>
      </c>
      <c r="Z13" s="41">
        <f t="shared" si="12"/>
        <v>1146</v>
      </c>
      <c r="AA13" s="13">
        <f t="shared" si="13"/>
        <v>67614</v>
      </c>
    </row>
    <row r="14" spans="1:27" ht="18.75" customHeight="1" thickBot="1" x14ac:dyDescent="0.2">
      <c r="A14" s="36">
        <v>9</v>
      </c>
      <c r="B14" s="37">
        <v>371</v>
      </c>
      <c r="C14" s="37">
        <v>11</v>
      </c>
      <c r="D14" s="38">
        <f t="shared" si="0"/>
        <v>382</v>
      </c>
      <c r="E14" s="39">
        <f t="shared" si="1"/>
        <v>3438</v>
      </c>
      <c r="F14" s="37">
        <v>362</v>
      </c>
      <c r="G14" s="37">
        <v>6</v>
      </c>
      <c r="H14" s="38">
        <f t="shared" si="2"/>
        <v>368</v>
      </c>
      <c r="I14" s="39">
        <f t="shared" si="3"/>
        <v>3312</v>
      </c>
      <c r="J14" s="40">
        <f t="shared" si="4"/>
        <v>733</v>
      </c>
      <c r="K14" s="40">
        <f t="shared" si="4"/>
        <v>17</v>
      </c>
      <c r="L14" s="41">
        <f t="shared" si="5"/>
        <v>750</v>
      </c>
      <c r="M14" s="15">
        <f t="shared" si="6"/>
        <v>6750</v>
      </c>
      <c r="N14" s="14"/>
      <c r="O14" s="48">
        <v>60</v>
      </c>
      <c r="P14" s="31">
        <v>559</v>
      </c>
      <c r="Q14" s="31">
        <v>9</v>
      </c>
      <c r="R14" s="32">
        <f t="shared" si="7"/>
        <v>568</v>
      </c>
      <c r="S14" s="33">
        <f t="shared" si="8"/>
        <v>34080</v>
      </c>
      <c r="T14" s="31">
        <v>593</v>
      </c>
      <c r="U14" s="31">
        <v>12</v>
      </c>
      <c r="V14" s="32">
        <f t="shared" si="9"/>
        <v>605</v>
      </c>
      <c r="W14" s="33">
        <f t="shared" si="10"/>
        <v>36300</v>
      </c>
      <c r="X14" s="34">
        <f t="shared" si="11"/>
        <v>1152</v>
      </c>
      <c r="Y14" s="34">
        <f t="shared" si="11"/>
        <v>21</v>
      </c>
      <c r="Z14" s="35">
        <f t="shared" si="12"/>
        <v>1173</v>
      </c>
      <c r="AA14" s="13">
        <f t="shared" si="13"/>
        <v>70380</v>
      </c>
    </row>
    <row r="15" spans="1:27" ht="18.75" customHeight="1" x14ac:dyDescent="0.15">
      <c r="A15" s="30">
        <v>10</v>
      </c>
      <c r="B15" s="31">
        <v>344</v>
      </c>
      <c r="C15" s="31">
        <v>10</v>
      </c>
      <c r="D15" s="32">
        <f t="shared" si="0"/>
        <v>354</v>
      </c>
      <c r="E15" s="33">
        <f t="shared" si="1"/>
        <v>3540</v>
      </c>
      <c r="F15" s="31">
        <v>354</v>
      </c>
      <c r="G15" s="31">
        <v>2</v>
      </c>
      <c r="H15" s="32">
        <f t="shared" si="2"/>
        <v>356</v>
      </c>
      <c r="I15" s="33">
        <f t="shared" si="3"/>
        <v>3560</v>
      </c>
      <c r="J15" s="34">
        <f t="shared" si="4"/>
        <v>698</v>
      </c>
      <c r="K15" s="34">
        <f t="shared" si="4"/>
        <v>12</v>
      </c>
      <c r="L15" s="35">
        <f t="shared" si="5"/>
        <v>710</v>
      </c>
      <c r="M15" s="15">
        <f t="shared" si="6"/>
        <v>7100</v>
      </c>
      <c r="N15" s="14"/>
      <c r="O15" s="28">
        <v>61</v>
      </c>
      <c r="P15" s="27">
        <v>582</v>
      </c>
      <c r="Q15" s="27">
        <v>3</v>
      </c>
      <c r="R15" s="5">
        <f t="shared" si="7"/>
        <v>585</v>
      </c>
      <c r="S15" s="25">
        <f t="shared" si="8"/>
        <v>35685</v>
      </c>
      <c r="T15" s="27">
        <v>603</v>
      </c>
      <c r="U15" s="27">
        <v>5</v>
      </c>
      <c r="V15" s="5">
        <f t="shared" si="9"/>
        <v>608</v>
      </c>
      <c r="W15" s="25">
        <f t="shared" si="10"/>
        <v>37088</v>
      </c>
      <c r="X15" s="4">
        <f t="shared" si="11"/>
        <v>1185</v>
      </c>
      <c r="Y15" s="4">
        <f t="shared" si="11"/>
        <v>8</v>
      </c>
      <c r="Z15" s="6">
        <f t="shared" si="12"/>
        <v>1193</v>
      </c>
      <c r="AA15" s="13">
        <f t="shared" si="13"/>
        <v>72773</v>
      </c>
    </row>
    <row r="16" spans="1:27" ht="18.75" customHeight="1" x14ac:dyDescent="0.15">
      <c r="A16" s="9">
        <v>11</v>
      </c>
      <c r="B16" s="27">
        <v>355</v>
      </c>
      <c r="C16" s="27">
        <v>6</v>
      </c>
      <c r="D16" s="5">
        <f t="shared" si="0"/>
        <v>361</v>
      </c>
      <c r="E16" s="25">
        <f t="shared" si="1"/>
        <v>3971</v>
      </c>
      <c r="F16" s="27">
        <v>366</v>
      </c>
      <c r="G16" s="27">
        <v>10</v>
      </c>
      <c r="H16" s="5">
        <f t="shared" si="2"/>
        <v>376</v>
      </c>
      <c r="I16" s="25">
        <f t="shared" si="3"/>
        <v>4136</v>
      </c>
      <c r="J16" s="4">
        <f t="shared" si="4"/>
        <v>721</v>
      </c>
      <c r="K16" s="4">
        <f t="shared" si="4"/>
        <v>16</v>
      </c>
      <c r="L16" s="6">
        <f t="shared" si="5"/>
        <v>737</v>
      </c>
      <c r="M16" s="15">
        <f t="shared" si="6"/>
        <v>8107</v>
      </c>
      <c r="N16" s="14"/>
      <c r="O16" s="28">
        <v>62</v>
      </c>
      <c r="P16" s="27">
        <v>669</v>
      </c>
      <c r="Q16" s="27">
        <v>3</v>
      </c>
      <c r="R16" s="5">
        <f t="shared" si="7"/>
        <v>672</v>
      </c>
      <c r="S16" s="25">
        <f t="shared" si="8"/>
        <v>41664</v>
      </c>
      <c r="T16" s="27">
        <v>639</v>
      </c>
      <c r="U16" s="27">
        <v>10</v>
      </c>
      <c r="V16" s="5">
        <f t="shared" si="9"/>
        <v>649</v>
      </c>
      <c r="W16" s="25">
        <f t="shared" si="10"/>
        <v>40238</v>
      </c>
      <c r="X16" s="4">
        <f t="shared" si="11"/>
        <v>1308</v>
      </c>
      <c r="Y16" s="4">
        <f t="shared" si="11"/>
        <v>13</v>
      </c>
      <c r="Z16" s="6">
        <f t="shared" si="12"/>
        <v>1321</v>
      </c>
      <c r="AA16" s="13">
        <f t="shared" si="13"/>
        <v>81902</v>
      </c>
    </row>
    <row r="17" spans="1:27" ht="18.75" customHeight="1" x14ac:dyDescent="0.15">
      <c r="A17" s="9">
        <v>12</v>
      </c>
      <c r="B17" s="27">
        <v>380</v>
      </c>
      <c r="C17" s="27">
        <v>7</v>
      </c>
      <c r="D17" s="5">
        <f t="shared" si="0"/>
        <v>387</v>
      </c>
      <c r="E17" s="25">
        <f t="shared" si="1"/>
        <v>4644</v>
      </c>
      <c r="F17" s="27">
        <v>369</v>
      </c>
      <c r="G17" s="27">
        <v>5</v>
      </c>
      <c r="H17" s="5">
        <f t="shared" si="2"/>
        <v>374</v>
      </c>
      <c r="I17" s="25">
        <f t="shared" si="3"/>
        <v>4488</v>
      </c>
      <c r="J17" s="4">
        <f t="shared" si="4"/>
        <v>749</v>
      </c>
      <c r="K17" s="4">
        <f t="shared" si="4"/>
        <v>12</v>
      </c>
      <c r="L17" s="6">
        <f t="shared" si="5"/>
        <v>761</v>
      </c>
      <c r="M17" s="15">
        <f t="shared" si="6"/>
        <v>9132</v>
      </c>
      <c r="N17" s="14"/>
      <c r="O17" s="28">
        <v>63</v>
      </c>
      <c r="P17" s="27">
        <v>654</v>
      </c>
      <c r="Q17" s="27">
        <v>10</v>
      </c>
      <c r="R17" s="5">
        <f t="shared" si="7"/>
        <v>664</v>
      </c>
      <c r="S17" s="25">
        <f t="shared" si="8"/>
        <v>41832</v>
      </c>
      <c r="T17" s="27">
        <v>597</v>
      </c>
      <c r="U17" s="27">
        <v>3</v>
      </c>
      <c r="V17" s="5">
        <f t="shared" si="9"/>
        <v>600</v>
      </c>
      <c r="W17" s="25">
        <f t="shared" si="10"/>
        <v>37800</v>
      </c>
      <c r="X17" s="4">
        <f t="shared" si="11"/>
        <v>1251</v>
      </c>
      <c r="Y17" s="4">
        <f t="shared" si="11"/>
        <v>13</v>
      </c>
      <c r="Z17" s="6">
        <f t="shared" si="12"/>
        <v>1264</v>
      </c>
      <c r="AA17" s="13">
        <f t="shared" si="13"/>
        <v>79632</v>
      </c>
    </row>
    <row r="18" spans="1:27" ht="18.75" customHeight="1" thickBot="1" x14ac:dyDescent="0.2">
      <c r="A18" s="9">
        <v>13</v>
      </c>
      <c r="B18" s="27">
        <v>386</v>
      </c>
      <c r="C18" s="27">
        <v>8</v>
      </c>
      <c r="D18" s="5">
        <f t="shared" si="0"/>
        <v>394</v>
      </c>
      <c r="E18" s="25">
        <f t="shared" si="1"/>
        <v>5122</v>
      </c>
      <c r="F18" s="27">
        <v>374</v>
      </c>
      <c r="G18" s="27">
        <v>4</v>
      </c>
      <c r="H18" s="5">
        <f t="shared" si="2"/>
        <v>378</v>
      </c>
      <c r="I18" s="25">
        <f t="shared" si="3"/>
        <v>4914</v>
      </c>
      <c r="J18" s="4">
        <f t="shared" si="4"/>
        <v>760</v>
      </c>
      <c r="K18" s="4">
        <f t="shared" si="4"/>
        <v>12</v>
      </c>
      <c r="L18" s="6">
        <f t="shared" si="5"/>
        <v>772</v>
      </c>
      <c r="M18" s="15">
        <f t="shared" si="6"/>
        <v>10036</v>
      </c>
      <c r="N18" s="14"/>
      <c r="O18" s="49">
        <v>64</v>
      </c>
      <c r="P18" s="37">
        <v>704</v>
      </c>
      <c r="Q18" s="37">
        <v>6</v>
      </c>
      <c r="R18" s="38">
        <f t="shared" si="7"/>
        <v>710</v>
      </c>
      <c r="S18" s="39">
        <f t="shared" si="8"/>
        <v>45440</v>
      </c>
      <c r="T18" s="37">
        <v>696</v>
      </c>
      <c r="U18" s="37">
        <v>4</v>
      </c>
      <c r="V18" s="38">
        <f t="shared" si="9"/>
        <v>700</v>
      </c>
      <c r="W18" s="39">
        <f t="shared" si="10"/>
        <v>44800</v>
      </c>
      <c r="X18" s="40">
        <f t="shared" si="11"/>
        <v>1400</v>
      </c>
      <c r="Y18" s="40">
        <f t="shared" si="11"/>
        <v>10</v>
      </c>
      <c r="Z18" s="41">
        <f t="shared" si="12"/>
        <v>1410</v>
      </c>
      <c r="AA18" s="13">
        <f t="shared" si="13"/>
        <v>90240</v>
      </c>
    </row>
    <row r="19" spans="1:27" ht="18.75" customHeight="1" thickBot="1" x14ac:dyDescent="0.2">
      <c r="A19" s="36">
        <v>14</v>
      </c>
      <c r="B19" s="37">
        <v>373</v>
      </c>
      <c r="C19" s="37">
        <v>5</v>
      </c>
      <c r="D19" s="38">
        <f t="shared" si="0"/>
        <v>378</v>
      </c>
      <c r="E19" s="39">
        <f t="shared" si="1"/>
        <v>5292</v>
      </c>
      <c r="F19" s="37">
        <v>309</v>
      </c>
      <c r="G19" s="37">
        <v>6</v>
      </c>
      <c r="H19" s="38">
        <f t="shared" si="2"/>
        <v>315</v>
      </c>
      <c r="I19" s="39">
        <f t="shared" si="3"/>
        <v>4410</v>
      </c>
      <c r="J19" s="40">
        <f t="shared" si="4"/>
        <v>682</v>
      </c>
      <c r="K19" s="40">
        <f t="shared" si="4"/>
        <v>11</v>
      </c>
      <c r="L19" s="41">
        <f t="shared" si="5"/>
        <v>693</v>
      </c>
      <c r="M19" s="15">
        <f t="shared" si="6"/>
        <v>9702</v>
      </c>
      <c r="N19" s="14"/>
      <c r="O19" s="48">
        <v>65</v>
      </c>
      <c r="P19" s="31">
        <v>703</v>
      </c>
      <c r="Q19" s="31">
        <v>4</v>
      </c>
      <c r="R19" s="32">
        <f t="shared" si="7"/>
        <v>707</v>
      </c>
      <c r="S19" s="33">
        <f t="shared" si="8"/>
        <v>45955</v>
      </c>
      <c r="T19" s="31">
        <v>748</v>
      </c>
      <c r="U19" s="31">
        <v>3</v>
      </c>
      <c r="V19" s="32">
        <f t="shared" si="9"/>
        <v>751</v>
      </c>
      <c r="W19" s="33">
        <f t="shared" si="10"/>
        <v>48815</v>
      </c>
      <c r="X19" s="34">
        <f t="shared" si="11"/>
        <v>1451</v>
      </c>
      <c r="Y19" s="34">
        <f t="shared" si="11"/>
        <v>7</v>
      </c>
      <c r="Z19" s="35">
        <f t="shared" si="12"/>
        <v>1458</v>
      </c>
      <c r="AA19" s="13">
        <f t="shared" si="13"/>
        <v>94770</v>
      </c>
    </row>
    <row r="20" spans="1:27" ht="18.75" customHeight="1" x14ac:dyDescent="0.15">
      <c r="A20" s="30">
        <v>15</v>
      </c>
      <c r="B20" s="31">
        <v>360</v>
      </c>
      <c r="C20" s="31">
        <v>5</v>
      </c>
      <c r="D20" s="32">
        <f t="shared" si="0"/>
        <v>365</v>
      </c>
      <c r="E20" s="33">
        <f t="shared" si="1"/>
        <v>5475</v>
      </c>
      <c r="F20" s="31">
        <v>407</v>
      </c>
      <c r="G20" s="31">
        <v>7</v>
      </c>
      <c r="H20" s="32">
        <f t="shared" si="2"/>
        <v>414</v>
      </c>
      <c r="I20" s="33">
        <f t="shared" si="3"/>
        <v>6210</v>
      </c>
      <c r="J20" s="34">
        <f t="shared" si="4"/>
        <v>767</v>
      </c>
      <c r="K20" s="34">
        <f t="shared" si="4"/>
        <v>12</v>
      </c>
      <c r="L20" s="35">
        <f t="shared" si="5"/>
        <v>779</v>
      </c>
      <c r="M20" s="15">
        <f t="shared" si="6"/>
        <v>11685</v>
      </c>
      <c r="N20" s="14"/>
      <c r="O20" s="28">
        <v>66</v>
      </c>
      <c r="P20" s="27">
        <v>748</v>
      </c>
      <c r="Q20" s="27">
        <v>5</v>
      </c>
      <c r="R20" s="5">
        <f t="shared" si="7"/>
        <v>753</v>
      </c>
      <c r="S20" s="25">
        <f t="shared" si="8"/>
        <v>49698</v>
      </c>
      <c r="T20" s="27">
        <v>720</v>
      </c>
      <c r="U20" s="27">
        <v>4</v>
      </c>
      <c r="V20" s="5">
        <f t="shared" si="9"/>
        <v>724</v>
      </c>
      <c r="W20" s="25">
        <f t="shared" si="10"/>
        <v>47784</v>
      </c>
      <c r="X20" s="4">
        <f t="shared" si="11"/>
        <v>1468</v>
      </c>
      <c r="Y20" s="4">
        <f t="shared" si="11"/>
        <v>9</v>
      </c>
      <c r="Z20" s="6">
        <f t="shared" si="12"/>
        <v>1477</v>
      </c>
      <c r="AA20" s="13">
        <f t="shared" si="13"/>
        <v>97482</v>
      </c>
    </row>
    <row r="21" spans="1:27" ht="18.75" customHeight="1" x14ac:dyDescent="0.15">
      <c r="A21" s="9">
        <v>16</v>
      </c>
      <c r="B21" s="27">
        <v>395</v>
      </c>
      <c r="C21" s="27">
        <v>9</v>
      </c>
      <c r="D21" s="5">
        <f t="shared" si="0"/>
        <v>404</v>
      </c>
      <c r="E21" s="25">
        <f t="shared" si="1"/>
        <v>6464</v>
      </c>
      <c r="F21" s="27">
        <v>383</v>
      </c>
      <c r="G21" s="27">
        <v>5</v>
      </c>
      <c r="H21" s="5">
        <f t="shared" si="2"/>
        <v>388</v>
      </c>
      <c r="I21" s="25">
        <f t="shared" si="3"/>
        <v>6208</v>
      </c>
      <c r="J21" s="4">
        <f t="shared" si="4"/>
        <v>778</v>
      </c>
      <c r="K21" s="4">
        <f t="shared" si="4"/>
        <v>14</v>
      </c>
      <c r="L21" s="6">
        <f t="shared" si="5"/>
        <v>792</v>
      </c>
      <c r="M21" s="15">
        <f t="shared" si="6"/>
        <v>12672</v>
      </c>
      <c r="N21" s="14"/>
      <c r="O21" s="28">
        <v>67</v>
      </c>
      <c r="P21" s="27">
        <v>772</v>
      </c>
      <c r="Q21" s="27">
        <v>0</v>
      </c>
      <c r="R21" s="5">
        <f t="shared" si="7"/>
        <v>772</v>
      </c>
      <c r="S21" s="25">
        <f t="shared" si="8"/>
        <v>51724</v>
      </c>
      <c r="T21" s="27">
        <v>806</v>
      </c>
      <c r="U21" s="27">
        <v>2</v>
      </c>
      <c r="V21" s="5">
        <f t="shared" si="9"/>
        <v>808</v>
      </c>
      <c r="W21" s="25">
        <f t="shared" si="10"/>
        <v>54136</v>
      </c>
      <c r="X21" s="4">
        <f t="shared" si="11"/>
        <v>1578</v>
      </c>
      <c r="Y21" s="4">
        <f t="shared" si="11"/>
        <v>2</v>
      </c>
      <c r="Z21" s="6">
        <f t="shared" si="12"/>
        <v>1580</v>
      </c>
      <c r="AA21" s="13">
        <f t="shared" si="13"/>
        <v>105860</v>
      </c>
    </row>
    <row r="22" spans="1:27" ht="18.75" customHeight="1" x14ac:dyDescent="0.15">
      <c r="A22" s="9">
        <v>17</v>
      </c>
      <c r="B22" s="27">
        <v>388</v>
      </c>
      <c r="C22" s="27">
        <v>6</v>
      </c>
      <c r="D22" s="5">
        <f t="shared" si="0"/>
        <v>394</v>
      </c>
      <c r="E22" s="25">
        <f t="shared" si="1"/>
        <v>6698</v>
      </c>
      <c r="F22" s="27">
        <v>368</v>
      </c>
      <c r="G22" s="27">
        <v>8</v>
      </c>
      <c r="H22" s="5">
        <f t="shared" si="2"/>
        <v>376</v>
      </c>
      <c r="I22" s="25">
        <f t="shared" si="3"/>
        <v>6392</v>
      </c>
      <c r="J22" s="4">
        <f t="shared" si="4"/>
        <v>756</v>
      </c>
      <c r="K22" s="4">
        <f t="shared" si="4"/>
        <v>14</v>
      </c>
      <c r="L22" s="6">
        <f t="shared" si="5"/>
        <v>770</v>
      </c>
      <c r="M22" s="15">
        <f t="shared" si="6"/>
        <v>13090</v>
      </c>
      <c r="N22" s="14"/>
      <c r="O22" s="28">
        <v>68</v>
      </c>
      <c r="P22" s="27">
        <v>833</v>
      </c>
      <c r="Q22" s="27">
        <v>5</v>
      </c>
      <c r="R22" s="5">
        <f t="shared" si="7"/>
        <v>838</v>
      </c>
      <c r="S22" s="25">
        <f t="shared" si="8"/>
        <v>56984</v>
      </c>
      <c r="T22" s="27">
        <v>791</v>
      </c>
      <c r="U22" s="27">
        <v>2</v>
      </c>
      <c r="V22" s="5">
        <f t="shared" si="9"/>
        <v>793</v>
      </c>
      <c r="W22" s="25">
        <f t="shared" si="10"/>
        <v>53924</v>
      </c>
      <c r="X22" s="4">
        <f t="shared" si="11"/>
        <v>1624</v>
      </c>
      <c r="Y22" s="4">
        <f t="shared" si="11"/>
        <v>7</v>
      </c>
      <c r="Z22" s="6">
        <f t="shared" si="12"/>
        <v>1631</v>
      </c>
      <c r="AA22" s="13">
        <f t="shared" si="13"/>
        <v>110908</v>
      </c>
    </row>
    <row r="23" spans="1:27" ht="18.75" customHeight="1" thickBot="1" x14ac:dyDescent="0.2">
      <c r="A23" s="9">
        <v>18</v>
      </c>
      <c r="B23" s="27">
        <v>400</v>
      </c>
      <c r="C23" s="27">
        <v>6</v>
      </c>
      <c r="D23" s="5">
        <f t="shared" si="0"/>
        <v>406</v>
      </c>
      <c r="E23" s="25">
        <f t="shared" si="1"/>
        <v>7308</v>
      </c>
      <c r="F23" s="27">
        <v>379</v>
      </c>
      <c r="G23" s="27">
        <v>9</v>
      </c>
      <c r="H23" s="5">
        <f t="shared" si="2"/>
        <v>388</v>
      </c>
      <c r="I23" s="25">
        <f t="shared" si="3"/>
        <v>6984</v>
      </c>
      <c r="J23" s="4">
        <f t="shared" si="4"/>
        <v>779</v>
      </c>
      <c r="K23" s="4">
        <f t="shared" si="4"/>
        <v>15</v>
      </c>
      <c r="L23" s="6">
        <f t="shared" si="5"/>
        <v>794</v>
      </c>
      <c r="M23" s="15">
        <f t="shared" si="6"/>
        <v>14292</v>
      </c>
      <c r="N23" s="14"/>
      <c r="O23" s="49">
        <v>69</v>
      </c>
      <c r="P23" s="37">
        <v>785</v>
      </c>
      <c r="Q23" s="37">
        <v>1</v>
      </c>
      <c r="R23" s="38">
        <f t="shared" si="7"/>
        <v>786</v>
      </c>
      <c r="S23" s="39">
        <f t="shared" si="8"/>
        <v>54234</v>
      </c>
      <c r="T23" s="37">
        <v>821</v>
      </c>
      <c r="U23" s="37">
        <v>3</v>
      </c>
      <c r="V23" s="38">
        <f t="shared" si="9"/>
        <v>824</v>
      </c>
      <c r="W23" s="39">
        <f t="shared" si="10"/>
        <v>56856</v>
      </c>
      <c r="X23" s="40">
        <f t="shared" si="11"/>
        <v>1606</v>
      </c>
      <c r="Y23" s="40">
        <f t="shared" si="11"/>
        <v>4</v>
      </c>
      <c r="Z23" s="41">
        <f t="shared" si="12"/>
        <v>1610</v>
      </c>
      <c r="AA23" s="13">
        <f t="shared" si="13"/>
        <v>111090</v>
      </c>
    </row>
    <row r="24" spans="1:27" ht="18.75" customHeight="1" thickBot="1" x14ac:dyDescent="0.2">
      <c r="A24" s="42">
        <v>19</v>
      </c>
      <c r="B24" s="43">
        <v>472</v>
      </c>
      <c r="C24" s="43">
        <v>30</v>
      </c>
      <c r="D24" s="44">
        <f t="shared" si="0"/>
        <v>502</v>
      </c>
      <c r="E24" s="45">
        <f t="shared" si="1"/>
        <v>9538</v>
      </c>
      <c r="F24" s="43">
        <v>443</v>
      </c>
      <c r="G24" s="43">
        <v>12</v>
      </c>
      <c r="H24" s="44">
        <f t="shared" si="2"/>
        <v>455</v>
      </c>
      <c r="I24" s="45">
        <f t="shared" si="3"/>
        <v>8645</v>
      </c>
      <c r="J24" s="46">
        <f t="shared" si="4"/>
        <v>915</v>
      </c>
      <c r="K24" s="46">
        <f t="shared" si="4"/>
        <v>42</v>
      </c>
      <c r="L24" s="47">
        <f t="shared" si="5"/>
        <v>957</v>
      </c>
      <c r="M24" s="15">
        <f t="shared" si="6"/>
        <v>18183</v>
      </c>
      <c r="N24" s="14"/>
      <c r="O24" s="48">
        <v>70</v>
      </c>
      <c r="P24" s="31">
        <v>808</v>
      </c>
      <c r="Q24" s="31">
        <v>2</v>
      </c>
      <c r="R24" s="32">
        <f t="shared" si="7"/>
        <v>810</v>
      </c>
      <c r="S24" s="33">
        <f t="shared" si="8"/>
        <v>56700</v>
      </c>
      <c r="T24" s="31">
        <v>772</v>
      </c>
      <c r="U24" s="31">
        <v>1</v>
      </c>
      <c r="V24" s="32">
        <f t="shared" si="9"/>
        <v>773</v>
      </c>
      <c r="W24" s="33">
        <f t="shared" si="10"/>
        <v>54110</v>
      </c>
      <c r="X24" s="34">
        <f t="shared" si="11"/>
        <v>1580</v>
      </c>
      <c r="Y24" s="34">
        <f t="shared" si="11"/>
        <v>3</v>
      </c>
      <c r="Z24" s="35">
        <f t="shared" si="12"/>
        <v>1583</v>
      </c>
      <c r="AA24" s="13">
        <f t="shared" si="13"/>
        <v>110810</v>
      </c>
    </row>
    <row r="25" spans="1:27" ht="18.75" customHeight="1" x14ac:dyDescent="0.15">
      <c r="A25" s="30">
        <v>20</v>
      </c>
      <c r="B25" s="31">
        <v>473</v>
      </c>
      <c r="C25" s="31">
        <v>25</v>
      </c>
      <c r="D25" s="32">
        <f t="shared" si="0"/>
        <v>498</v>
      </c>
      <c r="E25" s="33">
        <f t="shared" si="1"/>
        <v>9960</v>
      </c>
      <c r="F25" s="31">
        <v>449</v>
      </c>
      <c r="G25" s="31">
        <v>28</v>
      </c>
      <c r="H25" s="32">
        <f t="shared" si="2"/>
        <v>477</v>
      </c>
      <c r="I25" s="33">
        <f t="shared" si="3"/>
        <v>9540</v>
      </c>
      <c r="J25" s="34">
        <f t="shared" si="4"/>
        <v>922</v>
      </c>
      <c r="K25" s="34">
        <f t="shared" si="4"/>
        <v>53</v>
      </c>
      <c r="L25" s="35">
        <f t="shared" si="5"/>
        <v>975</v>
      </c>
      <c r="M25" s="15">
        <f t="shared" si="6"/>
        <v>19500</v>
      </c>
      <c r="N25" s="14"/>
      <c r="O25" s="28">
        <v>71</v>
      </c>
      <c r="P25" s="27">
        <v>506</v>
      </c>
      <c r="Q25" s="27">
        <v>2</v>
      </c>
      <c r="R25" s="5">
        <f t="shared" si="7"/>
        <v>508</v>
      </c>
      <c r="S25" s="25">
        <f t="shared" si="8"/>
        <v>36068</v>
      </c>
      <c r="T25" s="27">
        <v>554</v>
      </c>
      <c r="U25" s="27">
        <v>1</v>
      </c>
      <c r="V25" s="5">
        <f t="shared" si="9"/>
        <v>555</v>
      </c>
      <c r="W25" s="25">
        <f t="shared" si="10"/>
        <v>39405</v>
      </c>
      <c r="X25" s="4">
        <f t="shared" si="11"/>
        <v>1060</v>
      </c>
      <c r="Y25" s="4">
        <f t="shared" si="11"/>
        <v>3</v>
      </c>
      <c r="Z25" s="6">
        <f t="shared" si="12"/>
        <v>1063</v>
      </c>
      <c r="AA25" s="13">
        <f t="shared" si="13"/>
        <v>75473</v>
      </c>
    </row>
    <row r="26" spans="1:27" ht="18.75" customHeight="1" x14ac:dyDescent="0.15">
      <c r="A26" s="9">
        <v>21</v>
      </c>
      <c r="B26" s="27">
        <v>393</v>
      </c>
      <c r="C26" s="27">
        <v>39</v>
      </c>
      <c r="D26" s="5">
        <f t="shared" si="0"/>
        <v>432</v>
      </c>
      <c r="E26" s="25">
        <f t="shared" si="1"/>
        <v>9072</v>
      </c>
      <c r="F26" s="27">
        <v>409</v>
      </c>
      <c r="G26" s="27">
        <v>31</v>
      </c>
      <c r="H26" s="5">
        <f t="shared" si="2"/>
        <v>440</v>
      </c>
      <c r="I26" s="25">
        <f t="shared" si="3"/>
        <v>9240</v>
      </c>
      <c r="J26" s="4">
        <f t="shared" si="4"/>
        <v>802</v>
      </c>
      <c r="K26" s="4">
        <f t="shared" si="4"/>
        <v>70</v>
      </c>
      <c r="L26" s="6">
        <f t="shared" si="5"/>
        <v>872</v>
      </c>
      <c r="M26" s="15">
        <f t="shared" si="6"/>
        <v>18312</v>
      </c>
      <c r="N26" s="14"/>
      <c r="O26" s="28">
        <v>72</v>
      </c>
      <c r="P26" s="27">
        <v>447</v>
      </c>
      <c r="Q26" s="27">
        <v>2</v>
      </c>
      <c r="R26" s="5">
        <f t="shared" si="7"/>
        <v>449</v>
      </c>
      <c r="S26" s="25">
        <f t="shared" si="8"/>
        <v>32328</v>
      </c>
      <c r="T26" s="27">
        <v>502</v>
      </c>
      <c r="U26" s="27">
        <v>1</v>
      </c>
      <c r="V26" s="5">
        <f t="shared" si="9"/>
        <v>503</v>
      </c>
      <c r="W26" s="25">
        <f t="shared" si="10"/>
        <v>36216</v>
      </c>
      <c r="X26" s="4">
        <f t="shared" si="11"/>
        <v>949</v>
      </c>
      <c r="Y26" s="4">
        <f t="shared" si="11"/>
        <v>3</v>
      </c>
      <c r="Z26" s="6">
        <f t="shared" si="12"/>
        <v>952</v>
      </c>
      <c r="AA26" s="13">
        <f t="shared" si="13"/>
        <v>68544</v>
      </c>
    </row>
    <row r="27" spans="1:27" ht="18.75" customHeight="1" x14ac:dyDescent="0.15">
      <c r="A27" s="9">
        <v>22</v>
      </c>
      <c r="B27" s="27">
        <v>461</v>
      </c>
      <c r="C27" s="27">
        <v>52</v>
      </c>
      <c r="D27" s="5">
        <f t="shared" si="0"/>
        <v>513</v>
      </c>
      <c r="E27" s="25">
        <f t="shared" si="1"/>
        <v>11286</v>
      </c>
      <c r="F27" s="27">
        <v>427</v>
      </c>
      <c r="G27" s="27">
        <v>21</v>
      </c>
      <c r="H27" s="5">
        <f t="shared" si="2"/>
        <v>448</v>
      </c>
      <c r="I27" s="25">
        <f t="shared" si="3"/>
        <v>9856</v>
      </c>
      <c r="J27" s="4">
        <f t="shared" si="4"/>
        <v>888</v>
      </c>
      <c r="K27" s="4">
        <f t="shared" si="4"/>
        <v>73</v>
      </c>
      <c r="L27" s="6">
        <f t="shared" si="5"/>
        <v>961</v>
      </c>
      <c r="M27" s="15">
        <f t="shared" si="6"/>
        <v>21142</v>
      </c>
      <c r="N27" s="14"/>
      <c r="O27" s="28">
        <v>73</v>
      </c>
      <c r="P27" s="27">
        <v>576</v>
      </c>
      <c r="Q27" s="27">
        <v>0</v>
      </c>
      <c r="R27" s="5">
        <f t="shared" si="7"/>
        <v>576</v>
      </c>
      <c r="S27" s="25">
        <f t="shared" si="8"/>
        <v>42048</v>
      </c>
      <c r="T27" s="27">
        <v>617</v>
      </c>
      <c r="U27" s="27">
        <v>2</v>
      </c>
      <c r="V27" s="5">
        <f t="shared" si="9"/>
        <v>619</v>
      </c>
      <c r="W27" s="25">
        <f t="shared" si="10"/>
        <v>45187</v>
      </c>
      <c r="X27" s="4">
        <f t="shared" si="11"/>
        <v>1193</v>
      </c>
      <c r="Y27" s="4">
        <f t="shared" si="11"/>
        <v>2</v>
      </c>
      <c r="Z27" s="6">
        <f t="shared" si="12"/>
        <v>1195</v>
      </c>
      <c r="AA27" s="13">
        <f t="shared" si="13"/>
        <v>87235</v>
      </c>
    </row>
    <row r="28" spans="1:27" ht="18.75" customHeight="1" thickBot="1" x14ac:dyDescent="0.2">
      <c r="A28" s="9">
        <v>23</v>
      </c>
      <c r="B28" s="27">
        <v>461</v>
      </c>
      <c r="C28" s="27">
        <v>46</v>
      </c>
      <c r="D28" s="5">
        <f t="shared" si="0"/>
        <v>507</v>
      </c>
      <c r="E28" s="25">
        <f t="shared" si="1"/>
        <v>11661</v>
      </c>
      <c r="F28" s="27">
        <v>373</v>
      </c>
      <c r="G28" s="27">
        <v>26</v>
      </c>
      <c r="H28" s="5">
        <f t="shared" si="2"/>
        <v>399</v>
      </c>
      <c r="I28" s="25">
        <f t="shared" si="3"/>
        <v>9177</v>
      </c>
      <c r="J28" s="4">
        <f t="shared" si="4"/>
        <v>834</v>
      </c>
      <c r="K28" s="4">
        <f t="shared" si="4"/>
        <v>72</v>
      </c>
      <c r="L28" s="6">
        <f t="shared" si="5"/>
        <v>906</v>
      </c>
      <c r="M28" s="15">
        <f t="shared" si="6"/>
        <v>20838</v>
      </c>
      <c r="N28" s="14"/>
      <c r="O28" s="49">
        <v>74</v>
      </c>
      <c r="P28" s="37">
        <v>558</v>
      </c>
      <c r="Q28" s="37">
        <v>0</v>
      </c>
      <c r="R28" s="38">
        <f t="shared" si="7"/>
        <v>558</v>
      </c>
      <c r="S28" s="39">
        <f t="shared" si="8"/>
        <v>41292</v>
      </c>
      <c r="T28" s="37">
        <v>598</v>
      </c>
      <c r="U28" s="37">
        <v>1</v>
      </c>
      <c r="V28" s="38">
        <f t="shared" si="9"/>
        <v>599</v>
      </c>
      <c r="W28" s="39">
        <f t="shared" si="10"/>
        <v>44326</v>
      </c>
      <c r="X28" s="40">
        <f t="shared" si="11"/>
        <v>1156</v>
      </c>
      <c r="Y28" s="40">
        <f t="shared" si="11"/>
        <v>1</v>
      </c>
      <c r="Z28" s="41">
        <f t="shared" si="12"/>
        <v>1157</v>
      </c>
      <c r="AA28" s="13">
        <f t="shared" si="13"/>
        <v>85618</v>
      </c>
    </row>
    <row r="29" spans="1:27" ht="18.75" customHeight="1" thickBot="1" x14ac:dyDescent="0.2">
      <c r="A29" s="36">
        <v>24</v>
      </c>
      <c r="B29" s="37">
        <v>416</v>
      </c>
      <c r="C29" s="37">
        <v>52</v>
      </c>
      <c r="D29" s="38">
        <f t="shared" si="0"/>
        <v>468</v>
      </c>
      <c r="E29" s="39">
        <f t="shared" si="1"/>
        <v>11232</v>
      </c>
      <c r="F29" s="37">
        <v>388</v>
      </c>
      <c r="G29" s="37">
        <v>30</v>
      </c>
      <c r="H29" s="38">
        <f t="shared" si="2"/>
        <v>418</v>
      </c>
      <c r="I29" s="39">
        <f t="shared" si="3"/>
        <v>10032</v>
      </c>
      <c r="J29" s="40">
        <f t="shared" si="4"/>
        <v>804</v>
      </c>
      <c r="K29" s="40">
        <f t="shared" si="4"/>
        <v>82</v>
      </c>
      <c r="L29" s="41">
        <f t="shared" si="5"/>
        <v>886</v>
      </c>
      <c r="M29" s="15">
        <f t="shared" si="6"/>
        <v>21264</v>
      </c>
      <c r="N29" s="14"/>
      <c r="O29" s="48">
        <v>75</v>
      </c>
      <c r="P29" s="31">
        <v>556</v>
      </c>
      <c r="Q29" s="31">
        <v>3</v>
      </c>
      <c r="R29" s="32">
        <f t="shared" si="7"/>
        <v>559</v>
      </c>
      <c r="S29" s="33">
        <f t="shared" si="8"/>
        <v>41925</v>
      </c>
      <c r="T29" s="31">
        <v>579</v>
      </c>
      <c r="U29" s="31">
        <v>1</v>
      </c>
      <c r="V29" s="32">
        <f t="shared" si="9"/>
        <v>580</v>
      </c>
      <c r="W29" s="33">
        <f t="shared" si="10"/>
        <v>43500</v>
      </c>
      <c r="X29" s="34">
        <f t="shared" si="11"/>
        <v>1135</v>
      </c>
      <c r="Y29" s="34">
        <f t="shared" si="11"/>
        <v>4</v>
      </c>
      <c r="Z29" s="35">
        <f t="shared" si="12"/>
        <v>1139</v>
      </c>
      <c r="AA29" s="13">
        <f t="shared" si="13"/>
        <v>85425</v>
      </c>
    </row>
    <row r="30" spans="1:27" ht="18.75" customHeight="1" x14ac:dyDescent="0.15">
      <c r="A30" s="30">
        <v>25</v>
      </c>
      <c r="B30" s="31">
        <v>433</v>
      </c>
      <c r="C30" s="31">
        <v>40</v>
      </c>
      <c r="D30" s="32">
        <f t="shared" si="0"/>
        <v>473</v>
      </c>
      <c r="E30" s="33">
        <f t="shared" si="1"/>
        <v>11825</v>
      </c>
      <c r="F30" s="31">
        <v>397</v>
      </c>
      <c r="G30" s="31">
        <v>19</v>
      </c>
      <c r="H30" s="32">
        <f t="shared" si="2"/>
        <v>416</v>
      </c>
      <c r="I30" s="33">
        <f t="shared" si="3"/>
        <v>10400</v>
      </c>
      <c r="J30" s="34">
        <f t="shared" si="4"/>
        <v>830</v>
      </c>
      <c r="K30" s="34">
        <f t="shared" si="4"/>
        <v>59</v>
      </c>
      <c r="L30" s="35">
        <f t="shared" si="5"/>
        <v>889</v>
      </c>
      <c r="M30" s="15">
        <f t="shared" si="6"/>
        <v>22225</v>
      </c>
      <c r="N30" s="14"/>
      <c r="O30" s="28">
        <v>76</v>
      </c>
      <c r="P30" s="27">
        <v>520</v>
      </c>
      <c r="Q30" s="27">
        <v>0</v>
      </c>
      <c r="R30" s="5">
        <f t="shared" si="7"/>
        <v>520</v>
      </c>
      <c r="S30" s="25">
        <f t="shared" si="8"/>
        <v>39520</v>
      </c>
      <c r="T30" s="27">
        <v>551</v>
      </c>
      <c r="U30" s="27">
        <v>0</v>
      </c>
      <c r="V30" s="5">
        <f t="shared" si="9"/>
        <v>551</v>
      </c>
      <c r="W30" s="25">
        <f t="shared" si="10"/>
        <v>41876</v>
      </c>
      <c r="X30" s="4">
        <f t="shared" si="11"/>
        <v>1071</v>
      </c>
      <c r="Y30" s="4">
        <f t="shared" si="11"/>
        <v>0</v>
      </c>
      <c r="Z30" s="6">
        <f t="shared" si="12"/>
        <v>1071</v>
      </c>
      <c r="AA30" s="13">
        <f t="shared" si="13"/>
        <v>81396</v>
      </c>
    </row>
    <row r="31" spans="1:27" ht="18.75" customHeight="1" x14ac:dyDescent="0.15">
      <c r="A31" s="9">
        <v>26</v>
      </c>
      <c r="B31" s="27">
        <v>423</v>
      </c>
      <c r="C31" s="27">
        <v>51</v>
      </c>
      <c r="D31" s="5">
        <f t="shared" si="0"/>
        <v>474</v>
      </c>
      <c r="E31" s="25">
        <f t="shared" si="1"/>
        <v>12324</v>
      </c>
      <c r="F31" s="27">
        <v>386</v>
      </c>
      <c r="G31" s="27">
        <v>24</v>
      </c>
      <c r="H31" s="5">
        <f t="shared" si="2"/>
        <v>410</v>
      </c>
      <c r="I31" s="25">
        <f t="shared" si="3"/>
        <v>10660</v>
      </c>
      <c r="J31" s="4">
        <f t="shared" si="4"/>
        <v>809</v>
      </c>
      <c r="K31" s="4">
        <f t="shared" si="4"/>
        <v>75</v>
      </c>
      <c r="L31" s="6">
        <f t="shared" si="5"/>
        <v>884</v>
      </c>
      <c r="M31" s="15">
        <f t="shared" si="6"/>
        <v>22984</v>
      </c>
      <c r="N31" s="14"/>
      <c r="O31" s="28">
        <v>77</v>
      </c>
      <c r="P31" s="27">
        <v>471</v>
      </c>
      <c r="Q31" s="27">
        <v>0</v>
      </c>
      <c r="R31" s="5">
        <f t="shared" si="7"/>
        <v>471</v>
      </c>
      <c r="S31" s="25">
        <f t="shared" si="8"/>
        <v>36267</v>
      </c>
      <c r="T31" s="27">
        <v>486</v>
      </c>
      <c r="U31" s="27">
        <v>2</v>
      </c>
      <c r="V31" s="5">
        <f t="shared" si="9"/>
        <v>488</v>
      </c>
      <c r="W31" s="25">
        <f t="shared" si="10"/>
        <v>37576</v>
      </c>
      <c r="X31" s="4">
        <f t="shared" si="11"/>
        <v>957</v>
      </c>
      <c r="Y31" s="4">
        <f t="shared" si="11"/>
        <v>2</v>
      </c>
      <c r="Z31" s="6">
        <f t="shared" si="12"/>
        <v>959</v>
      </c>
      <c r="AA31" s="13">
        <f t="shared" si="13"/>
        <v>73843</v>
      </c>
    </row>
    <row r="32" spans="1:27" ht="18.75" customHeight="1" x14ac:dyDescent="0.15">
      <c r="A32" s="9">
        <v>27</v>
      </c>
      <c r="B32" s="27">
        <v>478</v>
      </c>
      <c r="C32" s="27">
        <v>56</v>
      </c>
      <c r="D32" s="5">
        <f t="shared" si="0"/>
        <v>534</v>
      </c>
      <c r="E32" s="25">
        <f t="shared" si="1"/>
        <v>14418</v>
      </c>
      <c r="F32" s="27">
        <v>417</v>
      </c>
      <c r="G32" s="27">
        <v>17</v>
      </c>
      <c r="H32" s="5">
        <f t="shared" si="2"/>
        <v>434</v>
      </c>
      <c r="I32" s="25">
        <f t="shared" si="3"/>
        <v>11718</v>
      </c>
      <c r="J32" s="4">
        <f t="shared" si="4"/>
        <v>895</v>
      </c>
      <c r="K32" s="4">
        <f t="shared" si="4"/>
        <v>73</v>
      </c>
      <c r="L32" s="6">
        <f t="shared" si="5"/>
        <v>968</v>
      </c>
      <c r="M32" s="15">
        <f t="shared" si="6"/>
        <v>26136</v>
      </c>
      <c r="N32" s="14"/>
      <c r="O32" s="28">
        <v>78</v>
      </c>
      <c r="P32" s="27">
        <v>374</v>
      </c>
      <c r="Q32" s="27">
        <v>1</v>
      </c>
      <c r="R32" s="5">
        <f t="shared" si="7"/>
        <v>375</v>
      </c>
      <c r="S32" s="25">
        <f t="shared" si="8"/>
        <v>29250</v>
      </c>
      <c r="T32" s="27">
        <v>394</v>
      </c>
      <c r="U32" s="27">
        <v>2</v>
      </c>
      <c r="V32" s="5">
        <f t="shared" si="9"/>
        <v>396</v>
      </c>
      <c r="W32" s="25">
        <f t="shared" si="10"/>
        <v>30888</v>
      </c>
      <c r="X32" s="4">
        <f t="shared" si="11"/>
        <v>768</v>
      </c>
      <c r="Y32" s="4">
        <f t="shared" si="11"/>
        <v>3</v>
      </c>
      <c r="Z32" s="6">
        <f t="shared" si="12"/>
        <v>771</v>
      </c>
      <c r="AA32" s="13">
        <f t="shared" si="13"/>
        <v>60138</v>
      </c>
    </row>
    <row r="33" spans="1:27" ht="18.75" customHeight="1" thickBot="1" x14ac:dyDescent="0.2">
      <c r="A33" s="9">
        <v>28</v>
      </c>
      <c r="B33" s="27">
        <v>469</v>
      </c>
      <c r="C33" s="27">
        <v>28</v>
      </c>
      <c r="D33" s="5">
        <f t="shared" si="0"/>
        <v>497</v>
      </c>
      <c r="E33" s="25">
        <f t="shared" si="1"/>
        <v>13916</v>
      </c>
      <c r="F33" s="27">
        <v>379</v>
      </c>
      <c r="G33" s="27">
        <v>24</v>
      </c>
      <c r="H33" s="5">
        <f t="shared" si="2"/>
        <v>403</v>
      </c>
      <c r="I33" s="25">
        <f t="shared" si="3"/>
        <v>11284</v>
      </c>
      <c r="J33" s="4">
        <f t="shared" si="4"/>
        <v>848</v>
      </c>
      <c r="K33" s="4">
        <f t="shared" si="4"/>
        <v>52</v>
      </c>
      <c r="L33" s="6">
        <f t="shared" si="5"/>
        <v>900</v>
      </c>
      <c r="M33" s="15">
        <f t="shared" si="6"/>
        <v>25200</v>
      </c>
      <c r="N33" s="14"/>
      <c r="O33" s="49">
        <v>79</v>
      </c>
      <c r="P33" s="37">
        <v>385</v>
      </c>
      <c r="Q33" s="37">
        <v>0</v>
      </c>
      <c r="R33" s="38">
        <f t="shared" si="7"/>
        <v>385</v>
      </c>
      <c r="S33" s="39">
        <f t="shared" si="8"/>
        <v>30415</v>
      </c>
      <c r="T33" s="37">
        <v>381</v>
      </c>
      <c r="U33" s="37">
        <v>1</v>
      </c>
      <c r="V33" s="38">
        <f t="shared" si="9"/>
        <v>382</v>
      </c>
      <c r="W33" s="39">
        <f t="shared" si="10"/>
        <v>30178</v>
      </c>
      <c r="X33" s="40">
        <f t="shared" si="11"/>
        <v>766</v>
      </c>
      <c r="Y33" s="40">
        <f t="shared" si="11"/>
        <v>1</v>
      </c>
      <c r="Z33" s="41">
        <f t="shared" si="12"/>
        <v>767</v>
      </c>
      <c r="AA33" s="13">
        <f t="shared" si="13"/>
        <v>60593</v>
      </c>
    </row>
    <row r="34" spans="1:27" ht="18.75" customHeight="1" thickBot="1" x14ac:dyDescent="0.2">
      <c r="A34" s="36">
        <v>29</v>
      </c>
      <c r="B34" s="37">
        <v>503</v>
      </c>
      <c r="C34" s="37">
        <v>34</v>
      </c>
      <c r="D34" s="38">
        <f t="shared" si="0"/>
        <v>537</v>
      </c>
      <c r="E34" s="39">
        <f t="shared" si="1"/>
        <v>15573</v>
      </c>
      <c r="F34" s="37">
        <v>442</v>
      </c>
      <c r="G34" s="37">
        <v>18</v>
      </c>
      <c r="H34" s="38">
        <f t="shared" si="2"/>
        <v>460</v>
      </c>
      <c r="I34" s="39">
        <f t="shared" si="3"/>
        <v>13340</v>
      </c>
      <c r="J34" s="40">
        <f t="shared" si="4"/>
        <v>945</v>
      </c>
      <c r="K34" s="40">
        <f t="shared" si="4"/>
        <v>52</v>
      </c>
      <c r="L34" s="41">
        <f t="shared" si="5"/>
        <v>997</v>
      </c>
      <c r="M34" s="15">
        <f t="shared" si="6"/>
        <v>28913</v>
      </c>
      <c r="N34" s="14"/>
      <c r="O34" s="48">
        <v>80</v>
      </c>
      <c r="P34" s="31">
        <v>334</v>
      </c>
      <c r="Q34" s="31">
        <v>0</v>
      </c>
      <c r="R34" s="32">
        <f t="shared" si="7"/>
        <v>334</v>
      </c>
      <c r="S34" s="33">
        <f t="shared" si="8"/>
        <v>26720</v>
      </c>
      <c r="T34" s="31">
        <v>389</v>
      </c>
      <c r="U34" s="31">
        <v>1</v>
      </c>
      <c r="V34" s="32">
        <f t="shared" si="9"/>
        <v>390</v>
      </c>
      <c r="W34" s="33">
        <f t="shared" si="10"/>
        <v>31200</v>
      </c>
      <c r="X34" s="34">
        <f t="shared" si="11"/>
        <v>723</v>
      </c>
      <c r="Y34" s="34">
        <f t="shared" si="11"/>
        <v>1</v>
      </c>
      <c r="Z34" s="35">
        <f t="shared" si="12"/>
        <v>724</v>
      </c>
      <c r="AA34" s="13">
        <f t="shared" si="13"/>
        <v>57920</v>
      </c>
    </row>
    <row r="35" spans="1:27" ht="18.75" customHeight="1" x14ac:dyDescent="0.15">
      <c r="A35" s="30">
        <v>30</v>
      </c>
      <c r="B35" s="31">
        <v>483</v>
      </c>
      <c r="C35" s="31">
        <v>33</v>
      </c>
      <c r="D35" s="32">
        <f t="shared" si="0"/>
        <v>516</v>
      </c>
      <c r="E35" s="33">
        <f t="shared" si="1"/>
        <v>15480</v>
      </c>
      <c r="F35" s="31">
        <v>455</v>
      </c>
      <c r="G35" s="31">
        <v>25</v>
      </c>
      <c r="H35" s="32">
        <f t="shared" si="2"/>
        <v>480</v>
      </c>
      <c r="I35" s="33">
        <f t="shared" si="3"/>
        <v>14400</v>
      </c>
      <c r="J35" s="34">
        <f t="shared" si="4"/>
        <v>938</v>
      </c>
      <c r="K35" s="34">
        <f t="shared" si="4"/>
        <v>58</v>
      </c>
      <c r="L35" s="35">
        <f t="shared" si="5"/>
        <v>996</v>
      </c>
      <c r="M35" s="15">
        <f t="shared" si="6"/>
        <v>29880</v>
      </c>
      <c r="N35" s="14"/>
      <c r="O35" s="28">
        <v>81</v>
      </c>
      <c r="P35" s="27">
        <v>286</v>
      </c>
      <c r="Q35" s="27">
        <v>1</v>
      </c>
      <c r="R35" s="5">
        <f t="shared" si="7"/>
        <v>287</v>
      </c>
      <c r="S35" s="25">
        <f t="shared" si="8"/>
        <v>23247</v>
      </c>
      <c r="T35" s="27">
        <v>423</v>
      </c>
      <c r="U35" s="27">
        <v>1</v>
      </c>
      <c r="V35" s="5">
        <f t="shared" si="9"/>
        <v>424</v>
      </c>
      <c r="W35" s="25">
        <f t="shared" si="10"/>
        <v>34344</v>
      </c>
      <c r="X35" s="4">
        <f t="shared" si="11"/>
        <v>709</v>
      </c>
      <c r="Y35" s="4">
        <f t="shared" si="11"/>
        <v>2</v>
      </c>
      <c r="Z35" s="6">
        <f t="shared" si="12"/>
        <v>711</v>
      </c>
      <c r="AA35" s="13">
        <f t="shared" si="13"/>
        <v>57591</v>
      </c>
    </row>
    <row r="36" spans="1:27" ht="18.75" customHeight="1" x14ac:dyDescent="0.15">
      <c r="A36" s="9">
        <v>31</v>
      </c>
      <c r="B36" s="27">
        <v>511</v>
      </c>
      <c r="C36" s="27">
        <v>22</v>
      </c>
      <c r="D36" s="5">
        <f t="shared" si="0"/>
        <v>533</v>
      </c>
      <c r="E36" s="25">
        <f t="shared" si="1"/>
        <v>16523</v>
      </c>
      <c r="F36" s="27">
        <v>495</v>
      </c>
      <c r="G36" s="27">
        <v>11</v>
      </c>
      <c r="H36" s="5">
        <f t="shared" si="2"/>
        <v>506</v>
      </c>
      <c r="I36" s="25">
        <f t="shared" si="3"/>
        <v>15686</v>
      </c>
      <c r="J36" s="4">
        <f t="shared" si="4"/>
        <v>1006</v>
      </c>
      <c r="K36" s="4">
        <f t="shared" si="4"/>
        <v>33</v>
      </c>
      <c r="L36" s="6">
        <f t="shared" si="5"/>
        <v>1039</v>
      </c>
      <c r="M36" s="15">
        <f t="shared" si="6"/>
        <v>32209</v>
      </c>
      <c r="N36" s="14"/>
      <c r="O36" s="28">
        <v>82</v>
      </c>
      <c r="P36" s="27">
        <v>330</v>
      </c>
      <c r="Q36" s="27">
        <v>0</v>
      </c>
      <c r="R36" s="5">
        <f t="shared" si="7"/>
        <v>330</v>
      </c>
      <c r="S36" s="25">
        <f t="shared" si="8"/>
        <v>27060</v>
      </c>
      <c r="T36" s="27">
        <v>377</v>
      </c>
      <c r="U36" s="27">
        <v>0</v>
      </c>
      <c r="V36" s="5">
        <f t="shared" si="9"/>
        <v>377</v>
      </c>
      <c r="W36" s="25">
        <f t="shared" si="10"/>
        <v>30914</v>
      </c>
      <c r="X36" s="4">
        <f t="shared" si="11"/>
        <v>707</v>
      </c>
      <c r="Y36" s="4">
        <f t="shared" si="11"/>
        <v>0</v>
      </c>
      <c r="Z36" s="6">
        <f t="shared" si="12"/>
        <v>707</v>
      </c>
      <c r="AA36" s="13">
        <f t="shared" si="13"/>
        <v>57974</v>
      </c>
    </row>
    <row r="37" spans="1:27" ht="18.75" customHeight="1" x14ac:dyDescent="0.15">
      <c r="A37" s="9">
        <v>32</v>
      </c>
      <c r="B37" s="27">
        <v>518</v>
      </c>
      <c r="C37" s="27">
        <v>24</v>
      </c>
      <c r="D37" s="5">
        <f t="shared" si="0"/>
        <v>542</v>
      </c>
      <c r="E37" s="25">
        <f t="shared" si="1"/>
        <v>17344</v>
      </c>
      <c r="F37" s="27">
        <v>487</v>
      </c>
      <c r="G37" s="27">
        <v>12</v>
      </c>
      <c r="H37" s="5">
        <f t="shared" si="2"/>
        <v>499</v>
      </c>
      <c r="I37" s="25">
        <f t="shared" si="3"/>
        <v>15968</v>
      </c>
      <c r="J37" s="4">
        <f t="shared" ref="J37:K55" si="14">B37+F37</f>
        <v>1005</v>
      </c>
      <c r="K37" s="4">
        <f t="shared" si="14"/>
        <v>36</v>
      </c>
      <c r="L37" s="6">
        <f t="shared" si="5"/>
        <v>1041</v>
      </c>
      <c r="M37" s="15">
        <f t="shared" si="6"/>
        <v>33312</v>
      </c>
      <c r="N37" s="14"/>
      <c r="O37" s="28">
        <v>83</v>
      </c>
      <c r="P37" s="27">
        <v>240</v>
      </c>
      <c r="Q37" s="27">
        <v>0</v>
      </c>
      <c r="R37" s="5">
        <f t="shared" si="7"/>
        <v>240</v>
      </c>
      <c r="S37" s="25">
        <f t="shared" si="8"/>
        <v>19920</v>
      </c>
      <c r="T37" s="27">
        <v>343</v>
      </c>
      <c r="U37" s="27">
        <v>0</v>
      </c>
      <c r="V37" s="5">
        <f t="shared" si="9"/>
        <v>343</v>
      </c>
      <c r="W37" s="25">
        <f t="shared" si="10"/>
        <v>28469</v>
      </c>
      <c r="X37" s="4">
        <f t="shared" ref="X37:Y59" si="15">P37+T37</f>
        <v>583</v>
      </c>
      <c r="Y37" s="4">
        <f t="shared" si="15"/>
        <v>0</v>
      </c>
      <c r="Z37" s="6">
        <f t="shared" si="12"/>
        <v>583</v>
      </c>
      <c r="AA37" s="13">
        <f t="shared" si="13"/>
        <v>48389</v>
      </c>
    </row>
    <row r="38" spans="1:27" ht="18.75" customHeight="1" thickBot="1" x14ac:dyDescent="0.2">
      <c r="A38" s="9">
        <v>33</v>
      </c>
      <c r="B38" s="27">
        <v>513</v>
      </c>
      <c r="C38" s="27">
        <v>18</v>
      </c>
      <c r="D38" s="5">
        <f t="shared" si="0"/>
        <v>531</v>
      </c>
      <c r="E38" s="25">
        <f t="shared" si="1"/>
        <v>17523</v>
      </c>
      <c r="F38" s="27">
        <v>467</v>
      </c>
      <c r="G38" s="27">
        <v>12</v>
      </c>
      <c r="H38" s="5">
        <f t="shared" si="2"/>
        <v>479</v>
      </c>
      <c r="I38" s="25">
        <f t="shared" si="3"/>
        <v>15807</v>
      </c>
      <c r="J38" s="4">
        <f t="shared" si="14"/>
        <v>980</v>
      </c>
      <c r="K38" s="4">
        <f t="shared" si="14"/>
        <v>30</v>
      </c>
      <c r="L38" s="6">
        <f t="shared" si="5"/>
        <v>1010</v>
      </c>
      <c r="M38" s="15">
        <f t="shared" si="6"/>
        <v>33330</v>
      </c>
      <c r="N38" s="14"/>
      <c r="O38" s="49">
        <v>84</v>
      </c>
      <c r="P38" s="37">
        <v>218</v>
      </c>
      <c r="Q38" s="37">
        <v>0</v>
      </c>
      <c r="R38" s="38">
        <f t="shared" si="7"/>
        <v>218</v>
      </c>
      <c r="S38" s="39">
        <f t="shared" si="8"/>
        <v>18312</v>
      </c>
      <c r="T38" s="37">
        <v>306</v>
      </c>
      <c r="U38" s="37">
        <v>1</v>
      </c>
      <c r="V38" s="38">
        <f t="shared" si="9"/>
        <v>307</v>
      </c>
      <c r="W38" s="39">
        <f t="shared" si="10"/>
        <v>25788</v>
      </c>
      <c r="X38" s="40">
        <f t="shared" si="15"/>
        <v>524</v>
      </c>
      <c r="Y38" s="40">
        <f t="shared" si="15"/>
        <v>1</v>
      </c>
      <c r="Z38" s="41">
        <f t="shared" si="12"/>
        <v>525</v>
      </c>
      <c r="AA38" s="13">
        <f t="shared" si="13"/>
        <v>44100</v>
      </c>
    </row>
    <row r="39" spans="1:27" ht="18.75" customHeight="1" thickBot="1" x14ac:dyDescent="0.2">
      <c r="A39" s="36">
        <v>34</v>
      </c>
      <c r="B39" s="37">
        <v>508</v>
      </c>
      <c r="C39" s="37">
        <v>27</v>
      </c>
      <c r="D39" s="38">
        <f t="shared" si="0"/>
        <v>535</v>
      </c>
      <c r="E39" s="39">
        <f t="shared" si="1"/>
        <v>18190</v>
      </c>
      <c r="F39" s="37">
        <v>540</v>
      </c>
      <c r="G39" s="37">
        <v>20</v>
      </c>
      <c r="H39" s="38">
        <f t="shared" si="2"/>
        <v>560</v>
      </c>
      <c r="I39" s="39">
        <f t="shared" si="3"/>
        <v>19040</v>
      </c>
      <c r="J39" s="40">
        <f t="shared" si="14"/>
        <v>1048</v>
      </c>
      <c r="K39" s="40">
        <f t="shared" si="14"/>
        <v>47</v>
      </c>
      <c r="L39" s="41">
        <f t="shared" si="5"/>
        <v>1095</v>
      </c>
      <c r="M39" s="15">
        <f t="shared" si="6"/>
        <v>37230</v>
      </c>
      <c r="N39" s="14"/>
      <c r="O39" s="48">
        <v>85</v>
      </c>
      <c r="P39" s="31">
        <v>190</v>
      </c>
      <c r="Q39" s="31">
        <v>0</v>
      </c>
      <c r="R39" s="32">
        <f t="shared" si="7"/>
        <v>190</v>
      </c>
      <c r="S39" s="33">
        <f t="shared" si="8"/>
        <v>16150</v>
      </c>
      <c r="T39" s="31">
        <v>321</v>
      </c>
      <c r="U39" s="31">
        <v>1</v>
      </c>
      <c r="V39" s="32">
        <f t="shared" si="9"/>
        <v>322</v>
      </c>
      <c r="W39" s="33">
        <f t="shared" si="10"/>
        <v>27370</v>
      </c>
      <c r="X39" s="34">
        <f t="shared" si="15"/>
        <v>511</v>
      </c>
      <c r="Y39" s="34">
        <f t="shared" si="15"/>
        <v>1</v>
      </c>
      <c r="Z39" s="35">
        <f t="shared" si="12"/>
        <v>512</v>
      </c>
      <c r="AA39" s="13">
        <f t="shared" si="13"/>
        <v>43520</v>
      </c>
    </row>
    <row r="40" spans="1:27" ht="18.75" customHeight="1" x14ac:dyDescent="0.15">
      <c r="A40" s="30">
        <v>35</v>
      </c>
      <c r="B40" s="31">
        <v>554</v>
      </c>
      <c r="C40" s="31">
        <v>28</v>
      </c>
      <c r="D40" s="32">
        <f t="shared" si="0"/>
        <v>582</v>
      </c>
      <c r="E40" s="33">
        <f t="shared" si="1"/>
        <v>20370</v>
      </c>
      <c r="F40" s="31">
        <v>522</v>
      </c>
      <c r="G40" s="31">
        <v>30</v>
      </c>
      <c r="H40" s="32">
        <f t="shared" si="2"/>
        <v>552</v>
      </c>
      <c r="I40" s="33">
        <f t="shared" si="3"/>
        <v>19320</v>
      </c>
      <c r="J40" s="34">
        <f t="shared" si="14"/>
        <v>1076</v>
      </c>
      <c r="K40" s="34">
        <f t="shared" si="14"/>
        <v>58</v>
      </c>
      <c r="L40" s="35">
        <f t="shared" si="5"/>
        <v>1134</v>
      </c>
      <c r="M40" s="15">
        <f t="shared" si="6"/>
        <v>39690</v>
      </c>
      <c r="N40" s="14"/>
      <c r="O40" s="28">
        <v>86</v>
      </c>
      <c r="P40" s="27">
        <v>163</v>
      </c>
      <c r="Q40" s="27">
        <v>0</v>
      </c>
      <c r="R40" s="5">
        <f t="shared" si="7"/>
        <v>163</v>
      </c>
      <c r="S40" s="25">
        <f t="shared" si="8"/>
        <v>14018</v>
      </c>
      <c r="T40" s="27">
        <v>252</v>
      </c>
      <c r="U40" s="27">
        <v>0</v>
      </c>
      <c r="V40" s="5">
        <f t="shared" si="9"/>
        <v>252</v>
      </c>
      <c r="W40" s="25">
        <f t="shared" si="10"/>
        <v>21672</v>
      </c>
      <c r="X40" s="4">
        <f t="shared" si="15"/>
        <v>415</v>
      </c>
      <c r="Y40" s="4">
        <f t="shared" si="15"/>
        <v>0</v>
      </c>
      <c r="Z40" s="6">
        <f t="shared" si="12"/>
        <v>415</v>
      </c>
      <c r="AA40" s="13">
        <f t="shared" si="13"/>
        <v>35690</v>
      </c>
    </row>
    <row r="41" spans="1:27" ht="18.75" customHeight="1" x14ac:dyDescent="0.15">
      <c r="A41" s="9">
        <v>36</v>
      </c>
      <c r="B41" s="27">
        <v>544</v>
      </c>
      <c r="C41" s="27">
        <v>14</v>
      </c>
      <c r="D41" s="5">
        <f t="shared" si="0"/>
        <v>558</v>
      </c>
      <c r="E41" s="25">
        <f t="shared" si="1"/>
        <v>20088</v>
      </c>
      <c r="F41" s="27">
        <v>470</v>
      </c>
      <c r="G41" s="27">
        <v>15</v>
      </c>
      <c r="H41" s="5">
        <f t="shared" si="2"/>
        <v>485</v>
      </c>
      <c r="I41" s="25">
        <f t="shared" si="3"/>
        <v>17460</v>
      </c>
      <c r="J41" s="4">
        <f t="shared" si="14"/>
        <v>1014</v>
      </c>
      <c r="K41" s="4">
        <f t="shared" si="14"/>
        <v>29</v>
      </c>
      <c r="L41" s="6">
        <f t="shared" si="5"/>
        <v>1043</v>
      </c>
      <c r="M41" s="15">
        <f t="shared" si="6"/>
        <v>37548</v>
      </c>
      <c r="N41" s="14"/>
      <c r="O41" s="28">
        <v>87</v>
      </c>
      <c r="P41" s="27">
        <v>141</v>
      </c>
      <c r="Q41" s="27">
        <v>0</v>
      </c>
      <c r="R41" s="5">
        <f t="shared" si="7"/>
        <v>141</v>
      </c>
      <c r="S41" s="25">
        <f t="shared" si="8"/>
        <v>12267</v>
      </c>
      <c r="T41" s="27">
        <v>265</v>
      </c>
      <c r="U41" s="27">
        <v>0</v>
      </c>
      <c r="V41" s="5">
        <f t="shared" si="9"/>
        <v>265</v>
      </c>
      <c r="W41" s="25">
        <f t="shared" si="10"/>
        <v>23055</v>
      </c>
      <c r="X41" s="4">
        <f t="shared" si="15"/>
        <v>406</v>
      </c>
      <c r="Y41" s="4">
        <f t="shared" si="15"/>
        <v>0</v>
      </c>
      <c r="Z41" s="6">
        <f t="shared" si="12"/>
        <v>406</v>
      </c>
      <c r="AA41" s="13">
        <f t="shared" si="13"/>
        <v>35322</v>
      </c>
    </row>
    <row r="42" spans="1:27" ht="18.75" customHeight="1" x14ac:dyDescent="0.15">
      <c r="A42" s="9">
        <v>37</v>
      </c>
      <c r="B42" s="27">
        <v>544</v>
      </c>
      <c r="C42" s="27">
        <v>19</v>
      </c>
      <c r="D42" s="5">
        <f t="shared" si="0"/>
        <v>563</v>
      </c>
      <c r="E42" s="25">
        <f t="shared" si="1"/>
        <v>20831</v>
      </c>
      <c r="F42" s="27">
        <v>503</v>
      </c>
      <c r="G42" s="27">
        <v>17</v>
      </c>
      <c r="H42" s="5">
        <f t="shared" si="2"/>
        <v>520</v>
      </c>
      <c r="I42" s="25">
        <f t="shared" si="3"/>
        <v>19240</v>
      </c>
      <c r="J42" s="4">
        <f t="shared" si="14"/>
        <v>1047</v>
      </c>
      <c r="K42" s="4">
        <f t="shared" si="14"/>
        <v>36</v>
      </c>
      <c r="L42" s="6">
        <f t="shared" si="5"/>
        <v>1083</v>
      </c>
      <c r="M42" s="15">
        <f t="shared" si="6"/>
        <v>40071</v>
      </c>
      <c r="N42" s="14"/>
      <c r="O42" s="28">
        <v>88</v>
      </c>
      <c r="P42" s="27">
        <v>88</v>
      </c>
      <c r="Q42" s="27">
        <v>0</v>
      </c>
      <c r="R42" s="5">
        <f t="shared" si="7"/>
        <v>88</v>
      </c>
      <c r="S42" s="25">
        <f t="shared" si="8"/>
        <v>7744</v>
      </c>
      <c r="T42" s="27">
        <v>206</v>
      </c>
      <c r="U42" s="27">
        <v>0</v>
      </c>
      <c r="V42" s="5">
        <f t="shared" si="9"/>
        <v>206</v>
      </c>
      <c r="W42" s="25">
        <f t="shared" si="10"/>
        <v>18128</v>
      </c>
      <c r="X42" s="4">
        <f t="shared" si="15"/>
        <v>294</v>
      </c>
      <c r="Y42" s="4">
        <f t="shared" si="15"/>
        <v>0</v>
      </c>
      <c r="Z42" s="6">
        <f t="shared" si="12"/>
        <v>294</v>
      </c>
      <c r="AA42" s="13">
        <f t="shared" si="13"/>
        <v>25872</v>
      </c>
    </row>
    <row r="43" spans="1:27" ht="18.75" customHeight="1" thickBot="1" x14ac:dyDescent="0.2">
      <c r="A43" s="9">
        <v>38</v>
      </c>
      <c r="B43" s="27">
        <v>607</v>
      </c>
      <c r="C43" s="27">
        <v>23</v>
      </c>
      <c r="D43" s="5">
        <f t="shared" si="0"/>
        <v>630</v>
      </c>
      <c r="E43" s="25">
        <f t="shared" si="1"/>
        <v>23940</v>
      </c>
      <c r="F43" s="27">
        <v>535</v>
      </c>
      <c r="G43" s="27">
        <v>17</v>
      </c>
      <c r="H43" s="5">
        <f t="shared" si="2"/>
        <v>552</v>
      </c>
      <c r="I43" s="25">
        <f t="shared" si="3"/>
        <v>20976</v>
      </c>
      <c r="J43" s="4">
        <f t="shared" si="14"/>
        <v>1142</v>
      </c>
      <c r="K43" s="4">
        <f t="shared" si="14"/>
        <v>40</v>
      </c>
      <c r="L43" s="6">
        <f t="shared" si="5"/>
        <v>1182</v>
      </c>
      <c r="M43" s="15">
        <f t="shared" si="6"/>
        <v>44916</v>
      </c>
      <c r="N43" s="14"/>
      <c r="O43" s="49">
        <v>89</v>
      </c>
      <c r="P43" s="37">
        <v>83</v>
      </c>
      <c r="Q43" s="37">
        <v>0</v>
      </c>
      <c r="R43" s="38">
        <f t="shared" si="7"/>
        <v>83</v>
      </c>
      <c r="S43" s="39">
        <f t="shared" si="8"/>
        <v>7387</v>
      </c>
      <c r="T43" s="37">
        <v>159</v>
      </c>
      <c r="U43" s="37">
        <v>1</v>
      </c>
      <c r="V43" s="38">
        <f t="shared" si="9"/>
        <v>160</v>
      </c>
      <c r="W43" s="39">
        <f t="shared" si="10"/>
        <v>14240</v>
      </c>
      <c r="X43" s="40">
        <f t="shared" si="15"/>
        <v>242</v>
      </c>
      <c r="Y43" s="40">
        <f t="shared" si="15"/>
        <v>1</v>
      </c>
      <c r="Z43" s="41">
        <f t="shared" si="12"/>
        <v>243</v>
      </c>
      <c r="AA43" s="13">
        <f t="shared" si="13"/>
        <v>21627</v>
      </c>
    </row>
    <row r="44" spans="1:27" ht="18.75" customHeight="1" thickBot="1" x14ac:dyDescent="0.2">
      <c r="A44" s="36">
        <v>39</v>
      </c>
      <c r="B44" s="37">
        <v>587</v>
      </c>
      <c r="C44" s="37">
        <v>21</v>
      </c>
      <c r="D44" s="38">
        <f t="shared" si="0"/>
        <v>608</v>
      </c>
      <c r="E44" s="39">
        <f t="shared" si="1"/>
        <v>23712</v>
      </c>
      <c r="F44" s="37">
        <v>532</v>
      </c>
      <c r="G44" s="37">
        <v>17</v>
      </c>
      <c r="H44" s="38">
        <f t="shared" si="2"/>
        <v>549</v>
      </c>
      <c r="I44" s="39">
        <f t="shared" si="3"/>
        <v>21411</v>
      </c>
      <c r="J44" s="40">
        <f t="shared" si="14"/>
        <v>1119</v>
      </c>
      <c r="K44" s="40">
        <f t="shared" si="14"/>
        <v>38</v>
      </c>
      <c r="L44" s="41">
        <f t="shared" si="5"/>
        <v>1157</v>
      </c>
      <c r="M44" s="15">
        <f t="shared" si="6"/>
        <v>45123</v>
      </c>
      <c r="N44" s="14"/>
      <c r="O44" s="48">
        <v>90</v>
      </c>
      <c r="P44" s="31">
        <v>75</v>
      </c>
      <c r="Q44" s="31">
        <v>0</v>
      </c>
      <c r="R44" s="32">
        <f t="shared" si="7"/>
        <v>75</v>
      </c>
      <c r="S44" s="33">
        <f t="shared" si="8"/>
        <v>6750</v>
      </c>
      <c r="T44" s="31">
        <v>150</v>
      </c>
      <c r="U44" s="31">
        <v>1</v>
      </c>
      <c r="V44" s="32">
        <f t="shared" si="9"/>
        <v>151</v>
      </c>
      <c r="W44" s="33">
        <f t="shared" si="10"/>
        <v>13590</v>
      </c>
      <c r="X44" s="34">
        <f t="shared" si="15"/>
        <v>225</v>
      </c>
      <c r="Y44" s="34">
        <f t="shared" si="15"/>
        <v>1</v>
      </c>
      <c r="Z44" s="35">
        <f t="shared" si="12"/>
        <v>226</v>
      </c>
      <c r="AA44" s="13">
        <f t="shared" si="13"/>
        <v>20340</v>
      </c>
    </row>
    <row r="45" spans="1:27" ht="18.75" customHeight="1" x14ac:dyDescent="0.15">
      <c r="A45" s="30">
        <v>40</v>
      </c>
      <c r="B45" s="31">
        <v>620</v>
      </c>
      <c r="C45" s="31">
        <v>16</v>
      </c>
      <c r="D45" s="32">
        <f t="shared" si="0"/>
        <v>636</v>
      </c>
      <c r="E45" s="33">
        <f t="shared" si="1"/>
        <v>25440</v>
      </c>
      <c r="F45" s="31">
        <v>545</v>
      </c>
      <c r="G45" s="31">
        <v>19</v>
      </c>
      <c r="H45" s="32">
        <f t="shared" si="2"/>
        <v>564</v>
      </c>
      <c r="I45" s="33">
        <f t="shared" si="3"/>
        <v>22560</v>
      </c>
      <c r="J45" s="34">
        <f t="shared" si="14"/>
        <v>1165</v>
      </c>
      <c r="K45" s="34">
        <f t="shared" si="14"/>
        <v>35</v>
      </c>
      <c r="L45" s="35">
        <f t="shared" si="5"/>
        <v>1200</v>
      </c>
      <c r="M45" s="15">
        <f t="shared" si="6"/>
        <v>48000</v>
      </c>
      <c r="N45" s="14"/>
      <c r="O45" s="28">
        <v>91</v>
      </c>
      <c r="P45" s="27">
        <v>54</v>
      </c>
      <c r="Q45" s="27">
        <v>0</v>
      </c>
      <c r="R45" s="5">
        <f t="shared" si="7"/>
        <v>54</v>
      </c>
      <c r="S45" s="25">
        <f t="shared" si="8"/>
        <v>4914</v>
      </c>
      <c r="T45" s="27">
        <v>152</v>
      </c>
      <c r="U45" s="27">
        <v>0</v>
      </c>
      <c r="V45" s="5">
        <f t="shared" si="9"/>
        <v>152</v>
      </c>
      <c r="W45" s="25">
        <f t="shared" si="10"/>
        <v>13832</v>
      </c>
      <c r="X45" s="4">
        <f t="shared" si="15"/>
        <v>206</v>
      </c>
      <c r="Y45" s="4">
        <f t="shared" si="15"/>
        <v>0</v>
      </c>
      <c r="Z45" s="6">
        <f t="shared" si="12"/>
        <v>206</v>
      </c>
      <c r="AA45" s="13">
        <f t="shared" si="13"/>
        <v>18746</v>
      </c>
    </row>
    <row r="46" spans="1:27" ht="18.75" customHeight="1" x14ac:dyDescent="0.15">
      <c r="A46" s="9">
        <v>41</v>
      </c>
      <c r="B46" s="27">
        <v>639</v>
      </c>
      <c r="C46" s="27">
        <v>18</v>
      </c>
      <c r="D46" s="5">
        <f t="shared" si="0"/>
        <v>657</v>
      </c>
      <c r="E46" s="25">
        <f t="shared" si="1"/>
        <v>26937</v>
      </c>
      <c r="F46" s="27">
        <v>581</v>
      </c>
      <c r="G46" s="27">
        <v>21</v>
      </c>
      <c r="H46" s="5">
        <f t="shared" si="2"/>
        <v>602</v>
      </c>
      <c r="I46" s="25">
        <f t="shared" si="3"/>
        <v>24682</v>
      </c>
      <c r="J46" s="4">
        <f t="shared" si="14"/>
        <v>1220</v>
      </c>
      <c r="K46" s="4">
        <f t="shared" si="14"/>
        <v>39</v>
      </c>
      <c r="L46" s="6">
        <f t="shared" si="5"/>
        <v>1259</v>
      </c>
      <c r="M46" s="15">
        <f t="shared" si="6"/>
        <v>51619</v>
      </c>
      <c r="N46" s="14"/>
      <c r="O46" s="28">
        <v>92</v>
      </c>
      <c r="P46" s="27">
        <v>38</v>
      </c>
      <c r="Q46" s="27">
        <v>0</v>
      </c>
      <c r="R46" s="5">
        <f t="shared" si="7"/>
        <v>38</v>
      </c>
      <c r="S46" s="25">
        <f t="shared" si="8"/>
        <v>3496</v>
      </c>
      <c r="T46" s="27">
        <v>107</v>
      </c>
      <c r="U46" s="27">
        <v>0</v>
      </c>
      <c r="V46" s="5">
        <f t="shared" si="9"/>
        <v>107</v>
      </c>
      <c r="W46" s="25">
        <f t="shared" si="10"/>
        <v>9844</v>
      </c>
      <c r="X46" s="4">
        <f t="shared" si="15"/>
        <v>145</v>
      </c>
      <c r="Y46" s="4">
        <f t="shared" si="15"/>
        <v>0</v>
      </c>
      <c r="Z46" s="6">
        <f t="shared" si="12"/>
        <v>145</v>
      </c>
      <c r="AA46" s="13">
        <f t="shared" si="13"/>
        <v>13340</v>
      </c>
    </row>
    <row r="47" spans="1:27" ht="18.75" customHeight="1" x14ac:dyDescent="0.15">
      <c r="A47" s="9">
        <v>42</v>
      </c>
      <c r="B47" s="27">
        <v>666</v>
      </c>
      <c r="C47" s="27">
        <v>14</v>
      </c>
      <c r="D47" s="5">
        <f t="shared" si="0"/>
        <v>680</v>
      </c>
      <c r="E47" s="25">
        <f t="shared" si="1"/>
        <v>28560</v>
      </c>
      <c r="F47" s="27">
        <v>617</v>
      </c>
      <c r="G47" s="27">
        <v>10</v>
      </c>
      <c r="H47" s="5">
        <f t="shared" si="2"/>
        <v>627</v>
      </c>
      <c r="I47" s="25">
        <f t="shared" si="3"/>
        <v>26334</v>
      </c>
      <c r="J47" s="4">
        <f t="shared" si="14"/>
        <v>1283</v>
      </c>
      <c r="K47" s="4">
        <f t="shared" si="14"/>
        <v>24</v>
      </c>
      <c r="L47" s="6">
        <f t="shared" si="5"/>
        <v>1307</v>
      </c>
      <c r="M47" s="15">
        <f t="shared" si="6"/>
        <v>54894</v>
      </c>
      <c r="N47" s="14"/>
      <c r="O47" s="28">
        <v>93</v>
      </c>
      <c r="P47" s="27">
        <v>25</v>
      </c>
      <c r="Q47" s="27">
        <v>0</v>
      </c>
      <c r="R47" s="5">
        <f t="shared" si="7"/>
        <v>25</v>
      </c>
      <c r="S47" s="25">
        <f t="shared" si="8"/>
        <v>2325</v>
      </c>
      <c r="T47" s="27">
        <v>78</v>
      </c>
      <c r="U47" s="27">
        <v>0</v>
      </c>
      <c r="V47" s="5">
        <f t="shared" si="9"/>
        <v>78</v>
      </c>
      <c r="W47" s="25">
        <f t="shared" si="10"/>
        <v>7254</v>
      </c>
      <c r="X47" s="4">
        <f t="shared" si="15"/>
        <v>103</v>
      </c>
      <c r="Y47" s="4">
        <f t="shared" si="15"/>
        <v>0</v>
      </c>
      <c r="Z47" s="6">
        <f t="shared" si="12"/>
        <v>103</v>
      </c>
      <c r="AA47" s="13">
        <f t="shared" si="13"/>
        <v>9579</v>
      </c>
    </row>
    <row r="48" spans="1:27" ht="18.75" customHeight="1" thickBot="1" x14ac:dyDescent="0.2">
      <c r="A48" s="9">
        <v>43</v>
      </c>
      <c r="B48" s="27">
        <v>719</v>
      </c>
      <c r="C48" s="27">
        <v>18</v>
      </c>
      <c r="D48" s="5">
        <f t="shared" si="0"/>
        <v>737</v>
      </c>
      <c r="E48" s="25">
        <f t="shared" si="1"/>
        <v>31691</v>
      </c>
      <c r="F48" s="27">
        <v>636</v>
      </c>
      <c r="G48" s="27">
        <v>18</v>
      </c>
      <c r="H48" s="5">
        <f t="shared" si="2"/>
        <v>654</v>
      </c>
      <c r="I48" s="25">
        <f t="shared" si="3"/>
        <v>28122</v>
      </c>
      <c r="J48" s="4">
        <f t="shared" si="14"/>
        <v>1355</v>
      </c>
      <c r="K48" s="4">
        <f t="shared" si="14"/>
        <v>36</v>
      </c>
      <c r="L48" s="6">
        <f t="shared" si="5"/>
        <v>1391</v>
      </c>
      <c r="M48" s="15">
        <f t="shared" si="6"/>
        <v>59813</v>
      </c>
      <c r="N48" s="14"/>
      <c r="O48" s="49">
        <v>94</v>
      </c>
      <c r="P48" s="37">
        <v>22</v>
      </c>
      <c r="Q48" s="37">
        <v>0</v>
      </c>
      <c r="R48" s="38">
        <f t="shared" si="7"/>
        <v>22</v>
      </c>
      <c r="S48" s="39">
        <f t="shared" si="8"/>
        <v>2068</v>
      </c>
      <c r="T48" s="37">
        <v>70</v>
      </c>
      <c r="U48" s="37">
        <v>0</v>
      </c>
      <c r="V48" s="38">
        <f t="shared" si="9"/>
        <v>70</v>
      </c>
      <c r="W48" s="39">
        <f t="shared" si="10"/>
        <v>6580</v>
      </c>
      <c r="X48" s="40">
        <f t="shared" si="15"/>
        <v>92</v>
      </c>
      <c r="Y48" s="40">
        <f t="shared" si="15"/>
        <v>0</v>
      </c>
      <c r="Z48" s="41">
        <f t="shared" si="12"/>
        <v>92</v>
      </c>
      <c r="AA48" s="13">
        <f t="shared" si="13"/>
        <v>8648</v>
      </c>
    </row>
    <row r="49" spans="1:27" ht="18.75" customHeight="1" thickBot="1" x14ac:dyDescent="0.2">
      <c r="A49" s="36">
        <v>44</v>
      </c>
      <c r="B49" s="37">
        <v>751</v>
      </c>
      <c r="C49" s="37">
        <v>14</v>
      </c>
      <c r="D49" s="38">
        <f t="shared" si="0"/>
        <v>765</v>
      </c>
      <c r="E49" s="39">
        <f t="shared" si="1"/>
        <v>33660</v>
      </c>
      <c r="F49" s="37">
        <v>638</v>
      </c>
      <c r="G49" s="37">
        <v>15</v>
      </c>
      <c r="H49" s="38">
        <f t="shared" si="2"/>
        <v>653</v>
      </c>
      <c r="I49" s="39">
        <f t="shared" si="3"/>
        <v>28732</v>
      </c>
      <c r="J49" s="40">
        <f t="shared" si="14"/>
        <v>1389</v>
      </c>
      <c r="K49" s="40">
        <f t="shared" si="14"/>
        <v>29</v>
      </c>
      <c r="L49" s="41">
        <f t="shared" si="5"/>
        <v>1418</v>
      </c>
      <c r="M49" s="15">
        <f t="shared" si="6"/>
        <v>62392</v>
      </c>
      <c r="N49" s="14"/>
      <c r="O49" s="48">
        <v>95</v>
      </c>
      <c r="P49" s="31">
        <v>12</v>
      </c>
      <c r="Q49" s="31">
        <v>0</v>
      </c>
      <c r="R49" s="32">
        <f t="shared" si="7"/>
        <v>12</v>
      </c>
      <c r="S49" s="33">
        <f t="shared" si="8"/>
        <v>1140</v>
      </c>
      <c r="T49" s="31">
        <v>54</v>
      </c>
      <c r="U49" s="31">
        <v>0</v>
      </c>
      <c r="V49" s="32">
        <f t="shared" si="9"/>
        <v>54</v>
      </c>
      <c r="W49" s="33">
        <f t="shared" si="10"/>
        <v>5130</v>
      </c>
      <c r="X49" s="34">
        <f t="shared" si="15"/>
        <v>66</v>
      </c>
      <c r="Y49" s="34">
        <f t="shared" si="15"/>
        <v>0</v>
      </c>
      <c r="Z49" s="35">
        <f t="shared" si="12"/>
        <v>66</v>
      </c>
      <c r="AA49" s="13">
        <f t="shared" si="13"/>
        <v>6270</v>
      </c>
    </row>
    <row r="50" spans="1:27" ht="18.75" customHeight="1" x14ac:dyDescent="0.15">
      <c r="A50" s="30">
        <v>45</v>
      </c>
      <c r="B50" s="31">
        <v>711</v>
      </c>
      <c r="C50" s="31">
        <v>14</v>
      </c>
      <c r="D50" s="32">
        <f t="shared" si="0"/>
        <v>725</v>
      </c>
      <c r="E50" s="33">
        <f t="shared" si="1"/>
        <v>32625</v>
      </c>
      <c r="F50" s="31">
        <v>619</v>
      </c>
      <c r="G50" s="31">
        <v>11</v>
      </c>
      <c r="H50" s="32">
        <f t="shared" si="2"/>
        <v>630</v>
      </c>
      <c r="I50" s="33">
        <f t="shared" si="3"/>
        <v>28350</v>
      </c>
      <c r="J50" s="34">
        <f t="shared" si="14"/>
        <v>1330</v>
      </c>
      <c r="K50" s="34">
        <f t="shared" si="14"/>
        <v>25</v>
      </c>
      <c r="L50" s="35">
        <f t="shared" si="5"/>
        <v>1355</v>
      </c>
      <c r="M50" s="15">
        <f t="shared" si="6"/>
        <v>60975</v>
      </c>
      <c r="N50" s="14"/>
      <c r="O50" s="28">
        <v>96</v>
      </c>
      <c r="P50" s="27">
        <v>14</v>
      </c>
      <c r="Q50" s="27">
        <v>0</v>
      </c>
      <c r="R50" s="5">
        <f t="shared" si="7"/>
        <v>14</v>
      </c>
      <c r="S50" s="25">
        <f t="shared" si="8"/>
        <v>1344</v>
      </c>
      <c r="T50" s="27">
        <v>36</v>
      </c>
      <c r="U50" s="27">
        <v>0</v>
      </c>
      <c r="V50" s="5">
        <f t="shared" si="9"/>
        <v>36</v>
      </c>
      <c r="W50" s="25">
        <f t="shared" si="10"/>
        <v>3456</v>
      </c>
      <c r="X50" s="4">
        <f t="shared" si="15"/>
        <v>50</v>
      </c>
      <c r="Y50" s="4">
        <f t="shared" si="15"/>
        <v>0</v>
      </c>
      <c r="Z50" s="6">
        <f t="shared" si="12"/>
        <v>50</v>
      </c>
      <c r="AA50" s="13">
        <f t="shared" si="13"/>
        <v>4800</v>
      </c>
    </row>
    <row r="51" spans="1:27" ht="18.75" customHeight="1" x14ac:dyDescent="0.15">
      <c r="A51" s="9">
        <v>46</v>
      </c>
      <c r="B51" s="27">
        <v>697</v>
      </c>
      <c r="C51" s="27">
        <v>11</v>
      </c>
      <c r="D51" s="5">
        <f t="shared" si="0"/>
        <v>708</v>
      </c>
      <c r="E51" s="25">
        <f t="shared" si="1"/>
        <v>32568</v>
      </c>
      <c r="F51" s="27">
        <v>608</v>
      </c>
      <c r="G51" s="27">
        <v>24</v>
      </c>
      <c r="H51" s="5">
        <f t="shared" si="2"/>
        <v>632</v>
      </c>
      <c r="I51" s="25">
        <f t="shared" si="3"/>
        <v>29072</v>
      </c>
      <c r="J51" s="4">
        <f t="shared" si="14"/>
        <v>1305</v>
      </c>
      <c r="K51" s="4">
        <f t="shared" si="14"/>
        <v>35</v>
      </c>
      <c r="L51" s="6">
        <f t="shared" si="5"/>
        <v>1340</v>
      </c>
      <c r="M51" s="15">
        <f t="shared" si="6"/>
        <v>61640</v>
      </c>
      <c r="N51" s="14"/>
      <c r="O51" s="28">
        <v>97</v>
      </c>
      <c r="P51" s="27">
        <v>6</v>
      </c>
      <c r="Q51" s="27">
        <v>0</v>
      </c>
      <c r="R51" s="5">
        <f t="shared" si="7"/>
        <v>6</v>
      </c>
      <c r="S51" s="25">
        <f t="shared" si="8"/>
        <v>582</v>
      </c>
      <c r="T51" s="27">
        <v>38</v>
      </c>
      <c r="U51" s="27">
        <v>1</v>
      </c>
      <c r="V51" s="5">
        <f t="shared" si="9"/>
        <v>39</v>
      </c>
      <c r="W51" s="25">
        <f t="shared" si="10"/>
        <v>3783</v>
      </c>
      <c r="X51" s="4">
        <f t="shared" si="15"/>
        <v>44</v>
      </c>
      <c r="Y51" s="4">
        <f t="shared" si="15"/>
        <v>1</v>
      </c>
      <c r="Z51" s="6">
        <f t="shared" si="12"/>
        <v>45</v>
      </c>
      <c r="AA51" s="13">
        <f t="shared" si="13"/>
        <v>4365</v>
      </c>
    </row>
    <row r="52" spans="1:27" ht="18.75" customHeight="1" x14ac:dyDescent="0.15">
      <c r="A52" s="9">
        <v>47</v>
      </c>
      <c r="B52" s="27">
        <v>675</v>
      </c>
      <c r="C52" s="27">
        <v>17</v>
      </c>
      <c r="D52" s="5">
        <f t="shared" si="0"/>
        <v>692</v>
      </c>
      <c r="E52" s="25">
        <f t="shared" si="1"/>
        <v>32524</v>
      </c>
      <c r="F52" s="27">
        <v>622</v>
      </c>
      <c r="G52" s="27">
        <v>19</v>
      </c>
      <c r="H52" s="5">
        <f t="shared" si="2"/>
        <v>641</v>
      </c>
      <c r="I52" s="25">
        <f t="shared" si="3"/>
        <v>30127</v>
      </c>
      <c r="J52" s="4">
        <f t="shared" si="14"/>
        <v>1297</v>
      </c>
      <c r="K52" s="4">
        <f t="shared" si="14"/>
        <v>36</v>
      </c>
      <c r="L52" s="6">
        <f t="shared" si="5"/>
        <v>1333</v>
      </c>
      <c r="M52" s="15">
        <f t="shared" si="6"/>
        <v>62651</v>
      </c>
      <c r="N52" s="14"/>
      <c r="O52" s="28">
        <v>98</v>
      </c>
      <c r="P52" s="27">
        <v>2</v>
      </c>
      <c r="Q52" s="27">
        <v>0</v>
      </c>
      <c r="R52" s="5">
        <f t="shared" si="7"/>
        <v>2</v>
      </c>
      <c r="S52" s="25">
        <f t="shared" si="8"/>
        <v>196</v>
      </c>
      <c r="T52" s="27">
        <v>12</v>
      </c>
      <c r="U52" s="27">
        <v>0</v>
      </c>
      <c r="V52" s="5">
        <f t="shared" si="9"/>
        <v>12</v>
      </c>
      <c r="W52" s="25">
        <f t="shared" si="10"/>
        <v>1176</v>
      </c>
      <c r="X52" s="4">
        <f t="shared" si="15"/>
        <v>14</v>
      </c>
      <c r="Y52" s="4">
        <f t="shared" si="15"/>
        <v>0</v>
      </c>
      <c r="Z52" s="6">
        <f t="shared" si="12"/>
        <v>14</v>
      </c>
      <c r="AA52" s="13">
        <f t="shared" si="13"/>
        <v>1372</v>
      </c>
    </row>
    <row r="53" spans="1:27" ht="18.75" customHeight="1" thickBot="1" x14ac:dyDescent="0.2">
      <c r="A53" s="9">
        <v>48</v>
      </c>
      <c r="B53" s="27">
        <v>687</v>
      </c>
      <c r="C53" s="27">
        <v>16</v>
      </c>
      <c r="D53" s="5">
        <f t="shared" si="0"/>
        <v>703</v>
      </c>
      <c r="E53" s="25">
        <f t="shared" si="1"/>
        <v>33744</v>
      </c>
      <c r="F53" s="27">
        <v>630</v>
      </c>
      <c r="G53" s="27">
        <v>19</v>
      </c>
      <c r="H53" s="5">
        <f t="shared" si="2"/>
        <v>649</v>
      </c>
      <c r="I53" s="25">
        <f t="shared" si="3"/>
        <v>31152</v>
      </c>
      <c r="J53" s="4">
        <f t="shared" si="14"/>
        <v>1317</v>
      </c>
      <c r="K53" s="4">
        <f t="shared" si="14"/>
        <v>35</v>
      </c>
      <c r="L53" s="6">
        <f t="shared" si="5"/>
        <v>1352</v>
      </c>
      <c r="M53" s="15">
        <f t="shared" si="6"/>
        <v>64896</v>
      </c>
      <c r="N53" s="14"/>
      <c r="O53" s="49">
        <v>99</v>
      </c>
      <c r="P53" s="37">
        <v>1</v>
      </c>
      <c r="Q53" s="37">
        <v>0</v>
      </c>
      <c r="R53" s="38">
        <f t="shared" si="7"/>
        <v>1</v>
      </c>
      <c r="S53" s="39">
        <f t="shared" si="8"/>
        <v>99</v>
      </c>
      <c r="T53" s="37">
        <v>12</v>
      </c>
      <c r="U53" s="37">
        <v>0</v>
      </c>
      <c r="V53" s="38">
        <f t="shared" si="9"/>
        <v>12</v>
      </c>
      <c r="W53" s="39">
        <f t="shared" si="10"/>
        <v>1188</v>
      </c>
      <c r="X53" s="40">
        <f t="shared" si="15"/>
        <v>13</v>
      </c>
      <c r="Y53" s="40">
        <f t="shared" si="15"/>
        <v>0</v>
      </c>
      <c r="Z53" s="41">
        <f t="shared" si="12"/>
        <v>13</v>
      </c>
      <c r="AA53" s="13">
        <f t="shared" si="13"/>
        <v>1287</v>
      </c>
    </row>
    <row r="54" spans="1:27" ht="18.75" customHeight="1" thickBot="1" x14ac:dyDescent="0.2">
      <c r="A54" s="36">
        <v>49</v>
      </c>
      <c r="B54" s="37">
        <v>646</v>
      </c>
      <c r="C54" s="37">
        <v>8</v>
      </c>
      <c r="D54" s="38">
        <f t="shared" si="0"/>
        <v>654</v>
      </c>
      <c r="E54" s="39">
        <f t="shared" si="1"/>
        <v>32046</v>
      </c>
      <c r="F54" s="37">
        <v>573</v>
      </c>
      <c r="G54" s="37">
        <v>25</v>
      </c>
      <c r="H54" s="38">
        <f t="shared" si="2"/>
        <v>598</v>
      </c>
      <c r="I54" s="39">
        <f t="shared" si="3"/>
        <v>29302</v>
      </c>
      <c r="J54" s="40">
        <f t="shared" si="14"/>
        <v>1219</v>
      </c>
      <c r="K54" s="40">
        <f t="shared" si="14"/>
        <v>33</v>
      </c>
      <c r="L54" s="41">
        <f t="shared" si="5"/>
        <v>1252</v>
      </c>
      <c r="M54" s="15">
        <f t="shared" si="6"/>
        <v>61348</v>
      </c>
      <c r="N54" s="14"/>
      <c r="O54" s="48">
        <v>100</v>
      </c>
      <c r="P54" s="31">
        <v>2</v>
      </c>
      <c r="Q54" s="31">
        <v>0</v>
      </c>
      <c r="R54" s="32">
        <f t="shared" si="7"/>
        <v>2</v>
      </c>
      <c r="S54" s="33">
        <f>100*R54</f>
        <v>200</v>
      </c>
      <c r="T54" s="31">
        <v>12</v>
      </c>
      <c r="U54" s="31">
        <v>0</v>
      </c>
      <c r="V54" s="32">
        <f t="shared" si="9"/>
        <v>12</v>
      </c>
      <c r="W54" s="33">
        <f>100*V54</f>
        <v>1200</v>
      </c>
      <c r="X54" s="34">
        <f t="shared" si="15"/>
        <v>14</v>
      </c>
      <c r="Y54" s="34">
        <f t="shared" si="15"/>
        <v>0</v>
      </c>
      <c r="Z54" s="35">
        <f t="shared" si="12"/>
        <v>14</v>
      </c>
      <c r="AA54" s="13">
        <f>100*Z54</f>
        <v>1400</v>
      </c>
    </row>
    <row r="55" spans="1:27" ht="18.75" customHeight="1" x14ac:dyDescent="0.15">
      <c r="A55" s="30">
        <v>50</v>
      </c>
      <c r="B55" s="31">
        <v>638</v>
      </c>
      <c r="C55" s="31">
        <v>10</v>
      </c>
      <c r="D55" s="32">
        <f t="shared" si="0"/>
        <v>648</v>
      </c>
      <c r="E55" s="33">
        <f t="shared" si="1"/>
        <v>32400</v>
      </c>
      <c r="F55" s="31">
        <v>552</v>
      </c>
      <c r="G55" s="31">
        <v>20</v>
      </c>
      <c r="H55" s="32">
        <f t="shared" si="2"/>
        <v>572</v>
      </c>
      <c r="I55" s="33">
        <f t="shared" si="3"/>
        <v>28600</v>
      </c>
      <c r="J55" s="34">
        <f t="shared" si="14"/>
        <v>1190</v>
      </c>
      <c r="K55" s="34">
        <f t="shared" si="14"/>
        <v>30</v>
      </c>
      <c r="L55" s="35">
        <f t="shared" si="5"/>
        <v>1220</v>
      </c>
      <c r="M55" s="15">
        <f t="shared" si="6"/>
        <v>61000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4</v>
      </c>
      <c r="U55" s="31">
        <v>0</v>
      </c>
      <c r="V55" s="32">
        <f t="shared" si="9"/>
        <v>4</v>
      </c>
      <c r="W55" s="33">
        <f>101*V55</f>
        <v>404</v>
      </c>
      <c r="X55" s="34">
        <f t="shared" si="15"/>
        <v>4</v>
      </c>
      <c r="Y55" s="34">
        <f t="shared" si="15"/>
        <v>0</v>
      </c>
      <c r="Z55" s="35">
        <f t="shared" si="12"/>
        <v>4</v>
      </c>
      <c r="AA55" s="16">
        <f>101*Z55</f>
        <v>404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5</v>
      </c>
      <c r="U56" s="31">
        <v>0</v>
      </c>
      <c r="V56" s="32">
        <f t="shared" si="9"/>
        <v>5</v>
      </c>
      <c r="W56" s="33">
        <f>102*V56</f>
        <v>510</v>
      </c>
      <c r="X56" s="34">
        <f t="shared" si="15"/>
        <v>5</v>
      </c>
      <c r="Y56" s="34">
        <f t="shared" si="15"/>
        <v>0</v>
      </c>
      <c r="Z56" s="35">
        <f t="shared" si="12"/>
        <v>5</v>
      </c>
      <c r="AA56" s="16">
        <f>102*Z56</f>
        <v>510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0</v>
      </c>
      <c r="U57" s="31">
        <v>0</v>
      </c>
      <c r="V57" s="32">
        <f t="shared" si="9"/>
        <v>0</v>
      </c>
      <c r="W57" s="33">
        <f t="shared" ref="W57:W58" si="17">S57*V57</f>
        <v>0</v>
      </c>
      <c r="X57" s="34">
        <f t="shared" si="15"/>
        <v>0</v>
      </c>
      <c r="Y57" s="34">
        <f t="shared" si="15"/>
        <v>0</v>
      </c>
      <c r="Z57" s="35">
        <f t="shared" si="12"/>
        <v>0</v>
      </c>
      <c r="AA57">
        <f>103*Z57</f>
        <v>0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3</v>
      </c>
      <c r="U58" s="31">
        <v>0</v>
      </c>
      <c r="V58" s="32">
        <f t="shared" si="9"/>
        <v>3</v>
      </c>
      <c r="W58" s="33">
        <f t="shared" si="17"/>
        <v>0</v>
      </c>
      <c r="X58" s="34">
        <f t="shared" si="15"/>
        <v>3</v>
      </c>
      <c r="Y58" s="34">
        <f t="shared" si="15"/>
        <v>0</v>
      </c>
      <c r="Z58" s="35">
        <f t="shared" si="12"/>
        <v>3</v>
      </c>
      <c r="AA58">
        <f>104*Z58</f>
        <v>312</v>
      </c>
    </row>
    <row r="59" spans="1:27" ht="18.75" customHeight="1" x14ac:dyDescent="0.15">
      <c r="A59" s="29" t="s">
        <v>7</v>
      </c>
      <c r="B59" s="7">
        <f>SUM(B5:B55)+SUM(P5:P59)</f>
        <v>44208</v>
      </c>
      <c r="C59" s="7">
        <f t="shared" ref="C59:L59" si="18">SUM(C5:C55)+SUM(Q5:Q59)</f>
        <v>1122</v>
      </c>
      <c r="D59" s="7">
        <f t="shared" si="18"/>
        <v>45330</v>
      </c>
      <c r="E59" s="7">
        <f t="shared" si="18"/>
        <v>2043659</v>
      </c>
      <c r="F59" s="7">
        <f t="shared" si="18"/>
        <v>43894</v>
      </c>
      <c r="G59" s="7">
        <f t="shared" si="18"/>
        <v>929</v>
      </c>
      <c r="H59" s="7">
        <f t="shared" si="18"/>
        <v>44823</v>
      </c>
      <c r="I59" s="7">
        <f t="shared" si="18"/>
        <v>2119174</v>
      </c>
      <c r="J59" s="7">
        <f t="shared" si="18"/>
        <v>88102</v>
      </c>
      <c r="K59" s="7">
        <f t="shared" si="18"/>
        <v>2051</v>
      </c>
      <c r="L59" s="7">
        <f t="shared" si="18"/>
        <v>90153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2</v>
      </c>
      <c r="U59" s="31">
        <v>0</v>
      </c>
      <c r="V59" s="32">
        <f t="shared" si="9"/>
        <v>2</v>
      </c>
      <c r="W59" s="33">
        <f>105*V59</f>
        <v>210</v>
      </c>
      <c r="X59" s="34">
        <f t="shared" si="15"/>
        <v>2</v>
      </c>
      <c r="Y59" s="34">
        <f t="shared" si="15"/>
        <v>0</v>
      </c>
      <c r="Z59" s="35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45.084028237370397</v>
      </c>
      <c r="W60">
        <f>(SUM(I5:I55)+SUM(W5:W59))/H59</f>
        <v>47.278718515048077</v>
      </c>
      <c r="AA60">
        <f>(SUM(M5:M55)+SUM(AA5:AA59))/L59</f>
        <v>46.178662939669231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45.084028237370397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2127</v>
      </c>
      <c r="F63" s="8">
        <f>SUM(C5:C10)</f>
        <v>45</v>
      </c>
      <c r="G63" s="11">
        <f>SUM(D5:D10)</f>
        <v>2172</v>
      </c>
      <c r="H63" s="8">
        <f>SUM(F5:F10)</f>
        <v>1997</v>
      </c>
      <c r="J63" s="8">
        <f>SUM(G5:G10)</f>
        <v>42</v>
      </c>
      <c r="K63" s="11">
        <f>SUM(H5:H10)</f>
        <v>2039</v>
      </c>
      <c r="L63" s="60">
        <f>SUM(J5:J10)</f>
        <v>4124</v>
      </c>
      <c r="M63" s="60">
        <f>SUM(K5:K10)</f>
        <v>87</v>
      </c>
      <c r="N63" s="107">
        <f>SUM(K5:K10)</f>
        <v>87</v>
      </c>
      <c r="O63" s="108"/>
      <c r="P63" s="112">
        <f>SUM(L5:L10)</f>
        <v>4211</v>
      </c>
      <c r="Q63" s="113"/>
      <c r="S63" s="23"/>
      <c r="T63" s="22"/>
      <c r="U63" s="23" t="s">
        <v>18</v>
      </c>
      <c r="V63" s="64"/>
      <c r="X63" s="63">
        <f>W60</f>
        <v>47.278718515048077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2218</v>
      </c>
      <c r="F64" s="8">
        <f>SUM(C11:C16)</f>
        <v>50</v>
      </c>
      <c r="G64" s="11">
        <f>SUM(D11:D16)</f>
        <v>2268</v>
      </c>
      <c r="H64" s="8">
        <f>SUM(F11:F16)</f>
        <v>2138</v>
      </c>
      <c r="J64" s="8">
        <f>SUM(G11:G16)</f>
        <v>39</v>
      </c>
      <c r="K64" s="11">
        <f>SUM(H11:H16)</f>
        <v>2177</v>
      </c>
      <c r="L64" s="60">
        <f>SUM(J11:J16)</f>
        <v>4356</v>
      </c>
      <c r="M64" s="60">
        <f>SUM(K11:K16)</f>
        <v>89</v>
      </c>
      <c r="N64" s="107">
        <f>SUM(K11:K16)</f>
        <v>89</v>
      </c>
      <c r="O64" s="108"/>
      <c r="P64" s="112">
        <f>SUM(L11:L16)</f>
        <v>4445</v>
      </c>
      <c r="Q64" s="113"/>
      <c r="S64" s="23"/>
      <c r="T64" s="22"/>
      <c r="U64" s="23" t="s">
        <v>7</v>
      </c>
      <c r="V64" s="64"/>
      <c r="X64" s="63">
        <f>AA60</f>
        <v>46.178662939669231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1139</v>
      </c>
      <c r="F65" s="8">
        <f>SUM(C17:C19)</f>
        <v>20</v>
      </c>
      <c r="G65" s="11">
        <f>SUM(D17:D19)</f>
        <v>1159</v>
      </c>
      <c r="H65" s="8">
        <f>SUM(F17:F19)</f>
        <v>1052</v>
      </c>
      <c r="J65" s="8">
        <f>SUM(G17:G19)</f>
        <v>15</v>
      </c>
      <c r="K65" s="11">
        <f>SUM(H17:H19)</f>
        <v>1067</v>
      </c>
      <c r="L65" s="60">
        <f>SUM(J17:J19)</f>
        <v>2191</v>
      </c>
      <c r="M65" s="60">
        <f>SUM(K17:K19)</f>
        <v>35</v>
      </c>
      <c r="N65" s="107">
        <f>SUM(K17:K19)</f>
        <v>35</v>
      </c>
      <c r="O65" s="108"/>
      <c r="P65" s="112">
        <f>SUM(L17:L19)</f>
        <v>2226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7499</v>
      </c>
      <c r="F66" s="8">
        <f>SUM(C5:C24)</f>
        <v>171</v>
      </c>
      <c r="G66" s="11">
        <f>SUM(D5:D24)</f>
        <v>7670</v>
      </c>
      <c r="H66" s="8">
        <f>SUM(F5:F24)</f>
        <v>7167</v>
      </c>
      <c r="J66" s="8">
        <f>SUM(G5:G24)</f>
        <v>137</v>
      </c>
      <c r="K66" s="11">
        <f>SUM(H5:H24)</f>
        <v>7304</v>
      </c>
      <c r="L66" s="60">
        <f>SUM(J5:J24)</f>
        <v>14666</v>
      </c>
      <c r="M66" s="60">
        <f>SUM(K5:K24)</f>
        <v>308</v>
      </c>
      <c r="N66" s="107">
        <f>SUM(K5:K24)</f>
        <v>308</v>
      </c>
      <c r="O66" s="108"/>
      <c r="P66" s="112">
        <f>SUM(L5:L24)</f>
        <v>14974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15464</v>
      </c>
      <c r="F67" s="8">
        <f>SUM(C45:C55)+SUM(Q5:Q18)</f>
        <v>273</v>
      </c>
      <c r="G67" s="11">
        <f>SUM(D45:D55)+SUM(R5:R18)</f>
        <v>15737</v>
      </c>
      <c r="H67" s="8">
        <f>SUM(F45:F55)+SUM(T5:T18)</f>
        <v>14558</v>
      </c>
      <c r="J67" s="8">
        <f>SUM(G45:G55)+SUM(U5:U18)</f>
        <v>345</v>
      </c>
      <c r="K67" s="11">
        <f>SUM(H45:H55)+SUM(V5:V18)</f>
        <v>14903</v>
      </c>
      <c r="L67" s="60">
        <f>SUM(J45:J55)+SUM(X5:X18)</f>
        <v>30022</v>
      </c>
      <c r="M67" s="60">
        <f>SUM(K45:K55)+SUM(Y5:Y18)</f>
        <v>618</v>
      </c>
      <c r="N67" s="107">
        <f>SUM(K45:K55)+SUM(Y5:Y18)</f>
        <v>618</v>
      </c>
      <c r="O67" s="108"/>
      <c r="P67" s="112">
        <f>SUM(L45:L55)+SUM(Z5:Z18)</f>
        <v>30640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6736</v>
      </c>
      <c r="F68" s="8">
        <f>SUM(Q19:Q28)</f>
        <v>21</v>
      </c>
      <c r="G68" s="11">
        <f>SUM(R19:R28)</f>
        <v>6757</v>
      </c>
      <c r="H68" s="8">
        <f>SUM(T19:T28)</f>
        <v>6929</v>
      </c>
      <c r="J68" s="8">
        <f>SUM(U19:U28)</f>
        <v>20</v>
      </c>
      <c r="K68" s="11">
        <f>SUM(V19:V28)</f>
        <v>6949</v>
      </c>
      <c r="L68" s="60">
        <f>SUM(X19:X28)</f>
        <v>13665</v>
      </c>
      <c r="M68" s="60">
        <f>SUM(Y19:Y28)</f>
        <v>41</v>
      </c>
      <c r="N68" s="107">
        <f>SUM(Y19:Y28)</f>
        <v>41</v>
      </c>
      <c r="O68" s="108"/>
      <c r="P68" s="112">
        <f>SUM(Z19:Z28)</f>
        <v>13706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11366</v>
      </c>
      <c r="F69" s="8">
        <f>SUM(Q19:Q59)</f>
        <v>26</v>
      </c>
      <c r="G69" s="11">
        <f>SUM(R19:R59)</f>
        <v>11392</v>
      </c>
      <c r="H69" s="8">
        <f>SUM(T19:T59)</f>
        <v>13096</v>
      </c>
      <c r="J69" s="8">
        <f>SUM(U19:U59)</f>
        <v>33</v>
      </c>
      <c r="K69" s="11">
        <f>SUM(V19:V59)</f>
        <v>13129</v>
      </c>
      <c r="L69" s="60">
        <f>SUM(X19:X59)</f>
        <v>24462</v>
      </c>
      <c r="M69" s="60">
        <f>SUM(Y19:Y54)</f>
        <v>59</v>
      </c>
      <c r="N69" s="107">
        <f>SUM(Y19:Y54)</f>
        <v>59</v>
      </c>
      <c r="O69" s="108"/>
      <c r="P69" s="112">
        <f>SUM(Z19:Z59)</f>
        <v>24521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4630</v>
      </c>
      <c r="F70" s="8">
        <f>SUM(Q29:Q59)</f>
        <v>5</v>
      </c>
      <c r="G70" s="11">
        <f>SUM(R29:R59)</f>
        <v>4635</v>
      </c>
      <c r="H70" s="8">
        <f>SUM(T29:T59)</f>
        <v>6167</v>
      </c>
      <c r="J70" s="8">
        <f>SUM(U29:U59)</f>
        <v>13</v>
      </c>
      <c r="K70" s="11">
        <f>SUM(V29:V59)</f>
        <v>6180</v>
      </c>
      <c r="L70" s="60">
        <f>SUM(X29:X59)</f>
        <v>10797</v>
      </c>
      <c r="M70" s="60">
        <f>SUM(Y29:Y54)</f>
        <v>18</v>
      </c>
      <c r="N70" s="107">
        <f>SUM(Y29:Y54)</f>
        <v>18</v>
      </c>
      <c r="O70" s="108"/>
      <c r="P70" s="112">
        <f>SUM(Z29:Z59)</f>
        <v>10815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topLeftCell="A46" colorId="22" zoomScale="87" zoomScaleNormal="87" workbookViewId="0">
      <selection activeCell="T60" sqref="T6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平成29</v>
      </c>
      <c r="Y1" s="51" t="s">
        <v>38</v>
      </c>
    </row>
    <row r="3" spans="1:27" ht="18.75" customHeight="1" x14ac:dyDescent="0.15">
      <c r="A3" s="114" t="s">
        <v>0</v>
      </c>
      <c r="B3" s="116" t="s">
        <v>1</v>
      </c>
      <c r="C3" s="117"/>
      <c r="D3" s="118"/>
      <c r="E3" s="24"/>
      <c r="F3" s="116" t="s">
        <v>2</v>
      </c>
      <c r="G3" s="117"/>
      <c r="H3" s="118"/>
      <c r="I3" s="24"/>
      <c r="J3" s="116" t="s">
        <v>7</v>
      </c>
      <c r="K3" s="117"/>
      <c r="L3" s="118"/>
      <c r="M3" s="17"/>
      <c r="N3" s="14"/>
      <c r="O3" s="124" t="s">
        <v>0</v>
      </c>
      <c r="P3" s="116" t="s">
        <v>1</v>
      </c>
      <c r="Q3" s="117"/>
      <c r="R3" s="123"/>
      <c r="S3" s="24"/>
      <c r="T3" s="116" t="s">
        <v>2</v>
      </c>
      <c r="U3" s="117"/>
      <c r="V3" s="123"/>
      <c r="W3" s="24"/>
      <c r="X3" s="116" t="s">
        <v>7</v>
      </c>
      <c r="Y3" s="117"/>
      <c r="Z3" s="123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25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317</v>
      </c>
      <c r="C5" s="27">
        <v>11</v>
      </c>
      <c r="D5" s="79">
        <f t="shared" ref="D5:D55" si="0">B5+C5</f>
        <v>328</v>
      </c>
      <c r="E5" s="80">
        <f t="shared" ref="E5:E55" si="1">A5*D5</f>
        <v>0</v>
      </c>
      <c r="F5" s="27">
        <v>296</v>
      </c>
      <c r="G5" s="27">
        <v>17</v>
      </c>
      <c r="H5" s="79">
        <f t="shared" ref="H5:H55" si="2">F5+G5</f>
        <v>313</v>
      </c>
      <c r="I5" s="80">
        <f t="shared" ref="I5:I55" si="3">A5*H5</f>
        <v>0</v>
      </c>
      <c r="J5" s="81">
        <f t="shared" ref="J5:K36" si="4">B5+F5</f>
        <v>613</v>
      </c>
      <c r="K5" s="81">
        <f t="shared" si="4"/>
        <v>28</v>
      </c>
      <c r="L5" s="82">
        <f t="shared" ref="L5:L55" si="5">J5+K5</f>
        <v>641</v>
      </c>
      <c r="M5" s="83">
        <f t="shared" ref="M5:M55" si="6">A5*L5</f>
        <v>0</v>
      </c>
      <c r="N5" s="84"/>
      <c r="O5" s="85">
        <v>51</v>
      </c>
      <c r="P5" s="27">
        <v>420</v>
      </c>
      <c r="Q5" s="27">
        <v>9</v>
      </c>
      <c r="R5" s="79">
        <f t="shared" ref="R5:R59" si="7">P5+Q5</f>
        <v>429</v>
      </c>
      <c r="S5" s="80">
        <f t="shared" ref="S5:S53" si="8">O5*R5</f>
        <v>21879</v>
      </c>
      <c r="T5" s="27">
        <v>438</v>
      </c>
      <c r="U5" s="27">
        <v>18</v>
      </c>
      <c r="V5" s="79">
        <f t="shared" ref="V5:V59" si="9">T5+U5</f>
        <v>456</v>
      </c>
      <c r="W5" s="80">
        <f t="shared" ref="W5:W53" si="10">O5*V5</f>
        <v>23256</v>
      </c>
      <c r="X5" s="81">
        <f t="shared" ref="X5:Y36" si="11">P5+T5</f>
        <v>858</v>
      </c>
      <c r="Y5" s="81">
        <f t="shared" si="11"/>
        <v>27</v>
      </c>
      <c r="Z5" s="82">
        <f t="shared" ref="Z5:Z59" si="12">X5+Y5</f>
        <v>885</v>
      </c>
      <c r="AA5" s="13">
        <f t="shared" ref="AA5:AA53" si="13">O5*Z5</f>
        <v>45135</v>
      </c>
    </row>
    <row r="6" spans="1:27" ht="18.75" customHeight="1" x14ac:dyDescent="0.15">
      <c r="A6" s="9">
        <v>1</v>
      </c>
      <c r="B6" s="27">
        <v>358</v>
      </c>
      <c r="C6" s="27">
        <v>9</v>
      </c>
      <c r="D6" s="79">
        <f t="shared" si="0"/>
        <v>367</v>
      </c>
      <c r="E6" s="80">
        <f t="shared" si="1"/>
        <v>367</v>
      </c>
      <c r="F6" s="27">
        <v>303</v>
      </c>
      <c r="G6" s="27">
        <v>2</v>
      </c>
      <c r="H6" s="79">
        <f t="shared" si="2"/>
        <v>305</v>
      </c>
      <c r="I6" s="80">
        <f t="shared" si="3"/>
        <v>305</v>
      </c>
      <c r="J6" s="81">
        <f t="shared" si="4"/>
        <v>661</v>
      </c>
      <c r="K6" s="81">
        <f t="shared" si="4"/>
        <v>11</v>
      </c>
      <c r="L6" s="82">
        <f t="shared" si="5"/>
        <v>672</v>
      </c>
      <c r="M6" s="83">
        <f t="shared" si="6"/>
        <v>672</v>
      </c>
      <c r="N6" s="84"/>
      <c r="O6" s="85">
        <v>52</v>
      </c>
      <c r="P6" s="27">
        <v>603</v>
      </c>
      <c r="Q6" s="27">
        <v>12</v>
      </c>
      <c r="R6" s="79">
        <f t="shared" si="7"/>
        <v>615</v>
      </c>
      <c r="S6" s="80">
        <f t="shared" si="8"/>
        <v>31980</v>
      </c>
      <c r="T6" s="27">
        <v>515</v>
      </c>
      <c r="U6" s="27">
        <v>18</v>
      </c>
      <c r="V6" s="79">
        <f t="shared" si="9"/>
        <v>533</v>
      </c>
      <c r="W6" s="80">
        <f t="shared" si="10"/>
        <v>27716</v>
      </c>
      <c r="X6" s="81">
        <f t="shared" si="11"/>
        <v>1118</v>
      </c>
      <c r="Y6" s="81">
        <f t="shared" si="11"/>
        <v>30</v>
      </c>
      <c r="Z6" s="82">
        <f t="shared" si="12"/>
        <v>1148</v>
      </c>
      <c r="AA6" s="13">
        <f t="shared" si="13"/>
        <v>59696</v>
      </c>
    </row>
    <row r="7" spans="1:27" ht="18.75" customHeight="1" x14ac:dyDescent="0.15">
      <c r="A7" s="9">
        <v>2</v>
      </c>
      <c r="B7" s="27">
        <v>374</v>
      </c>
      <c r="C7" s="27">
        <v>7</v>
      </c>
      <c r="D7" s="79">
        <f t="shared" si="0"/>
        <v>381</v>
      </c>
      <c r="E7" s="80">
        <f t="shared" si="1"/>
        <v>762</v>
      </c>
      <c r="F7" s="27">
        <v>352</v>
      </c>
      <c r="G7" s="27">
        <v>10</v>
      </c>
      <c r="H7" s="79">
        <f t="shared" si="2"/>
        <v>362</v>
      </c>
      <c r="I7" s="80">
        <f t="shared" si="3"/>
        <v>724</v>
      </c>
      <c r="J7" s="81">
        <f t="shared" si="4"/>
        <v>726</v>
      </c>
      <c r="K7" s="81">
        <f t="shared" si="4"/>
        <v>17</v>
      </c>
      <c r="L7" s="82">
        <f t="shared" si="5"/>
        <v>743</v>
      </c>
      <c r="M7" s="83">
        <f t="shared" si="6"/>
        <v>1486</v>
      </c>
      <c r="N7" s="84"/>
      <c r="O7" s="85">
        <v>53</v>
      </c>
      <c r="P7" s="27">
        <v>497</v>
      </c>
      <c r="Q7" s="27">
        <v>3</v>
      </c>
      <c r="R7" s="79">
        <f t="shared" si="7"/>
        <v>500</v>
      </c>
      <c r="S7" s="80">
        <f t="shared" si="8"/>
        <v>26500</v>
      </c>
      <c r="T7" s="27">
        <v>532</v>
      </c>
      <c r="U7" s="27">
        <v>12</v>
      </c>
      <c r="V7" s="79">
        <f t="shared" si="9"/>
        <v>544</v>
      </c>
      <c r="W7" s="80">
        <f t="shared" si="10"/>
        <v>28832</v>
      </c>
      <c r="X7" s="81">
        <f t="shared" si="11"/>
        <v>1029</v>
      </c>
      <c r="Y7" s="81">
        <f t="shared" si="11"/>
        <v>15</v>
      </c>
      <c r="Z7" s="82">
        <f t="shared" si="12"/>
        <v>1044</v>
      </c>
      <c r="AA7" s="13">
        <f t="shared" si="13"/>
        <v>55332</v>
      </c>
    </row>
    <row r="8" spans="1:27" ht="18.75" customHeight="1" thickBot="1" x14ac:dyDescent="0.2">
      <c r="A8" s="9">
        <v>3</v>
      </c>
      <c r="B8" s="27">
        <v>348</v>
      </c>
      <c r="C8" s="27">
        <v>10</v>
      </c>
      <c r="D8" s="79">
        <f t="shared" si="0"/>
        <v>358</v>
      </c>
      <c r="E8" s="80">
        <f t="shared" si="1"/>
        <v>1074</v>
      </c>
      <c r="F8" s="27">
        <v>347</v>
      </c>
      <c r="G8" s="27">
        <v>6</v>
      </c>
      <c r="H8" s="79">
        <f t="shared" si="2"/>
        <v>353</v>
      </c>
      <c r="I8" s="80">
        <f t="shared" si="3"/>
        <v>1059</v>
      </c>
      <c r="J8" s="81">
        <f t="shared" si="4"/>
        <v>695</v>
      </c>
      <c r="K8" s="81">
        <f t="shared" si="4"/>
        <v>16</v>
      </c>
      <c r="L8" s="82">
        <f t="shared" si="5"/>
        <v>711</v>
      </c>
      <c r="M8" s="83">
        <f t="shared" si="6"/>
        <v>2133</v>
      </c>
      <c r="N8" s="84"/>
      <c r="O8" s="86">
        <v>54</v>
      </c>
      <c r="P8" s="37">
        <v>550</v>
      </c>
      <c r="Q8" s="37">
        <v>11</v>
      </c>
      <c r="R8" s="87">
        <f t="shared" si="7"/>
        <v>561</v>
      </c>
      <c r="S8" s="88">
        <f t="shared" si="8"/>
        <v>30294</v>
      </c>
      <c r="T8" s="37">
        <v>534</v>
      </c>
      <c r="U8" s="37">
        <v>19</v>
      </c>
      <c r="V8" s="87">
        <f t="shared" si="9"/>
        <v>553</v>
      </c>
      <c r="W8" s="88">
        <f t="shared" si="10"/>
        <v>29862</v>
      </c>
      <c r="X8" s="89">
        <f t="shared" si="11"/>
        <v>1084</v>
      </c>
      <c r="Y8" s="89">
        <f t="shared" si="11"/>
        <v>30</v>
      </c>
      <c r="Z8" s="90">
        <f t="shared" si="12"/>
        <v>1114</v>
      </c>
      <c r="AA8" s="13">
        <f t="shared" si="13"/>
        <v>60156</v>
      </c>
    </row>
    <row r="9" spans="1:27" ht="18.75" customHeight="1" thickBot="1" x14ac:dyDescent="0.2">
      <c r="A9" s="36">
        <v>4</v>
      </c>
      <c r="B9" s="37">
        <v>381</v>
      </c>
      <c r="C9" s="37">
        <v>5</v>
      </c>
      <c r="D9" s="87">
        <f t="shared" si="0"/>
        <v>386</v>
      </c>
      <c r="E9" s="88">
        <f t="shared" si="1"/>
        <v>1544</v>
      </c>
      <c r="F9" s="37">
        <v>338</v>
      </c>
      <c r="G9" s="37">
        <v>6</v>
      </c>
      <c r="H9" s="87">
        <f t="shared" si="2"/>
        <v>344</v>
      </c>
      <c r="I9" s="88">
        <f t="shared" si="3"/>
        <v>1376</v>
      </c>
      <c r="J9" s="89">
        <f t="shared" si="4"/>
        <v>719</v>
      </c>
      <c r="K9" s="89">
        <f t="shared" si="4"/>
        <v>11</v>
      </c>
      <c r="L9" s="90">
        <f t="shared" si="5"/>
        <v>730</v>
      </c>
      <c r="M9" s="83">
        <f t="shared" si="6"/>
        <v>2920</v>
      </c>
      <c r="N9" s="84"/>
      <c r="O9" s="91">
        <v>55</v>
      </c>
      <c r="P9" s="31">
        <v>538</v>
      </c>
      <c r="Q9" s="31">
        <v>9</v>
      </c>
      <c r="R9" s="92">
        <f t="shared" si="7"/>
        <v>547</v>
      </c>
      <c r="S9" s="93">
        <f t="shared" si="8"/>
        <v>30085</v>
      </c>
      <c r="T9" s="31">
        <v>533</v>
      </c>
      <c r="U9" s="31">
        <v>14</v>
      </c>
      <c r="V9" s="92">
        <f t="shared" si="9"/>
        <v>547</v>
      </c>
      <c r="W9" s="93">
        <f t="shared" si="10"/>
        <v>30085</v>
      </c>
      <c r="X9" s="94">
        <f t="shared" si="11"/>
        <v>1071</v>
      </c>
      <c r="Y9" s="94">
        <f t="shared" si="11"/>
        <v>23</v>
      </c>
      <c r="Z9" s="95">
        <f t="shared" si="12"/>
        <v>1094</v>
      </c>
      <c r="AA9" s="13">
        <f t="shared" si="13"/>
        <v>60170</v>
      </c>
    </row>
    <row r="10" spans="1:27" ht="18.75" customHeight="1" x14ac:dyDescent="0.15">
      <c r="A10" s="30">
        <v>5</v>
      </c>
      <c r="B10" s="31">
        <v>346</v>
      </c>
      <c r="C10" s="31">
        <v>6</v>
      </c>
      <c r="D10" s="92">
        <f t="shared" si="0"/>
        <v>352</v>
      </c>
      <c r="E10" s="93">
        <f t="shared" si="1"/>
        <v>1760</v>
      </c>
      <c r="F10" s="31">
        <v>335</v>
      </c>
      <c r="G10" s="31">
        <v>4</v>
      </c>
      <c r="H10" s="92">
        <f t="shared" si="2"/>
        <v>339</v>
      </c>
      <c r="I10" s="93">
        <f t="shared" si="3"/>
        <v>1695</v>
      </c>
      <c r="J10" s="94">
        <f t="shared" si="4"/>
        <v>681</v>
      </c>
      <c r="K10" s="94">
        <f t="shared" si="4"/>
        <v>10</v>
      </c>
      <c r="L10" s="95">
        <f t="shared" si="5"/>
        <v>691</v>
      </c>
      <c r="M10" s="83">
        <f t="shared" si="6"/>
        <v>3455</v>
      </c>
      <c r="N10" s="84"/>
      <c r="O10" s="85">
        <v>56</v>
      </c>
      <c r="P10" s="27">
        <v>540</v>
      </c>
      <c r="Q10" s="27">
        <v>13</v>
      </c>
      <c r="R10" s="79">
        <f t="shared" si="7"/>
        <v>553</v>
      </c>
      <c r="S10" s="80">
        <f t="shared" si="8"/>
        <v>30968</v>
      </c>
      <c r="T10" s="27">
        <v>515</v>
      </c>
      <c r="U10" s="27">
        <v>6</v>
      </c>
      <c r="V10" s="79">
        <f t="shared" si="9"/>
        <v>521</v>
      </c>
      <c r="W10" s="80">
        <f t="shared" si="10"/>
        <v>29176</v>
      </c>
      <c r="X10" s="81">
        <f t="shared" si="11"/>
        <v>1055</v>
      </c>
      <c r="Y10" s="81">
        <f t="shared" si="11"/>
        <v>19</v>
      </c>
      <c r="Z10" s="82">
        <f t="shared" si="12"/>
        <v>1074</v>
      </c>
      <c r="AA10" s="13">
        <f t="shared" si="13"/>
        <v>60144</v>
      </c>
    </row>
    <row r="11" spans="1:27" ht="18.75" customHeight="1" x14ac:dyDescent="0.15">
      <c r="A11" s="9">
        <v>6</v>
      </c>
      <c r="B11" s="27">
        <v>406</v>
      </c>
      <c r="C11" s="27">
        <v>4</v>
      </c>
      <c r="D11" s="79">
        <f t="shared" si="0"/>
        <v>410</v>
      </c>
      <c r="E11" s="80">
        <f t="shared" si="1"/>
        <v>2460</v>
      </c>
      <c r="F11" s="27">
        <v>343</v>
      </c>
      <c r="G11" s="27">
        <v>8</v>
      </c>
      <c r="H11" s="79">
        <f t="shared" si="2"/>
        <v>351</v>
      </c>
      <c r="I11" s="80">
        <f t="shared" si="3"/>
        <v>2106</v>
      </c>
      <c r="J11" s="81">
        <f t="shared" si="4"/>
        <v>749</v>
      </c>
      <c r="K11" s="81">
        <f t="shared" si="4"/>
        <v>12</v>
      </c>
      <c r="L11" s="82">
        <f t="shared" si="5"/>
        <v>761</v>
      </c>
      <c r="M11" s="83">
        <f t="shared" si="6"/>
        <v>4566</v>
      </c>
      <c r="N11" s="84"/>
      <c r="O11" s="85">
        <v>57</v>
      </c>
      <c r="P11" s="27">
        <v>520</v>
      </c>
      <c r="Q11" s="27">
        <v>6</v>
      </c>
      <c r="R11" s="79">
        <f t="shared" si="7"/>
        <v>526</v>
      </c>
      <c r="S11" s="80">
        <f t="shared" si="8"/>
        <v>29982</v>
      </c>
      <c r="T11" s="27">
        <v>574</v>
      </c>
      <c r="U11" s="27">
        <v>8</v>
      </c>
      <c r="V11" s="79">
        <f t="shared" si="9"/>
        <v>582</v>
      </c>
      <c r="W11" s="80">
        <f t="shared" si="10"/>
        <v>33174</v>
      </c>
      <c r="X11" s="81">
        <f t="shared" si="11"/>
        <v>1094</v>
      </c>
      <c r="Y11" s="81">
        <f t="shared" si="11"/>
        <v>14</v>
      </c>
      <c r="Z11" s="82">
        <f t="shared" si="12"/>
        <v>1108</v>
      </c>
      <c r="AA11" s="13">
        <f t="shared" si="13"/>
        <v>63156</v>
      </c>
    </row>
    <row r="12" spans="1:27" ht="18.75" customHeight="1" x14ac:dyDescent="0.15">
      <c r="A12" s="9">
        <v>7</v>
      </c>
      <c r="B12" s="27">
        <v>372</v>
      </c>
      <c r="C12" s="27">
        <v>11</v>
      </c>
      <c r="D12" s="79">
        <f t="shared" si="0"/>
        <v>383</v>
      </c>
      <c r="E12" s="80">
        <f t="shared" si="1"/>
        <v>2681</v>
      </c>
      <c r="F12" s="27">
        <v>390</v>
      </c>
      <c r="G12" s="27">
        <v>5</v>
      </c>
      <c r="H12" s="79">
        <f t="shared" si="2"/>
        <v>395</v>
      </c>
      <c r="I12" s="80">
        <f t="shared" si="3"/>
        <v>2765</v>
      </c>
      <c r="J12" s="81">
        <f t="shared" si="4"/>
        <v>762</v>
      </c>
      <c r="K12" s="81">
        <f t="shared" si="4"/>
        <v>16</v>
      </c>
      <c r="L12" s="82">
        <f t="shared" si="5"/>
        <v>778</v>
      </c>
      <c r="M12" s="83">
        <f t="shared" si="6"/>
        <v>5446</v>
      </c>
      <c r="N12" s="84"/>
      <c r="O12" s="85">
        <v>58</v>
      </c>
      <c r="P12" s="27">
        <v>579</v>
      </c>
      <c r="Q12" s="27">
        <v>14</v>
      </c>
      <c r="R12" s="79">
        <f t="shared" si="7"/>
        <v>593</v>
      </c>
      <c r="S12" s="80">
        <f t="shared" si="8"/>
        <v>34394</v>
      </c>
      <c r="T12" s="27">
        <v>600</v>
      </c>
      <c r="U12" s="27">
        <v>12</v>
      </c>
      <c r="V12" s="79">
        <f t="shared" si="9"/>
        <v>612</v>
      </c>
      <c r="W12" s="80">
        <f t="shared" si="10"/>
        <v>35496</v>
      </c>
      <c r="X12" s="81">
        <f t="shared" si="11"/>
        <v>1179</v>
      </c>
      <c r="Y12" s="81">
        <f t="shared" si="11"/>
        <v>26</v>
      </c>
      <c r="Z12" s="82">
        <f t="shared" si="12"/>
        <v>1205</v>
      </c>
      <c r="AA12" s="13">
        <f t="shared" si="13"/>
        <v>69890</v>
      </c>
    </row>
    <row r="13" spans="1:27" ht="18.75" customHeight="1" thickBot="1" x14ac:dyDescent="0.2">
      <c r="A13" s="9">
        <v>8</v>
      </c>
      <c r="B13" s="27">
        <v>385</v>
      </c>
      <c r="C13" s="27">
        <v>7</v>
      </c>
      <c r="D13" s="79">
        <f t="shared" si="0"/>
        <v>392</v>
      </c>
      <c r="E13" s="80">
        <f t="shared" si="1"/>
        <v>3136</v>
      </c>
      <c r="F13" s="27">
        <v>340</v>
      </c>
      <c r="G13" s="27">
        <v>8</v>
      </c>
      <c r="H13" s="79">
        <f t="shared" si="2"/>
        <v>348</v>
      </c>
      <c r="I13" s="80">
        <f t="shared" si="3"/>
        <v>2784</v>
      </c>
      <c r="J13" s="81">
        <f t="shared" si="4"/>
        <v>725</v>
      </c>
      <c r="K13" s="81">
        <f t="shared" si="4"/>
        <v>15</v>
      </c>
      <c r="L13" s="82">
        <f t="shared" si="5"/>
        <v>740</v>
      </c>
      <c r="M13" s="83">
        <f t="shared" si="6"/>
        <v>5920</v>
      </c>
      <c r="N13" s="84"/>
      <c r="O13" s="86">
        <v>59</v>
      </c>
      <c r="P13" s="37">
        <v>600</v>
      </c>
      <c r="Q13" s="37">
        <v>10</v>
      </c>
      <c r="R13" s="87">
        <f t="shared" si="7"/>
        <v>610</v>
      </c>
      <c r="S13" s="88">
        <f t="shared" si="8"/>
        <v>35990</v>
      </c>
      <c r="T13" s="37">
        <v>561</v>
      </c>
      <c r="U13" s="37">
        <v>6</v>
      </c>
      <c r="V13" s="87">
        <f t="shared" si="9"/>
        <v>567</v>
      </c>
      <c r="W13" s="88">
        <f t="shared" si="10"/>
        <v>33453</v>
      </c>
      <c r="X13" s="89">
        <f t="shared" si="11"/>
        <v>1161</v>
      </c>
      <c r="Y13" s="89">
        <f t="shared" si="11"/>
        <v>16</v>
      </c>
      <c r="Z13" s="90">
        <f t="shared" si="12"/>
        <v>1177</v>
      </c>
      <c r="AA13" s="13">
        <f t="shared" si="13"/>
        <v>69443</v>
      </c>
    </row>
    <row r="14" spans="1:27" ht="18.75" customHeight="1" thickBot="1" x14ac:dyDescent="0.2">
      <c r="A14" s="36">
        <v>9</v>
      </c>
      <c r="B14" s="37">
        <v>360</v>
      </c>
      <c r="C14" s="37">
        <v>12</v>
      </c>
      <c r="D14" s="87">
        <f t="shared" si="0"/>
        <v>372</v>
      </c>
      <c r="E14" s="88">
        <f t="shared" si="1"/>
        <v>3348</v>
      </c>
      <c r="F14" s="37">
        <v>372</v>
      </c>
      <c r="G14" s="37">
        <v>5</v>
      </c>
      <c r="H14" s="87">
        <f t="shared" si="2"/>
        <v>377</v>
      </c>
      <c r="I14" s="88">
        <f t="shared" si="3"/>
        <v>3393</v>
      </c>
      <c r="J14" s="89">
        <f t="shared" si="4"/>
        <v>732</v>
      </c>
      <c r="K14" s="89">
        <f t="shared" si="4"/>
        <v>17</v>
      </c>
      <c r="L14" s="90">
        <f t="shared" si="5"/>
        <v>749</v>
      </c>
      <c r="M14" s="83">
        <f t="shared" si="6"/>
        <v>6741</v>
      </c>
      <c r="N14" s="84"/>
      <c r="O14" s="91">
        <v>60</v>
      </c>
      <c r="P14" s="31">
        <v>564</v>
      </c>
      <c r="Q14" s="31">
        <v>9</v>
      </c>
      <c r="R14" s="92">
        <f t="shared" si="7"/>
        <v>573</v>
      </c>
      <c r="S14" s="93">
        <f t="shared" si="8"/>
        <v>34380</v>
      </c>
      <c r="T14" s="31">
        <v>598</v>
      </c>
      <c r="U14" s="31">
        <v>12</v>
      </c>
      <c r="V14" s="92">
        <f t="shared" si="9"/>
        <v>610</v>
      </c>
      <c r="W14" s="93">
        <f t="shared" si="10"/>
        <v>36600</v>
      </c>
      <c r="X14" s="94">
        <f t="shared" si="11"/>
        <v>1162</v>
      </c>
      <c r="Y14" s="94">
        <f t="shared" si="11"/>
        <v>21</v>
      </c>
      <c r="Z14" s="95">
        <f t="shared" si="12"/>
        <v>1183</v>
      </c>
      <c r="AA14" s="13">
        <f t="shared" si="13"/>
        <v>70980</v>
      </c>
    </row>
    <row r="15" spans="1:27" ht="18.75" customHeight="1" x14ac:dyDescent="0.15">
      <c r="A15" s="30">
        <v>10</v>
      </c>
      <c r="B15" s="31">
        <v>343</v>
      </c>
      <c r="C15" s="31">
        <v>9</v>
      </c>
      <c r="D15" s="92">
        <f t="shared" si="0"/>
        <v>352</v>
      </c>
      <c r="E15" s="93">
        <f t="shared" si="1"/>
        <v>3520</v>
      </c>
      <c r="F15" s="31">
        <v>349</v>
      </c>
      <c r="G15" s="31">
        <v>2</v>
      </c>
      <c r="H15" s="92">
        <f t="shared" si="2"/>
        <v>351</v>
      </c>
      <c r="I15" s="93">
        <f t="shared" si="3"/>
        <v>3510</v>
      </c>
      <c r="J15" s="94">
        <f t="shared" si="4"/>
        <v>692</v>
      </c>
      <c r="K15" s="94">
        <f t="shared" si="4"/>
        <v>11</v>
      </c>
      <c r="L15" s="95">
        <f t="shared" si="5"/>
        <v>703</v>
      </c>
      <c r="M15" s="83">
        <f t="shared" si="6"/>
        <v>7030</v>
      </c>
      <c r="N15" s="84"/>
      <c r="O15" s="85">
        <v>61</v>
      </c>
      <c r="P15" s="27">
        <v>581</v>
      </c>
      <c r="Q15" s="27">
        <v>3</v>
      </c>
      <c r="R15" s="79">
        <f t="shared" si="7"/>
        <v>584</v>
      </c>
      <c r="S15" s="80">
        <f t="shared" si="8"/>
        <v>35624</v>
      </c>
      <c r="T15" s="27">
        <v>593</v>
      </c>
      <c r="U15" s="27">
        <v>5</v>
      </c>
      <c r="V15" s="79">
        <f t="shared" si="9"/>
        <v>598</v>
      </c>
      <c r="W15" s="80">
        <f t="shared" si="10"/>
        <v>36478</v>
      </c>
      <c r="X15" s="81">
        <f t="shared" si="11"/>
        <v>1174</v>
      </c>
      <c r="Y15" s="81">
        <f t="shared" si="11"/>
        <v>8</v>
      </c>
      <c r="Z15" s="82">
        <f t="shared" si="12"/>
        <v>1182</v>
      </c>
      <c r="AA15" s="13">
        <f t="shared" si="13"/>
        <v>72102</v>
      </c>
    </row>
    <row r="16" spans="1:27" ht="18.75" customHeight="1" x14ac:dyDescent="0.15">
      <c r="A16" s="9">
        <v>11</v>
      </c>
      <c r="B16" s="27">
        <v>354</v>
      </c>
      <c r="C16" s="27">
        <v>8</v>
      </c>
      <c r="D16" s="79">
        <f t="shared" si="0"/>
        <v>362</v>
      </c>
      <c r="E16" s="80">
        <f t="shared" si="1"/>
        <v>3982</v>
      </c>
      <c r="F16" s="27">
        <v>360</v>
      </c>
      <c r="G16" s="27">
        <v>10</v>
      </c>
      <c r="H16" s="79">
        <f t="shared" si="2"/>
        <v>370</v>
      </c>
      <c r="I16" s="80">
        <f t="shared" si="3"/>
        <v>4070</v>
      </c>
      <c r="J16" s="81">
        <f t="shared" si="4"/>
        <v>714</v>
      </c>
      <c r="K16" s="81">
        <f t="shared" si="4"/>
        <v>18</v>
      </c>
      <c r="L16" s="82">
        <f t="shared" si="5"/>
        <v>732</v>
      </c>
      <c r="M16" s="83">
        <f t="shared" si="6"/>
        <v>8052</v>
      </c>
      <c r="N16" s="84"/>
      <c r="O16" s="85">
        <v>62</v>
      </c>
      <c r="P16" s="27">
        <v>655</v>
      </c>
      <c r="Q16" s="27">
        <v>3</v>
      </c>
      <c r="R16" s="79">
        <f t="shared" si="7"/>
        <v>658</v>
      </c>
      <c r="S16" s="80">
        <f t="shared" si="8"/>
        <v>40796</v>
      </c>
      <c r="T16" s="27">
        <v>639</v>
      </c>
      <c r="U16" s="27">
        <v>10</v>
      </c>
      <c r="V16" s="79">
        <f t="shared" si="9"/>
        <v>649</v>
      </c>
      <c r="W16" s="80">
        <f t="shared" si="10"/>
        <v>40238</v>
      </c>
      <c r="X16" s="81">
        <f t="shared" si="11"/>
        <v>1294</v>
      </c>
      <c r="Y16" s="81">
        <f t="shared" si="11"/>
        <v>13</v>
      </c>
      <c r="Z16" s="82">
        <f t="shared" si="12"/>
        <v>1307</v>
      </c>
      <c r="AA16" s="13">
        <f t="shared" si="13"/>
        <v>81034</v>
      </c>
    </row>
    <row r="17" spans="1:27" ht="18.75" customHeight="1" x14ac:dyDescent="0.15">
      <c r="A17" s="9">
        <v>12</v>
      </c>
      <c r="B17" s="27">
        <v>377</v>
      </c>
      <c r="C17" s="27">
        <v>5</v>
      </c>
      <c r="D17" s="79">
        <f t="shared" si="0"/>
        <v>382</v>
      </c>
      <c r="E17" s="80">
        <f t="shared" si="1"/>
        <v>4584</v>
      </c>
      <c r="F17" s="27">
        <v>375</v>
      </c>
      <c r="G17" s="27">
        <v>5</v>
      </c>
      <c r="H17" s="79">
        <f t="shared" si="2"/>
        <v>380</v>
      </c>
      <c r="I17" s="80">
        <f t="shared" si="3"/>
        <v>4560</v>
      </c>
      <c r="J17" s="81">
        <f t="shared" si="4"/>
        <v>752</v>
      </c>
      <c r="K17" s="81">
        <f t="shared" si="4"/>
        <v>10</v>
      </c>
      <c r="L17" s="82">
        <f t="shared" si="5"/>
        <v>762</v>
      </c>
      <c r="M17" s="83">
        <f t="shared" si="6"/>
        <v>9144</v>
      </c>
      <c r="N17" s="84"/>
      <c r="O17" s="85">
        <v>63</v>
      </c>
      <c r="P17" s="27">
        <v>656</v>
      </c>
      <c r="Q17" s="27">
        <v>8</v>
      </c>
      <c r="R17" s="79">
        <f t="shared" si="7"/>
        <v>664</v>
      </c>
      <c r="S17" s="80">
        <f t="shared" si="8"/>
        <v>41832</v>
      </c>
      <c r="T17" s="27">
        <v>590</v>
      </c>
      <c r="U17" s="27">
        <v>3</v>
      </c>
      <c r="V17" s="79">
        <f t="shared" si="9"/>
        <v>593</v>
      </c>
      <c r="W17" s="80">
        <f t="shared" si="10"/>
        <v>37359</v>
      </c>
      <c r="X17" s="81">
        <f t="shared" si="11"/>
        <v>1246</v>
      </c>
      <c r="Y17" s="81">
        <f t="shared" si="11"/>
        <v>11</v>
      </c>
      <c r="Z17" s="82">
        <f t="shared" si="12"/>
        <v>1257</v>
      </c>
      <c r="AA17" s="13">
        <f t="shared" si="13"/>
        <v>79191</v>
      </c>
    </row>
    <row r="18" spans="1:27" ht="18.75" customHeight="1" thickBot="1" x14ac:dyDescent="0.2">
      <c r="A18" s="9">
        <v>13</v>
      </c>
      <c r="B18" s="27">
        <v>398</v>
      </c>
      <c r="C18" s="27">
        <v>10</v>
      </c>
      <c r="D18" s="79">
        <f t="shared" si="0"/>
        <v>408</v>
      </c>
      <c r="E18" s="80">
        <f t="shared" si="1"/>
        <v>5304</v>
      </c>
      <c r="F18" s="27">
        <v>377</v>
      </c>
      <c r="G18" s="27">
        <v>5</v>
      </c>
      <c r="H18" s="79">
        <f t="shared" si="2"/>
        <v>382</v>
      </c>
      <c r="I18" s="80">
        <f t="shared" si="3"/>
        <v>4966</v>
      </c>
      <c r="J18" s="81">
        <f t="shared" si="4"/>
        <v>775</v>
      </c>
      <c r="K18" s="81">
        <f t="shared" si="4"/>
        <v>15</v>
      </c>
      <c r="L18" s="82">
        <f t="shared" si="5"/>
        <v>790</v>
      </c>
      <c r="M18" s="83">
        <f t="shared" si="6"/>
        <v>10270</v>
      </c>
      <c r="N18" s="84"/>
      <c r="O18" s="86">
        <v>64</v>
      </c>
      <c r="P18" s="37">
        <v>708</v>
      </c>
      <c r="Q18" s="37">
        <v>6</v>
      </c>
      <c r="R18" s="87">
        <f t="shared" si="7"/>
        <v>714</v>
      </c>
      <c r="S18" s="88">
        <f t="shared" si="8"/>
        <v>45696</v>
      </c>
      <c r="T18" s="37">
        <v>703</v>
      </c>
      <c r="U18" s="37">
        <v>5</v>
      </c>
      <c r="V18" s="87">
        <f t="shared" si="9"/>
        <v>708</v>
      </c>
      <c r="W18" s="88">
        <f t="shared" si="10"/>
        <v>45312</v>
      </c>
      <c r="X18" s="89">
        <f t="shared" si="11"/>
        <v>1411</v>
      </c>
      <c r="Y18" s="89">
        <f t="shared" si="11"/>
        <v>11</v>
      </c>
      <c r="Z18" s="90">
        <f t="shared" si="12"/>
        <v>1422</v>
      </c>
      <c r="AA18" s="13">
        <f t="shared" si="13"/>
        <v>91008</v>
      </c>
    </row>
    <row r="19" spans="1:27" ht="18.75" customHeight="1" thickBot="1" x14ac:dyDescent="0.2">
      <c r="A19" s="36">
        <v>14</v>
      </c>
      <c r="B19" s="37">
        <v>371</v>
      </c>
      <c r="C19" s="37">
        <v>4</v>
      </c>
      <c r="D19" s="87">
        <f t="shared" si="0"/>
        <v>375</v>
      </c>
      <c r="E19" s="88">
        <f t="shared" si="1"/>
        <v>5250</v>
      </c>
      <c r="F19" s="37">
        <v>304</v>
      </c>
      <c r="G19" s="37">
        <v>6</v>
      </c>
      <c r="H19" s="87">
        <f t="shared" si="2"/>
        <v>310</v>
      </c>
      <c r="I19" s="88">
        <f t="shared" si="3"/>
        <v>4340</v>
      </c>
      <c r="J19" s="89">
        <f t="shared" si="4"/>
        <v>675</v>
      </c>
      <c r="K19" s="89">
        <f t="shared" si="4"/>
        <v>10</v>
      </c>
      <c r="L19" s="90">
        <f t="shared" si="5"/>
        <v>685</v>
      </c>
      <c r="M19" s="83">
        <f t="shared" si="6"/>
        <v>9590</v>
      </c>
      <c r="N19" s="84"/>
      <c r="O19" s="91">
        <v>65</v>
      </c>
      <c r="P19" s="31">
        <v>700</v>
      </c>
      <c r="Q19" s="31">
        <v>5</v>
      </c>
      <c r="R19" s="92">
        <f t="shared" si="7"/>
        <v>705</v>
      </c>
      <c r="S19" s="93">
        <f t="shared" si="8"/>
        <v>45825</v>
      </c>
      <c r="T19" s="31">
        <v>742</v>
      </c>
      <c r="U19" s="31">
        <v>3</v>
      </c>
      <c r="V19" s="92">
        <f t="shared" si="9"/>
        <v>745</v>
      </c>
      <c r="W19" s="93">
        <f t="shared" si="10"/>
        <v>48425</v>
      </c>
      <c r="X19" s="94">
        <f t="shared" si="11"/>
        <v>1442</v>
      </c>
      <c r="Y19" s="94">
        <f t="shared" si="11"/>
        <v>8</v>
      </c>
      <c r="Z19" s="95">
        <f t="shared" si="12"/>
        <v>1450</v>
      </c>
      <c r="AA19" s="13">
        <f t="shared" si="13"/>
        <v>94250</v>
      </c>
    </row>
    <row r="20" spans="1:27" ht="18.75" customHeight="1" x14ac:dyDescent="0.15">
      <c r="A20" s="30">
        <v>15</v>
      </c>
      <c r="B20" s="31">
        <v>364</v>
      </c>
      <c r="C20" s="31">
        <v>6</v>
      </c>
      <c r="D20" s="92">
        <f t="shared" si="0"/>
        <v>370</v>
      </c>
      <c r="E20" s="93">
        <f t="shared" si="1"/>
        <v>5550</v>
      </c>
      <c r="F20" s="31">
        <v>397</v>
      </c>
      <c r="G20" s="31">
        <v>7</v>
      </c>
      <c r="H20" s="92">
        <f t="shared" si="2"/>
        <v>404</v>
      </c>
      <c r="I20" s="93">
        <f t="shared" si="3"/>
        <v>6060</v>
      </c>
      <c r="J20" s="94">
        <f t="shared" si="4"/>
        <v>761</v>
      </c>
      <c r="K20" s="94">
        <f t="shared" si="4"/>
        <v>13</v>
      </c>
      <c r="L20" s="95">
        <f t="shared" si="5"/>
        <v>774</v>
      </c>
      <c r="M20" s="83">
        <f t="shared" si="6"/>
        <v>11610</v>
      </c>
      <c r="N20" s="84"/>
      <c r="O20" s="85">
        <v>66</v>
      </c>
      <c r="P20" s="27">
        <v>734</v>
      </c>
      <c r="Q20" s="27">
        <v>5</v>
      </c>
      <c r="R20" s="79">
        <f t="shared" si="7"/>
        <v>739</v>
      </c>
      <c r="S20" s="80">
        <f t="shared" si="8"/>
        <v>48774</v>
      </c>
      <c r="T20" s="27">
        <v>710</v>
      </c>
      <c r="U20" s="27">
        <v>4</v>
      </c>
      <c r="V20" s="79">
        <f t="shared" si="9"/>
        <v>714</v>
      </c>
      <c r="W20" s="80">
        <f t="shared" si="10"/>
        <v>47124</v>
      </c>
      <c r="X20" s="81">
        <f t="shared" si="11"/>
        <v>1444</v>
      </c>
      <c r="Y20" s="81">
        <f t="shared" si="11"/>
        <v>9</v>
      </c>
      <c r="Z20" s="82">
        <f t="shared" si="12"/>
        <v>1453</v>
      </c>
      <c r="AA20" s="13">
        <f t="shared" si="13"/>
        <v>95898</v>
      </c>
    </row>
    <row r="21" spans="1:27" ht="18.75" customHeight="1" x14ac:dyDescent="0.15">
      <c r="A21" s="9">
        <v>16</v>
      </c>
      <c r="B21" s="27">
        <v>384</v>
      </c>
      <c r="C21" s="27">
        <v>9</v>
      </c>
      <c r="D21" s="79">
        <f t="shared" si="0"/>
        <v>393</v>
      </c>
      <c r="E21" s="80">
        <f t="shared" si="1"/>
        <v>6288</v>
      </c>
      <c r="F21" s="27">
        <v>383</v>
      </c>
      <c r="G21" s="27">
        <v>5</v>
      </c>
      <c r="H21" s="79">
        <f t="shared" si="2"/>
        <v>388</v>
      </c>
      <c r="I21" s="80">
        <f t="shared" si="3"/>
        <v>6208</v>
      </c>
      <c r="J21" s="81">
        <f t="shared" si="4"/>
        <v>767</v>
      </c>
      <c r="K21" s="81">
        <f t="shared" si="4"/>
        <v>14</v>
      </c>
      <c r="L21" s="82">
        <f t="shared" si="5"/>
        <v>781</v>
      </c>
      <c r="M21" s="83">
        <f t="shared" si="6"/>
        <v>12496</v>
      </c>
      <c r="N21" s="84"/>
      <c r="O21" s="85">
        <v>67</v>
      </c>
      <c r="P21" s="27">
        <v>743</v>
      </c>
      <c r="Q21" s="27">
        <v>0</v>
      </c>
      <c r="R21" s="79">
        <f t="shared" si="7"/>
        <v>743</v>
      </c>
      <c r="S21" s="80">
        <f t="shared" si="8"/>
        <v>49781</v>
      </c>
      <c r="T21" s="27">
        <v>797</v>
      </c>
      <c r="U21" s="27">
        <v>2</v>
      </c>
      <c r="V21" s="79">
        <f t="shared" si="9"/>
        <v>799</v>
      </c>
      <c r="W21" s="80">
        <f t="shared" si="10"/>
        <v>53533</v>
      </c>
      <c r="X21" s="81">
        <f t="shared" si="11"/>
        <v>1540</v>
      </c>
      <c r="Y21" s="81">
        <f t="shared" si="11"/>
        <v>2</v>
      </c>
      <c r="Z21" s="82">
        <f t="shared" si="12"/>
        <v>1542</v>
      </c>
      <c r="AA21" s="13">
        <f t="shared" si="13"/>
        <v>103314</v>
      </c>
    </row>
    <row r="22" spans="1:27" ht="18.75" customHeight="1" x14ac:dyDescent="0.15">
      <c r="A22" s="9">
        <v>17</v>
      </c>
      <c r="B22" s="27">
        <v>392</v>
      </c>
      <c r="C22" s="27">
        <v>6</v>
      </c>
      <c r="D22" s="79">
        <f t="shared" si="0"/>
        <v>398</v>
      </c>
      <c r="E22" s="80">
        <f t="shared" si="1"/>
        <v>6766</v>
      </c>
      <c r="F22" s="27">
        <v>379</v>
      </c>
      <c r="G22" s="27">
        <v>9</v>
      </c>
      <c r="H22" s="79">
        <f t="shared" si="2"/>
        <v>388</v>
      </c>
      <c r="I22" s="80">
        <f t="shared" si="3"/>
        <v>6596</v>
      </c>
      <c r="J22" s="81">
        <f t="shared" si="4"/>
        <v>771</v>
      </c>
      <c r="K22" s="81">
        <f t="shared" si="4"/>
        <v>15</v>
      </c>
      <c r="L22" s="82">
        <f t="shared" si="5"/>
        <v>786</v>
      </c>
      <c r="M22" s="83">
        <f t="shared" si="6"/>
        <v>13362</v>
      </c>
      <c r="N22" s="84"/>
      <c r="O22" s="85">
        <v>68</v>
      </c>
      <c r="P22" s="27">
        <v>865</v>
      </c>
      <c r="Q22" s="27">
        <v>4</v>
      </c>
      <c r="R22" s="79">
        <f t="shared" si="7"/>
        <v>869</v>
      </c>
      <c r="S22" s="80">
        <f t="shared" si="8"/>
        <v>59092</v>
      </c>
      <c r="T22" s="27">
        <v>802</v>
      </c>
      <c r="U22" s="27">
        <v>2</v>
      </c>
      <c r="V22" s="79">
        <f t="shared" si="9"/>
        <v>804</v>
      </c>
      <c r="W22" s="80">
        <f t="shared" si="10"/>
        <v>54672</v>
      </c>
      <c r="X22" s="81">
        <f t="shared" si="11"/>
        <v>1667</v>
      </c>
      <c r="Y22" s="81">
        <f t="shared" si="11"/>
        <v>6</v>
      </c>
      <c r="Z22" s="82">
        <f t="shared" si="12"/>
        <v>1673</v>
      </c>
      <c r="AA22" s="13">
        <f t="shared" si="13"/>
        <v>113764</v>
      </c>
    </row>
    <row r="23" spans="1:27" ht="18.75" customHeight="1" thickBot="1" x14ac:dyDescent="0.2">
      <c r="A23" s="9">
        <v>18</v>
      </c>
      <c r="B23" s="27">
        <v>395</v>
      </c>
      <c r="C23" s="27">
        <v>6</v>
      </c>
      <c r="D23" s="79">
        <f t="shared" si="0"/>
        <v>401</v>
      </c>
      <c r="E23" s="80">
        <f t="shared" si="1"/>
        <v>7218</v>
      </c>
      <c r="F23" s="27">
        <v>376</v>
      </c>
      <c r="G23" s="27">
        <v>7</v>
      </c>
      <c r="H23" s="79">
        <f t="shared" si="2"/>
        <v>383</v>
      </c>
      <c r="I23" s="80">
        <f t="shared" si="3"/>
        <v>6894</v>
      </c>
      <c r="J23" s="81">
        <f t="shared" si="4"/>
        <v>771</v>
      </c>
      <c r="K23" s="81">
        <f t="shared" si="4"/>
        <v>13</v>
      </c>
      <c r="L23" s="82">
        <f t="shared" si="5"/>
        <v>784</v>
      </c>
      <c r="M23" s="83">
        <f t="shared" si="6"/>
        <v>14112</v>
      </c>
      <c r="N23" s="84"/>
      <c r="O23" s="86">
        <v>69</v>
      </c>
      <c r="P23" s="37">
        <v>776</v>
      </c>
      <c r="Q23" s="37">
        <v>2</v>
      </c>
      <c r="R23" s="87">
        <f t="shared" si="7"/>
        <v>778</v>
      </c>
      <c r="S23" s="88">
        <f t="shared" si="8"/>
        <v>53682</v>
      </c>
      <c r="T23" s="37">
        <v>822</v>
      </c>
      <c r="U23" s="37">
        <v>3</v>
      </c>
      <c r="V23" s="87">
        <f t="shared" si="9"/>
        <v>825</v>
      </c>
      <c r="W23" s="88">
        <f t="shared" si="10"/>
        <v>56925</v>
      </c>
      <c r="X23" s="89">
        <f t="shared" si="11"/>
        <v>1598</v>
      </c>
      <c r="Y23" s="89">
        <f t="shared" si="11"/>
        <v>5</v>
      </c>
      <c r="Z23" s="90">
        <f t="shared" si="12"/>
        <v>1603</v>
      </c>
      <c r="AA23" s="13">
        <f t="shared" si="13"/>
        <v>110607</v>
      </c>
    </row>
    <row r="24" spans="1:27" ht="18.75" customHeight="1" thickBot="1" x14ac:dyDescent="0.2">
      <c r="A24" s="42">
        <v>19</v>
      </c>
      <c r="B24" s="43">
        <v>479</v>
      </c>
      <c r="C24" s="43">
        <v>28</v>
      </c>
      <c r="D24" s="96">
        <f t="shared" si="0"/>
        <v>507</v>
      </c>
      <c r="E24" s="97">
        <f t="shared" si="1"/>
        <v>9633</v>
      </c>
      <c r="F24" s="43">
        <v>432</v>
      </c>
      <c r="G24" s="43">
        <v>14</v>
      </c>
      <c r="H24" s="96">
        <f t="shared" si="2"/>
        <v>446</v>
      </c>
      <c r="I24" s="97">
        <f t="shared" si="3"/>
        <v>8474</v>
      </c>
      <c r="J24" s="98">
        <f t="shared" si="4"/>
        <v>911</v>
      </c>
      <c r="K24" s="98">
        <f t="shared" si="4"/>
        <v>42</v>
      </c>
      <c r="L24" s="99">
        <f t="shared" si="5"/>
        <v>953</v>
      </c>
      <c r="M24" s="83">
        <f t="shared" si="6"/>
        <v>18107</v>
      </c>
      <c r="N24" s="84"/>
      <c r="O24" s="91">
        <v>70</v>
      </c>
      <c r="P24" s="31">
        <v>817</v>
      </c>
      <c r="Q24" s="31">
        <v>2</v>
      </c>
      <c r="R24" s="92">
        <f t="shared" si="7"/>
        <v>819</v>
      </c>
      <c r="S24" s="93">
        <f t="shared" si="8"/>
        <v>57330</v>
      </c>
      <c r="T24" s="31">
        <v>770</v>
      </c>
      <c r="U24" s="31">
        <v>1</v>
      </c>
      <c r="V24" s="92">
        <f t="shared" si="9"/>
        <v>771</v>
      </c>
      <c r="W24" s="93">
        <f t="shared" si="10"/>
        <v>53970</v>
      </c>
      <c r="X24" s="94">
        <f t="shared" si="11"/>
        <v>1587</v>
      </c>
      <c r="Y24" s="94">
        <f t="shared" si="11"/>
        <v>3</v>
      </c>
      <c r="Z24" s="95">
        <f t="shared" si="12"/>
        <v>1590</v>
      </c>
      <c r="AA24" s="13">
        <f t="shared" si="13"/>
        <v>111300</v>
      </c>
    </row>
    <row r="25" spans="1:27" ht="18.75" customHeight="1" x14ac:dyDescent="0.15">
      <c r="A25" s="30">
        <v>20</v>
      </c>
      <c r="B25" s="31">
        <v>451</v>
      </c>
      <c r="C25" s="31">
        <v>26</v>
      </c>
      <c r="D25" s="92">
        <f t="shared" si="0"/>
        <v>477</v>
      </c>
      <c r="E25" s="93">
        <f t="shared" si="1"/>
        <v>9540</v>
      </c>
      <c r="F25" s="31">
        <v>459</v>
      </c>
      <c r="G25" s="31">
        <v>28</v>
      </c>
      <c r="H25" s="92">
        <f t="shared" si="2"/>
        <v>487</v>
      </c>
      <c r="I25" s="93">
        <f t="shared" si="3"/>
        <v>9740</v>
      </c>
      <c r="J25" s="94">
        <f t="shared" si="4"/>
        <v>910</v>
      </c>
      <c r="K25" s="94">
        <f t="shared" si="4"/>
        <v>54</v>
      </c>
      <c r="L25" s="95">
        <f t="shared" si="5"/>
        <v>964</v>
      </c>
      <c r="M25" s="83">
        <f t="shared" si="6"/>
        <v>19280</v>
      </c>
      <c r="N25" s="84"/>
      <c r="O25" s="85">
        <v>71</v>
      </c>
      <c r="P25" s="27">
        <v>524</v>
      </c>
      <c r="Q25" s="27">
        <v>2</v>
      </c>
      <c r="R25" s="79">
        <f t="shared" si="7"/>
        <v>526</v>
      </c>
      <c r="S25" s="80">
        <f t="shared" si="8"/>
        <v>37346</v>
      </c>
      <c r="T25" s="27">
        <v>575</v>
      </c>
      <c r="U25" s="27">
        <v>1</v>
      </c>
      <c r="V25" s="79">
        <f t="shared" si="9"/>
        <v>576</v>
      </c>
      <c r="W25" s="80">
        <f t="shared" si="10"/>
        <v>40896</v>
      </c>
      <c r="X25" s="81">
        <f t="shared" si="11"/>
        <v>1099</v>
      </c>
      <c r="Y25" s="81">
        <f t="shared" si="11"/>
        <v>3</v>
      </c>
      <c r="Z25" s="82">
        <f t="shared" si="12"/>
        <v>1102</v>
      </c>
      <c r="AA25" s="13">
        <f t="shared" si="13"/>
        <v>78242</v>
      </c>
    </row>
    <row r="26" spans="1:27" ht="18.75" customHeight="1" x14ac:dyDescent="0.15">
      <c r="A26" s="9">
        <v>21</v>
      </c>
      <c r="B26" s="27">
        <v>416</v>
      </c>
      <c r="C26" s="27">
        <v>41</v>
      </c>
      <c r="D26" s="79">
        <f t="shared" si="0"/>
        <v>457</v>
      </c>
      <c r="E26" s="80">
        <f t="shared" si="1"/>
        <v>9597</v>
      </c>
      <c r="F26" s="27">
        <v>410</v>
      </c>
      <c r="G26" s="27">
        <v>32</v>
      </c>
      <c r="H26" s="79">
        <f t="shared" si="2"/>
        <v>442</v>
      </c>
      <c r="I26" s="80">
        <f t="shared" si="3"/>
        <v>9282</v>
      </c>
      <c r="J26" s="81">
        <f t="shared" si="4"/>
        <v>826</v>
      </c>
      <c r="K26" s="81">
        <f t="shared" si="4"/>
        <v>73</v>
      </c>
      <c r="L26" s="82">
        <f t="shared" si="5"/>
        <v>899</v>
      </c>
      <c r="M26" s="83">
        <f t="shared" si="6"/>
        <v>18879</v>
      </c>
      <c r="N26" s="84"/>
      <c r="O26" s="85">
        <v>72</v>
      </c>
      <c r="P26" s="27">
        <v>442</v>
      </c>
      <c r="Q26" s="27">
        <v>2</v>
      </c>
      <c r="R26" s="79">
        <f t="shared" si="7"/>
        <v>444</v>
      </c>
      <c r="S26" s="80">
        <f t="shared" si="8"/>
        <v>31968</v>
      </c>
      <c r="T26" s="27">
        <v>499</v>
      </c>
      <c r="U26" s="27">
        <v>1</v>
      </c>
      <c r="V26" s="79">
        <f t="shared" si="9"/>
        <v>500</v>
      </c>
      <c r="W26" s="80">
        <f t="shared" si="10"/>
        <v>36000</v>
      </c>
      <c r="X26" s="81">
        <f t="shared" si="11"/>
        <v>941</v>
      </c>
      <c r="Y26" s="81">
        <f t="shared" si="11"/>
        <v>3</v>
      </c>
      <c r="Z26" s="82">
        <f t="shared" si="12"/>
        <v>944</v>
      </c>
      <c r="AA26" s="13">
        <f t="shared" si="13"/>
        <v>67968</v>
      </c>
    </row>
    <row r="27" spans="1:27" ht="18.75" customHeight="1" x14ac:dyDescent="0.15">
      <c r="A27" s="9">
        <v>22</v>
      </c>
      <c r="B27" s="27">
        <v>445</v>
      </c>
      <c r="C27" s="27">
        <v>52</v>
      </c>
      <c r="D27" s="79">
        <f t="shared" si="0"/>
        <v>497</v>
      </c>
      <c r="E27" s="80">
        <f t="shared" si="1"/>
        <v>10934</v>
      </c>
      <c r="F27" s="27">
        <v>423</v>
      </c>
      <c r="G27" s="27">
        <v>19</v>
      </c>
      <c r="H27" s="79">
        <f t="shared" si="2"/>
        <v>442</v>
      </c>
      <c r="I27" s="80">
        <f t="shared" si="3"/>
        <v>9724</v>
      </c>
      <c r="J27" s="81">
        <f t="shared" si="4"/>
        <v>868</v>
      </c>
      <c r="K27" s="81">
        <f t="shared" si="4"/>
        <v>71</v>
      </c>
      <c r="L27" s="82">
        <f t="shared" si="5"/>
        <v>939</v>
      </c>
      <c r="M27" s="83">
        <f t="shared" si="6"/>
        <v>20658</v>
      </c>
      <c r="N27" s="84"/>
      <c r="O27" s="85">
        <v>73</v>
      </c>
      <c r="P27" s="27">
        <v>560</v>
      </c>
      <c r="Q27" s="27">
        <v>0</v>
      </c>
      <c r="R27" s="79">
        <f t="shared" si="7"/>
        <v>560</v>
      </c>
      <c r="S27" s="80">
        <f t="shared" si="8"/>
        <v>40880</v>
      </c>
      <c r="T27" s="27">
        <v>602</v>
      </c>
      <c r="U27" s="27">
        <v>2</v>
      </c>
      <c r="V27" s="79">
        <f t="shared" si="9"/>
        <v>604</v>
      </c>
      <c r="W27" s="80">
        <f t="shared" si="10"/>
        <v>44092</v>
      </c>
      <c r="X27" s="81">
        <f t="shared" si="11"/>
        <v>1162</v>
      </c>
      <c r="Y27" s="81">
        <f t="shared" si="11"/>
        <v>2</v>
      </c>
      <c r="Z27" s="82">
        <f t="shared" si="12"/>
        <v>1164</v>
      </c>
      <c r="AA27" s="13">
        <f t="shared" si="13"/>
        <v>84972</v>
      </c>
    </row>
    <row r="28" spans="1:27" ht="18.75" customHeight="1" thickBot="1" x14ac:dyDescent="0.2">
      <c r="A28" s="9">
        <v>23</v>
      </c>
      <c r="B28" s="27">
        <v>469</v>
      </c>
      <c r="C28" s="27">
        <v>50</v>
      </c>
      <c r="D28" s="79">
        <f t="shared" si="0"/>
        <v>519</v>
      </c>
      <c r="E28" s="80">
        <f t="shared" si="1"/>
        <v>11937</v>
      </c>
      <c r="F28" s="27">
        <v>373</v>
      </c>
      <c r="G28" s="27">
        <v>28</v>
      </c>
      <c r="H28" s="79">
        <f t="shared" si="2"/>
        <v>401</v>
      </c>
      <c r="I28" s="80">
        <f t="shared" si="3"/>
        <v>9223</v>
      </c>
      <c r="J28" s="81">
        <f t="shared" si="4"/>
        <v>842</v>
      </c>
      <c r="K28" s="81">
        <f t="shared" si="4"/>
        <v>78</v>
      </c>
      <c r="L28" s="82">
        <f t="shared" si="5"/>
        <v>920</v>
      </c>
      <c r="M28" s="83">
        <f t="shared" si="6"/>
        <v>21160</v>
      </c>
      <c r="N28" s="84"/>
      <c r="O28" s="86">
        <v>74</v>
      </c>
      <c r="P28" s="37">
        <v>559</v>
      </c>
      <c r="Q28" s="37">
        <v>0</v>
      </c>
      <c r="R28" s="87">
        <f t="shared" si="7"/>
        <v>559</v>
      </c>
      <c r="S28" s="88">
        <f t="shared" si="8"/>
        <v>41366</v>
      </c>
      <c r="T28" s="37">
        <v>612</v>
      </c>
      <c r="U28" s="37">
        <v>1</v>
      </c>
      <c r="V28" s="87">
        <f t="shared" si="9"/>
        <v>613</v>
      </c>
      <c r="W28" s="88">
        <f t="shared" si="10"/>
        <v>45362</v>
      </c>
      <c r="X28" s="89">
        <f t="shared" si="11"/>
        <v>1171</v>
      </c>
      <c r="Y28" s="89">
        <f t="shared" si="11"/>
        <v>1</v>
      </c>
      <c r="Z28" s="90">
        <f t="shared" si="12"/>
        <v>1172</v>
      </c>
      <c r="AA28" s="13">
        <f t="shared" si="13"/>
        <v>86728</v>
      </c>
    </row>
    <row r="29" spans="1:27" ht="18.75" customHeight="1" thickBot="1" x14ac:dyDescent="0.2">
      <c r="A29" s="36">
        <v>24</v>
      </c>
      <c r="B29" s="37">
        <v>401</v>
      </c>
      <c r="C29" s="37">
        <v>54</v>
      </c>
      <c r="D29" s="87">
        <f t="shared" si="0"/>
        <v>455</v>
      </c>
      <c r="E29" s="88">
        <f t="shared" si="1"/>
        <v>10920</v>
      </c>
      <c r="F29" s="37">
        <v>382</v>
      </c>
      <c r="G29" s="37">
        <v>30</v>
      </c>
      <c r="H29" s="87">
        <f t="shared" si="2"/>
        <v>412</v>
      </c>
      <c r="I29" s="88">
        <f t="shared" si="3"/>
        <v>9888</v>
      </c>
      <c r="J29" s="89">
        <f t="shared" si="4"/>
        <v>783</v>
      </c>
      <c r="K29" s="89">
        <f t="shared" si="4"/>
        <v>84</v>
      </c>
      <c r="L29" s="90">
        <f t="shared" si="5"/>
        <v>867</v>
      </c>
      <c r="M29" s="83">
        <f t="shared" si="6"/>
        <v>20808</v>
      </c>
      <c r="N29" s="84"/>
      <c r="O29" s="91">
        <v>75</v>
      </c>
      <c r="P29" s="31">
        <v>558</v>
      </c>
      <c r="Q29" s="31">
        <v>3</v>
      </c>
      <c r="R29" s="92">
        <f t="shared" si="7"/>
        <v>561</v>
      </c>
      <c r="S29" s="93">
        <f t="shared" si="8"/>
        <v>42075</v>
      </c>
      <c r="T29" s="31">
        <v>579</v>
      </c>
      <c r="U29" s="31">
        <v>1</v>
      </c>
      <c r="V29" s="92">
        <f t="shared" si="9"/>
        <v>580</v>
      </c>
      <c r="W29" s="93">
        <f t="shared" si="10"/>
        <v>43500</v>
      </c>
      <c r="X29" s="94">
        <f t="shared" si="11"/>
        <v>1137</v>
      </c>
      <c r="Y29" s="94">
        <f t="shared" si="11"/>
        <v>4</v>
      </c>
      <c r="Z29" s="95">
        <f t="shared" si="12"/>
        <v>1141</v>
      </c>
      <c r="AA29" s="13">
        <f t="shared" si="13"/>
        <v>85575</v>
      </c>
    </row>
    <row r="30" spans="1:27" ht="18.75" customHeight="1" x14ac:dyDescent="0.15">
      <c r="A30" s="30">
        <v>25</v>
      </c>
      <c r="B30" s="31">
        <v>444</v>
      </c>
      <c r="C30" s="31">
        <v>39</v>
      </c>
      <c r="D30" s="92">
        <f t="shared" si="0"/>
        <v>483</v>
      </c>
      <c r="E30" s="93">
        <f t="shared" si="1"/>
        <v>12075</v>
      </c>
      <c r="F30" s="31">
        <v>394</v>
      </c>
      <c r="G30" s="31">
        <v>17</v>
      </c>
      <c r="H30" s="92">
        <f t="shared" si="2"/>
        <v>411</v>
      </c>
      <c r="I30" s="93">
        <f t="shared" si="3"/>
        <v>10275</v>
      </c>
      <c r="J30" s="94">
        <f t="shared" si="4"/>
        <v>838</v>
      </c>
      <c r="K30" s="94">
        <f t="shared" si="4"/>
        <v>56</v>
      </c>
      <c r="L30" s="95">
        <f t="shared" si="5"/>
        <v>894</v>
      </c>
      <c r="M30" s="83">
        <f t="shared" si="6"/>
        <v>22350</v>
      </c>
      <c r="N30" s="84"/>
      <c r="O30" s="85">
        <v>76</v>
      </c>
      <c r="P30" s="27">
        <v>510</v>
      </c>
      <c r="Q30" s="27">
        <v>0</v>
      </c>
      <c r="R30" s="79">
        <f t="shared" si="7"/>
        <v>510</v>
      </c>
      <c r="S30" s="80">
        <f t="shared" si="8"/>
        <v>38760</v>
      </c>
      <c r="T30" s="27">
        <v>548</v>
      </c>
      <c r="U30" s="27">
        <v>0</v>
      </c>
      <c r="V30" s="79">
        <f t="shared" si="9"/>
        <v>548</v>
      </c>
      <c r="W30" s="80">
        <f t="shared" si="10"/>
        <v>41648</v>
      </c>
      <c r="X30" s="81">
        <f t="shared" si="11"/>
        <v>1058</v>
      </c>
      <c r="Y30" s="81">
        <f t="shared" si="11"/>
        <v>0</v>
      </c>
      <c r="Z30" s="82">
        <f t="shared" si="12"/>
        <v>1058</v>
      </c>
      <c r="AA30" s="13">
        <f t="shared" si="13"/>
        <v>80408</v>
      </c>
    </row>
    <row r="31" spans="1:27" ht="18.75" customHeight="1" x14ac:dyDescent="0.15">
      <c r="A31" s="9">
        <v>26</v>
      </c>
      <c r="B31" s="27">
        <v>432</v>
      </c>
      <c r="C31" s="27">
        <v>52</v>
      </c>
      <c r="D31" s="79">
        <f t="shared" si="0"/>
        <v>484</v>
      </c>
      <c r="E31" s="80">
        <f t="shared" si="1"/>
        <v>12584</v>
      </c>
      <c r="F31" s="27">
        <v>390</v>
      </c>
      <c r="G31" s="27">
        <v>24</v>
      </c>
      <c r="H31" s="79">
        <f t="shared" si="2"/>
        <v>414</v>
      </c>
      <c r="I31" s="80">
        <f t="shared" si="3"/>
        <v>10764</v>
      </c>
      <c r="J31" s="81">
        <f t="shared" si="4"/>
        <v>822</v>
      </c>
      <c r="K31" s="81">
        <f t="shared" si="4"/>
        <v>76</v>
      </c>
      <c r="L31" s="82">
        <f t="shared" si="5"/>
        <v>898</v>
      </c>
      <c r="M31" s="83">
        <f t="shared" si="6"/>
        <v>23348</v>
      </c>
      <c r="N31" s="84"/>
      <c r="O31" s="85">
        <v>77</v>
      </c>
      <c r="P31" s="27">
        <v>485</v>
      </c>
      <c r="Q31" s="27">
        <v>0</v>
      </c>
      <c r="R31" s="79">
        <f t="shared" si="7"/>
        <v>485</v>
      </c>
      <c r="S31" s="80">
        <f t="shared" si="8"/>
        <v>37345</v>
      </c>
      <c r="T31" s="27">
        <v>487</v>
      </c>
      <c r="U31" s="27">
        <v>2</v>
      </c>
      <c r="V31" s="79">
        <f t="shared" si="9"/>
        <v>489</v>
      </c>
      <c r="W31" s="80">
        <f t="shared" si="10"/>
        <v>37653</v>
      </c>
      <c r="X31" s="81">
        <f t="shared" si="11"/>
        <v>972</v>
      </c>
      <c r="Y31" s="81">
        <f t="shared" si="11"/>
        <v>2</v>
      </c>
      <c r="Z31" s="82">
        <f t="shared" si="12"/>
        <v>974</v>
      </c>
      <c r="AA31" s="13">
        <f t="shared" si="13"/>
        <v>74998</v>
      </c>
    </row>
    <row r="32" spans="1:27" ht="18.75" customHeight="1" x14ac:dyDescent="0.15">
      <c r="A32" s="9">
        <v>27</v>
      </c>
      <c r="B32" s="27">
        <v>453</v>
      </c>
      <c r="C32" s="27">
        <v>56</v>
      </c>
      <c r="D32" s="79">
        <f t="shared" si="0"/>
        <v>509</v>
      </c>
      <c r="E32" s="80">
        <f t="shared" si="1"/>
        <v>13743</v>
      </c>
      <c r="F32" s="27">
        <v>397</v>
      </c>
      <c r="G32" s="27">
        <v>18</v>
      </c>
      <c r="H32" s="79">
        <f t="shared" si="2"/>
        <v>415</v>
      </c>
      <c r="I32" s="80">
        <f t="shared" si="3"/>
        <v>11205</v>
      </c>
      <c r="J32" s="81">
        <f t="shared" si="4"/>
        <v>850</v>
      </c>
      <c r="K32" s="81">
        <f t="shared" si="4"/>
        <v>74</v>
      </c>
      <c r="L32" s="82">
        <f t="shared" si="5"/>
        <v>924</v>
      </c>
      <c r="M32" s="83">
        <f t="shared" si="6"/>
        <v>24948</v>
      </c>
      <c r="N32" s="84"/>
      <c r="O32" s="85">
        <v>78</v>
      </c>
      <c r="P32" s="27">
        <v>391</v>
      </c>
      <c r="Q32" s="27">
        <v>1</v>
      </c>
      <c r="R32" s="79">
        <f t="shared" si="7"/>
        <v>392</v>
      </c>
      <c r="S32" s="80">
        <f t="shared" si="8"/>
        <v>30576</v>
      </c>
      <c r="T32" s="27">
        <v>407</v>
      </c>
      <c r="U32" s="27">
        <v>1</v>
      </c>
      <c r="V32" s="79">
        <f t="shared" si="9"/>
        <v>408</v>
      </c>
      <c r="W32" s="80">
        <f t="shared" si="10"/>
        <v>31824</v>
      </c>
      <c r="X32" s="81">
        <f t="shared" si="11"/>
        <v>798</v>
      </c>
      <c r="Y32" s="81">
        <f t="shared" si="11"/>
        <v>2</v>
      </c>
      <c r="Z32" s="82">
        <f t="shared" si="12"/>
        <v>800</v>
      </c>
      <c r="AA32" s="13">
        <f t="shared" si="13"/>
        <v>62400</v>
      </c>
    </row>
    <row r="33" spans="1:27" ht="18.75" customHeight="1" thickBot="1" x14ac:dyDescent="0.2">
      <c r="A33" s="9">
        <v>28</v>
      </c>
      <c r="B33" s="27">
        <v>485</v>
      </c>
      <c r="C33" s="27">
        <v>31</v>
      </c>
      <c r="D33" s="79">
        <f t="shared" si="0"/>
        <v>516</v>
      </c>
      <c r="E33" s="80">
        <f t="shared" si="1"/>
        <v>14448</v>
      </c>
      <c r="F33" s="27">
        <v>383</v>
      </c>
      <c r="G33" s="27">
        <v>25</v>
      </c>
      <c r="H33" s="79">
        <f t="shared" si="2"/>
        <v>408</v>
      </c>
      <c r="I33" s="80">
        <f t="shared" si="3"/>
        <v>11424</v>
      </c>
      <c r="J33" s="81">
        <f t="shared" si="4"/>
        <v>868</v>
      </c>
      <c r="K33" s="81">
        <f t="shared" si="4"/>
        <v>56</v>
      </c>
      <c r="L33" s="82">
        <f t="shared" si="5"/>
        <v>924</v>
      </c>
      <c r="M33" s="83">
        <f t="shared" si="6"/>
        <v>25872</v>
      </c>
      <c r="N33" s="84"/>
      <c r="O33" s="86">
        <v>79</v>
      </c>
      <c r="P33" s="37">
        <v>361</v>
      </c>
      <c r="Q33" s="37">
        <v>0</v>
      </c>
      <c r="R33" s="87">
        <f t="shared" si="7"/>
        <v>361</v>
      </c>
      <c r="S33" s="88">
        <f t="shared" si="8"/>
        <v>28519</v>
      </c>
      <c r="T33" s="37">
        <v>377</v>
      </c>
      <c r="U33" s="37">
        <v>1</v>
      </c>
      <c r="V33" s="87">
        <f t="shared" si="9"/>
        <v>378</v>
      </c>
      <c r="W33" s="88">
        <f t="shared" si="10"/>
        <v>29862</v>
      </c>
      <c r="X33" s="89">
        <f t="shared" si="11"/>
        <v>738</v>
      </c>
      <c r="Y33" s="89">
        <f t="shared" si="11"/>
        <v>1</v>
      </c>
      <c r="Z33" s="90">
        <f t="shared" si="12"/>
        <v>739</v>
      </c>
      <c r="AA33" s="13">
        <f t="shared" si="13"/>
        <v>58381</v>
      </c>
    </row>
    <row r="34" spans="1:27" ht="18.75" customHeight="1" thickBot="1" x14ac:dyDescent="0.2">
      <c r="A34" s="36">
        <v>29</v>
      </c>
      <c r="B34" s="37">
        <v>506</v>
      </c>
      <c r="C34" s="37">
        <v>39</v>
      </c>
      <c r="D34" s="87">
        <f t="shared" si="0"/>
        <v>545</v>
      </c>
      <c r="E34" s="88">
        <f t="shared" si="1"/>
        <v>15805</v>
      </c>
      <c r="F34" s="37">
        <v>452</v>
      </c>
      <c r="G34" s="37">
        <v>16</v>
      </c>
      <c r="H34" s="87">
        <f t="shared" si="2"/>
        <v>468</v>
      </c>
      <c r="I34" s="88">
        <f t="shared" si="3"/>
        <v>13572</v>
      </c>
      <c r="J34" s="89">
        <f t="shared" si="4"/>
        <v>958</v>
      </c>
      <c r="K34" s="89">
        <f t="shared" si="4"/>
        <v>55</v>
      </c>
      <c r="L34" s="90">
        <f t="shared" si="5"/>
        <v>1013</v>
      </c>
      <c r="M34" s="83">
        <f t="shared" si="6"/>
        <v>29377</v>
      </c>
      <c r="N34" s="84"/>
      <c r="O34" s="91">
        <v>80</v>
      </c>
      <c r="P34" s="31">
        <v>345</v>
      </c>
      <c r="Q34" s="31">
        <v>0</v>
      </c>
      <c r="R34" s="92">
        <f t="shared" si="7"/>
        <v>345</v>
      </c>
      <c r="S34" s="93">
        <f t="shared" si="8"/>
        <v>27600</v>
      </c>
      <c r="T34" s="31">
        <v>394</v>
      </c>
      <c r="U34" s="31">
        <v>2</v>
      </c>
      <c r="V34" s="92">
        <f t="shared" si="9"/>
        <v>396</v>
      </c>
      <c r="W34" s="93">
        <f t="shared" si="10"/>
        <v>31680</v>
      </c>
      <c r="X34" s="94">
        <f t="shared" si="11"/>
        <v>739</v>
      </c>
      <c r="Y34" s="94">
        <f t="shared" si="11"/>
        <v>2</v>
      </c>
      <c r="Z34" s="95">
        <f t="shared" si="12"/>
        <v>741</v>
      </c>
      <c r="AA34" s="13">
        <f t="shared" si="13"/>
        <v>59280</v>
      </c>
    </row>
    <row r="35" spans="1:27" ht="18.75" customHeight="1" x14ac:dyDescent="0.15">
      <c r="A35" s="30">
        <v>30</v>
      </c>
      <c r="B35" s="31">
        <v>483</v>
      </c>
      <c r="C35" s="31">
        <v>31</v>
      </c>
      <c r="D35" s="92">
        <f t="shared" si="0"/>
        <v>514</v>
      </c>
      <c r="E35" s="93">
        <f t="shared" si="1"/>
        <v>15420</v>
      </c>
      <c r="F35" s="31">
        <v>451</v>
      </c>
      <c r="G35" s="31">
        <v>26</v>
      </c>
      <c r="H35" s="92">
        <f t="shared" si="2"/>
        <v>477</v>
      </c>
      <c r="I35" s="93">
        <f t="shared" si="3"/>
        <v>14310</v>
      </c>
      <c r="J35" s="94">
        <f t="shared" si="4"/>
        <v>934</v>
      </c>
      <c r="K35" s="94">
        <f t="shared" si="4"/>
        <v>57</v>
      </c>
      <c r="L35" s="95">
        <f t="shared" si="5"/>
        <v>991</v>
      </c>
      <c r="M35" s="83">
        <f t="shared" si="6"/>
        <v>29730</v>
      </c>
      <c r="N35" s="84"/>
      <c r="O35" s="85">
        <v>81</v>
      </c>
      <c r="P35" s="27">
        <v>286</v>
      </c>
      <c r="Q35" s="27">
        <v>1</v>
      </c>
      <c r="R35" s="79">
        <f t="shared" si="7"/>
        <v>287</v>
      </c>
      <c r="S35" s="80">
        <f t="shared" si="8"/>
        <v>23247</v>
      </c>
      <c r="T35" s="27">
        <v>410</v>
      </c>
      <c r="U35" s="27">
        <v>1</v>
      </c>
      <c r="V35" s="79">
        <f t="shared" si="9"/>
        <v>411</v>
      </c>
      <c r="W35" s="80">
        <f t="shared" si="10"/>
        <v>33291</v>
      </c>
      <c r="X35" s="81">
        <f t="shared" si="11"/>
        <v>696</v>
      </c>
      <c r="Y35" s="81">
        <f t="shared" si="11"/>
        <v>2</v>
      </c>
      <c r="Z35" s="82">
        <f t="shared" si="12"/>
        <v>698</v>
      </c>
      <c r="AA35" s="13">
        <f t="shared" si="13"/>
        <v>56538</v>
      </c>
    </row>
    <row r="36" spans="1:27" ht="18.75" customHeight="1" x14ac:dyDescent="0.15">
      <c r="A36" s="9">
        <v>31</v>
      </c>
      <c r="B36" s="27">
        <v>492</v>
      </c>
      <c r="C36" s="27">
        <v>22</v>
      </c>
      <c r="D36" s="79">
        <f t="shared" si="0"/>
        <v>514</v>
      </c>
      <c r="E36" s="80">
        <f t="shared" si="1"/>
        <v>15934</v>
      </c>
      <c r="F36" s="27">
        <v>484</v>
      </c>
      <c r="G36" s="27">
        <v>12</v>
      </c>
      <c r="H36" s="79">
        <f t="shared" si="2"/>
        <v>496</v>
      </c>
      <c r="I36" s="80">
        <f t="shared" si="3"/>
        <v>15376</v>
      </c>
      <c r="J36" s="81">
        <f t="shared" si="4"/>
        <v>976</v>
      </c>
      <c r="K36" s="81">
        <f t="shared" si="4"/>
        <v>34</v>
      </c>
      <c r="L36" s="82">
        <f t="shared" si="5"/>
        <v>1010</v>
      </c>
      <c r="M36" s="83">
        <f t="shared" si="6"/>
        <v>31310</v>
      </c>
      <c r="N36" s="84"/>
      <c r="O36" s="85">
        <v>82</v>
      </c>
      <c r="P36" s="27">
        <v>320</v>
      </c>
      <c r="Q36" s="27">
        <v>0</v>
      </c>
      <c r="R36" s="79">
        <f t="shared" si="7"/>
        <v>320</v>
      </c>
      <c r="S36" s="80">
        <f t="shared" si="8"/>
        <v>26240</v>
      </c>
      <c r="T36" s="27">
        <v>391</v>
      </c>
      <c r="U36" s="27">
        <v>0</v>
      </c>
      <c r="V36" s="79">
        <f t="shared" si="9"/>
        <v>391</v>
      </c>
      <c r="W36" s="80">
        <f t="shared" si="10"/>
        <v>32062</v>
      </c>
      <c r="X36" s="81">
        <f t="shared" si="11"/>
        <v>711</v>
      </c>
      <c r="Y36" s="81">
        <f t="shared" si="11"/>
        <v>0</v>
      </c>
      <c r="Z36" s="82">
        <f t="shared" si="12"/>
        <v>711</v>
      </c>
      <c r="AA36" s="13">
        <f t="shared" si="13"/>
        <v>58302</v>
      </c>
    </row>
    <row r="37" spans="1:27" ht="18.75" customHeight="1" x14ac:dyDescent="0.15">
      <c r="A37" s="9">
        <v>32</v>
      </c>
      <c r="B37" s="27">
        <v>526</v>
      </c>
      <c r="C37" s="27">
        <v>26</v>
      </c>
      <c r="D37" s="79">
        <f t="shared" si="0"/>
        <v>552</v>
      </c>
      <c r="E37" s="80">
        <f t="shared" si="1"/>
        <v>17664</v>
      </c>
      <c r="F37" s="27">
        <v>496</v>
      </c>
      <c r="G37" s="27">
        <v>10</v>
      </c>
      <c r="H37" s="79">
        <f t="shared" si="2"/>
        <v>506</v>
      </c>
      <c r="I37" s="80">
        <f t="shared" si="3"/>
        <v>16192</v>
      </c>
      <c r="J37" s="81">
        <f t="shared" ref="J37:K55" si="14">B37+F37</f>
        <v>1022</v>
      </c>
      <c r="K37" s="81">
        <f t="shared" si="14"/>
        <v>36</v>
      </c>
      <c r="L37" s="82">
        <f t="shared" si="5"/>
        <v>1058</v>
      </c>
      <c r="M37" s="83">
        <f t="shared" si="6"/>
        <v>33856</v>
      </c>
      <c r="N37" s="84"/>
      <c r="O37" s="85">
        <v>83</v>
      </c>
      <c r="P37" s="27">
        <v>250</v>
      </c>
      <c r="Q37" s="27">
        <v>0</v>
      </c>
      <c r="R37" s="79">
        <f t="shared" si="7"/>
        <v>250</v>
      </c>
      <c r="S37" s="80">
        <f t="shared" si="8"/>
        <v>20750</v>
      </c>
      <c r="T37" s="27">
        <v>342</v>
      </c>
      <c r="U37" s="27">
        <v>0</v>
      </c>
      <c r="V37" s="79">
        <f t="shared" si="9"/>
        <v>342</v>
      </c>
      <c r="W37" s="80">
        <f t="shared" si="10"/>
        <v>28386</v>
      </c>
      <c r="X37" s="81">
        <f t="shared" ref="X37:Y59" si="15">P37+T37</f>
        <v>592</v>
      </c>
      <c r="Y37" s="81">
        <f t="shared" si="15"/>
        <v>0</v>
      </c>
      <c r="Z37" s="82">
        <f t="shared" si="12"/>
        <v>592</v>
      </c>
      <c r="AA37" s="13">
        <f t="shared" si="13"/>
        <v>49136</v>
      </c>
    </row>
    <row r="38" spans="1:27" ht="18.75" customHeight="1" thickBot="1" x14ac:dyDescent="0.2">
      <c r="A38" s="9">
        <v>33</v>
      </c>
      <c r="B38" s="27">
        <v>534</v>
      </c>
      <c r="C38" s="27">
        <v>21</v>
      </c>
      <c r="D38" s="79">
        <f t="shared" si="0"/>
        <v>555</v>
      </c>
      <c r="E38" s="80">
        <f t="shared" si="1"/>
        <v>18315</v>
      </c>
      <c r="F38" s="27">
        <v>479</v>
      </c>
      <c r="G38" s="27">
        <v>11</v>
      </c>
      <c r="H38" s="79">
        <f t="shared" si="2"/>
        <v>490</v>
      </c>
      <c r="I38" s="80">
        <f t="shared" si="3"/>
        <v>16170</v>
      </c>
      <c r="J38" s="81">
        <f t="shared" si="14"/>
        <v>1013</v>
      </c>
      <c r="K38" s="81">
        <f t="shared" si="14"/>
        <v>32</v>
      </c>
      <c r="L38" s="82">
        <f t="shared" si="5"/>
        <v>1045</v>
      </c>
      <c r="M38" s="83">
        <f t="shared" si="6"/>
        <v>34485</v>
      </c>
      <c r="N38" s="84"/>
      <c r="O38" s="86">
        <v>84</v>
      </c>
      <c r="P38" s="37">
        <v>211</v>
      </c>
      <c r="Q38" s="27">
        <v>0</v>
      </c>
      <c r="R38" s="87">
        <f t="shared" si="7"/>
        <v>211</v>
      </c>
      <c r="S38" s="88">
        <f t="shared" si="8"/>
        <v>17724</v>
      </c>
      <c r="T38" s="37">
        <v>315</v>
      </c>
      <c r="U38" s="37">
        <v>1</v>
      </c>
      <c r="V38" s="87">
        <f t="shared" si="9"/>
        <v>316</v>
      </c>
      <c r="W38" s="88">
        <f t="shared" si="10"/>
        <v>26544</v>
      </c>
      <c r="X38" s="89">
        <f t="shared" si="15"/>
        <v>526</v>
      </c>
      <c r="Y38" s="89">
        <f t="shared" si="15"/>
        <v>1</v>
      </c>
      <c r="Z38" s="90">
        <f t="shared" si="12"/>
        <v>527</v>
      </c>
      <c r="AA38" s="13">
        <f t="shared" si="13"/>
        <v>44268</v>
      </c>
    </row>
    <row r="39" spans="1:27" ht="18.75" customHeight="1" thickBot="1" x14ac:dyDescent="0.2">
      <c r="A39" s="36">
        <v>34</v>
      </c>
      <c r="B39" s="37">
        <v>496</v>
      </c>
      <c r="C39" s="37">
        <v>26</v>
      </c>
      <c r="D39" s="87">
        <f t="shared" si="0"/>
        <v>522</v>
      </c>
      <c r="E39" s="88">
        <f t="shared" si="1"/>
        <v>17748</v>
      </c>
      <c r="F39" s="37">
        <v>537</v>
      </c>
      <c r="G39" s="37">
        <v>19</v>
      </c>
      <c r="H39" s="87">
        <f t="shared" si="2"/>
        <v>556</v>
      </c>
      <c r="I39" s="88">
        <f t="shared" si="3"/>
        <v>18904</v>
      </c>
      <c r="J39" s="89">
        <f t="shared" si="14"/>
        <v>1033</v>
      </c>
      <c r="K39" s="89">
        <f t="shared" si="14"/>
        <v>45</v>
      </c>
      <c r="L39" s="90">
        <f t="shared" si="5"/>
        <v>1078</v>
      </c>
      <c r="M39" s="83">
        <f t="shared" si="6"/>
        <v>36652</v>
      </c>
      <c r="N39" s="84"/>
      <c r="O39" s="91">
        <v>85</v>
      </c>
      <c r="P39" s="31">
        <v>191</v>
      </c>
      <c r="Q39" s="27">
        <v>0</v>
      </c>
      <c r="R39" s="92">
        <f t="shared" si="7"/>
        <v>191</v>
      </c>
      <c r="S39" s="93">
        <f t="shared" si="8"/>
        <v>16235</v>
      </c>
      <c r="T39" s="31">
        <v>319</v>
      </c>
      <c r="U39" s="31">
        <v>0</v>
      </c>
      <c r="V39" s="92">
        <f t="shared" si="9"/>
        <v>319</v>
      </c>
      <c r="W39" s="93">
        <f t="shared" si="10"/>
        <v>27115</v>
      </c>
      <c r="X39" s="94">
        <f t="shared" si="15"/>
        <v>510</v>
      </c>
      <c r="Y39" s="94">
        <f t="shared" si="15"/>
        <v>0</v>
      </c>
      <c r="Z39" s="95">
        <f t="shared" si="12"/>
        <v>510</v>
      </c>
      <c r="AA39" s="13">
        <f t="shared" si="13"/>
        <v>43350</v>
      </c>
    </row>
    <row r="40" spans="1:27" ht="18.75" customHeight="1" x14ac:dyDescent="0.15">
      <c r="A40" s="30">
        <v>35</v>
      </c>
      <c r="B40" s="31">
        <v>562</v>
      </c>
      <c r="C40" s="31">
        <v>28</v>
      </c>
      <c r="D40" s="92">
        <f t="shared" si="0"/>
        <v>590</v>
      </c>
      <c r="E40" s="93">
        <f t="shared" si="1"/>
        <v>20650</v>
      </c>
      <c r="F40" s="31">
        <v>521</v>
      </c>
      <c r="G40" s="31">
        <v>27</v>
      </c>
      <c r="H40" s="92">
        <f t="shared" si="2"/>
        <v>548</v>
      </c>
      <c r="I40" s="93">
        <f t="shared" si="3"/>
        <v>19180</v>
      </c>
      <c r="J40" s="94">
        <f t="shared" si="14"/>
        <v>1083</v>
      </c>
      <c r="K40" s="94">
        <f t="shared" si="14"/>
        <v>55</v>
      </c>
      <c r="L40" s="95">
        <f t="shared" si="5"/>
        <v>1138</v>
      </c>
      <c r="M40" s="83">
        <f t="shared" si="6"/>
        <v>39830</v>
      </c>
      <c r="N40" s="84"/>
      <c r="O40" s="85">
        <v>86</v>
      </c>
      <c r="P40" s="27">
        <v>169</v>
      </c>
      <c r="Q40" s="27">
        <v>0</v>
      </c>
      <c r="R40" s="79">
        <f t="shared" si="7"/>
        <v>169</v>
      </c>
      <c r="S40" s="80">
        <f t="shared" si="8"/>
        <v>14534</v>
      </c>
      <c r="T40" s="27">
        <v>254</v>
      </c>
      <c r="U40" s="27">
        <v>1</v>
      </c>
      <c r="V40" s="79">
        <f t="shared" si="9"/>
        <v>255</v>
      </c>
      <c r="W40" s="80">
        <f t="shared" si="10"/>
        <v>21930</v>
      </c>
      <c r="X40" s="81">
        <f t="shared" si="15"/>
        <v>423</v>
      </c>
      <c r="Y40" s="81">
        <f t="shared" si="15"/>
        <v>1</v>
      </c>
      <c r="Z40" s="82">
        <f t="shared" si="12"/>
        <v>424</v>
      </c>
      <c r="AA40" s="13">
        <f t="shared" si="13"/>
        <v>36464</v>
      </c>
    </row>
    <row r="41" spans="1:27" ht="18.75" customHeight="1" x14ac:dyDescent="0.15">
      <c r="A41" s="9">
        <v>36</v>
      </c>
      <c r="B41" s="27">
        <v>537</v>
      </c>
      <c r="C41" s="27">
        <v>14</v>
      </c>
      <c r="D41" s="79">
        <f t="shared" si="0"/>
        <v>551</v>
      </c>
      <c r="E41" s="80">
        <f t="shared" si="1"/>
        <v>19836</v>
      </c>
      <c r="F41" s="27">
        <v>470</v>
      </c>
      <c r="G41" s="27">
        <v>19</v>
      </c>
      <c r="H41" s="79">
        <f t="shared" si="2"/>
        <v>489</v>
      </c>
      <c r="I41" s="80">
        <f t="shared" si="3"/>
        <v>17604</v>
      </c>
      <c r="J41" s="81">
        <f t="shared" si="14"/>
        <v>1007</v>
      </c>
      <c r="K41" s="81">
        <f t="shared" si="14"/>
        <v>33</v>
      </c>
      <c r="L41" s="82">
        <f t="shared" si="5"/>
        <v>1040</v>
      </c>
      <c r="M41" s="83">
        <f t="shared" si="6"/>
        <v>37440</v>
      </c>
      <c r="N41" s="84"/>
      <c r="O41" s="85">
        <v>87</v>
      </c>
      <c r="P41" s="27">
        <v>132</v>
      </c>
      <c r="Q41" s="27">
        <v>0</v>
      </c>
      <c r="R41" s="79">
        <f t="shared" si="7"/>
        <v>132</v>
      </c>
      <c r="S41" s="80">
        <f t="shared" si="8"/>
        <v>11484</v>
      </c>
      <c r="T41" s="27">
        <v>262</v>
      </c>
      <c r="U41" s="27">
        <v>0</v>
      </c>
      <c r="V41" s="79">
        <f t="shared" si="9"/>
        <v>262</v>
      </c>
      <c r="W41" s="80">
        <f t="shared" si="10"/>
        <v>22794</v>
      </c>
      <c r="X41" s="81">
        <f t="shared" si="15"/>
        <v>394</v>
      </c>
      <c r="Y41" s="81">
        <f t="shared" si="15"/>
        <v>0</v>
      </c>
      <c r="Z41" s="82">
        <f t="shared" si="12"/>
        <v>394</v>
      </c>
      <c r="AA41" s="13">
        <f t="shared" si="13"/>
        <v>34278</v>
      </c>
    </row>
    <row r="42" spans="1:27" ht="18.75" customHeight="1" x14ac:dyDescent="0.15">
      <c r="A42" s="9">
        <v>37</v>
      </c>
      <c r="B42" s="27">
        <v>547</v>
      </c>
      <c r="C42" s="27">
        <v>17</v>
      </c>
      <c r="D42" s="79">
        <f t="shared" si="0"/>
        <v>564</v>
      </c>
      <c r="E42" s="80">
        <f t="shared" si="1"/>
        <v>20868</v>
      </c>
      <c r="F42" s="27">
        <v>502</v>
      </c>
      <c r="G42" s="27">
        <v>20</v>
      </c>
      <c r="H42" s="79">
        <f t="shared" si="2"/>
        <v>522</v>
      </c>
      <c r="I42" s="80">
        <f t="shared" si="3"/>
        <v>19314</v>
      </c>
      <c r="J42" s="81">
        <f t="shared" si="14"/>
        <v>1049</v>
      </c>
      <c r="K42" s="81">
        <f t="shared" si="14"/>
        <v>37</v>
      </c>
      <c r="L42" s="82">
        <f t="shared" si="5"/>
        <v>1086</v>
      </c>
      <c r="M42" s="83">
        <f t="shared" si="6"/>
        <v>40182</v>
      </c>
      <c r="N42" s="84"/>
      <c r="O42" s="85">
        <v>88</v>
      </c>
      <c r="P42" s="27">
        <v>94</v>
      </c>
      <c r="Q42" s="27">
        <v>0</v>
      </c>
      <c r="R42" s="79">
        <f t="shared" si="7"/>
        <v>94</v>
      </c>
      <c r="S42" s="80">
        <f t="shared" si="8"/>
        <v>8272</v>
      </c>
      <c r="T42" s="27">
        <v>204</v>
      </c>
      <c r="U42" s="27">
        <v>0</v>
      </c>
      <c r="V42" s="79">
        <f t="shared" si="9"/>
        <v>204</v>
      </c>
      <c r="W42" s="80">
        <f t="shared" si="10"/>
        <v>17952</v>
      </c>
      <c r="X42" s="81">
        <f t="shared" si="15"/>
        <v>298</v>
      </c>
      <c r="Y42" s="81">
        <f t="shared" si="15"/>
        <v>0</v>
      </c>
      <c r="Z42" s="82">
        <f t="shared" si="12"/>
        <v>298</v>
      </c>
      <c r="AA42" s="13">
        <f t="shared" si="13"/>
        <v>26224</v>
      </c>
    </row>
    <row r="43" spans="1:27" ht="18.75" customHeight="1" thickBot="1" x14ac:dyDescent="0.2">
      <c r="A43" s="9">
        <v>38</v>
      </c>
      <c r="B43" s="27">
        <v>599</v>
      </c>
      <c r="C43" s="27">
        <v>26</v>
      </c>
      <c r="D43" s="79">
        <f t="shared" si="0"/>
        <v>625</v>
      </c>
      <c r="E43" s="80">
        <f t="shared" si="1"/>
        <v>23750</v>
      </c>
      <c r="F43" s="27">
        <v>528</v>
      </c>
      <c r="G43" s="27">
        <v>16</v>
      </c>
      <c r="H43" s="79">
        <f t="shared" si="2"/>
        <v>544</v>
      </c>
      <c r="I43" s="80">
        <f t="shared" si="3"/>
        <v>20672</v>
      </c>
      <c r="J43" s="81">
        <f t="shared" si="14"/>
        <v>1127</v>
      </c>
      <c r="K43" s="81">
        <f t="shared" si="14"/>
        <v>42</v>
      </c>
      <c r="L43" s="82">
        <f t="shared" si="5"/>
        <v>1169</v>
      </c>
      <c r="M43" s="83">
        <f t="shared" si="6"/>
        <v>44422</v>
      </c>
      <c r="N43" s="84"/>
      <c r="O43" s="86">
        <v>89</v>
      </c>
      <c r="P43" s="37">
        <v>79</v>
      </c>
      <c r="Q43" s="27">
        <v>0</v>
      </c>
      <c r="R43" s="87">
        <f t="shared" si="7"/>
        <v>79</v>
      </c>
      <c r="S43" s="88">
        <f t="shared" si="8"/>
        <v>7031</v>
      </c>
      <c r="T43" s="37">
        <v>157</v>
      </c>
      <c r="U43" s="37">
        <v>1</v>
      </c>
      <c r="V43" s="87">
        <f t="shared" si="9"/>
        <v>158</v>
      </c>
      <c r="W43" s="88">
        <f t="shared" si="10"/>
        <v>14062</v>
      </c>
      <c r="X43" s="89">
        <f t="shared" si="15"/>
        <v>236</v>
      </c>
      <c r="Y43" s="89">
        <f t="shared" si="15"/>
        <v>1</v>
      </c>
      <c r="Z43" s="90">
        <f t="shared" si="12"/>
        <v>237</v>
      </c>
      <c r="AA43" s="13">
        <f t="shared" si="13"/>
        <v>21093</v>
      </c>
    </row>
    <row r="44" spans="1:27" ht="18.75" customHeight="1" thickBot="1" x14ac:dyDescent="0.2">
      <c r="A44" s="36">
        <v>39</v>
      </c>
      <c r="B44" s="37">
        <v>583</v>
      </c>
      <c r="C44" s="37">
        <v>22</v>
      </c>
      <c r="D44" s="87">
        <f t="shared" si="0"/>
        <v>605</v>
      </c>
      <c r="E44" s="88">
        <f t="shared" si="1"/>
        <v>23595</v>
      </c>
      <c r="F44" s="37">
        <v>535</v>
      </c>
      <c r="G44" s="37">
        <v>20</v>
      </c>
      <c r="H44" s="87">
        <f t="shared" si="2"/>
        <v>555</v>
      </c>
      <c r="I44" s="88">
        <f t="shared" si="3"/>
        <v>21645</v>
      </c>
      <c r="J44" s="89">
        <f t="shared" si="14"/>
        <v>1118</v>
      </c>
      <c r="K44" s="89">
        <f t="shared" si="14"/>
        <v>42</v>
      </c>
      <c r="L44" s="90">
        <f t="shared" si="5"/>
        <v>1160</v>
      </c>
      <c r="M44" s="83">
        <f t="shared" si="6"/>
        <v>45240</v>
      </c>
      <c r="N44" s="84"/>
      <c r="O44" s="91">
        <v>90</v>
      </c>
      <c r="P44" s="31">
        <v>78</v>
      </c>
      <c r="Q44" s="27">
        <v>0</v>
      </c>
      <c r="R44" s="92">
        <f t="shared" si="7"/>
        <v>78</v>
      </c>
      <c r="S44" s="93">
        <f t="shared" si="8"/>
        <v>7020</v>
      </c>
      <c r="T44" s="31">
        <v>152</v>
      </c>
      <c r="U44" s="31">
        <v>1</v>
      </c>
      <c r="V44" s="92">
        <f t="shared" si="9"/>
        <v>153</v>
      </c>
      <c r="W44" s="93">
        <f t="shared" si="10"/>
        <v>13770</v>
      </c>
      <c r="X44" s="94">
        <f t="shared" si="15"/>
        <v>230</v>
      </c>
      <c r="Y44" s="94">
        <f t="shared" si="15"/>
        <v>1</v>
      </c>
      <c r="Z44" s="95">
        <f t="shared" si="12"/>
        <v>231</v>
      </c>
      <c r="AA44" s="13">
        <f t="shared" si="13"/>
        <v>20790</v>
      </c>
    </row>
    <row r="45" spans="1:27" ht="18.75" customHeight="1" x14ac:dyDescent="0.15">
      <c r="A45" s="30">
        <v>40</v>
      </c>
      <c r="B45" s="31">
        <v>636</v>
      </c>
      <c r="C45" s="31">
        <v>16</v>
      </c>
      <c r="D45" s="92">
        <f t="shared" si="0"/>
        <v>652</v>
      </c>
      <c r="E45" s="93">
        <f t="shared" si="1"/>
        <v>26080</v>
      </c>
      <c r="F45" s="31">
        <v>544</v>
      </c>
      <c r="G45" s="31">
        <v>19</v>
      </c>
      <c r="H45" s="92">
        <f t="shared" si="2"/>
        <v>563</v>
      </c>
      <c r="I45" s="93">
        <f t="shared" si="3"/>
        <v>22520</v>
      </c>
      <c r="J45" s="94">
        <f t="shared" si="14"/>
        <v>1180</v>
      </c>
      <c r="K45" s="94">
        <f t="shared" si="14"/>
        <v>35</v>
      </c>
      <c r="L45" s="95">
        <f t="shared" si="5"/>
        <v>1215</v>
      </c>
      <c r="M45" s="83">
        <f t="shared" si="6"/>
        <v>48600</v>
      </c>
      <c r="N45" s="84"/>
      <c r="O45" s="85">
        <v>91</v>
      </c>
      <c r="P45" s="27">
        <v>55</v>
      </c>
      <c r="Q45" s="27">
        <v>0</v>
      </c>
      <c r="R45" s="79">
        <f t="shared" si="7"/>
        <v>55</v>
      </c>
      <c r="S45" s="80">
        <f t="shared" si="8"/>
        <v>5005</v>
      </c>
      <c r="T45" s="27">
        <v>156</v>
      </c>
      <c r="U45" s="27">
        <v>0</v>
      </c>
      <c r="V45" s="79">
        <f t="shared" si="9"/>
        <v>156</v>
      </c>
      <c r="W45" s="80">
        <f t="shared" si="10"/>
        <v>14196</v>
      </c>
      <c r="X45" s="81">
        <f t="shared" si="15"/>
        <v>211</v>
      </c>
      <c r="Y45" s="81">
        <f t="shared" si="15"/>
        <v>0</v>
      </c>
      <c r="Z45" s="82">
        <f t="shared" si="12"/>
        <v>211</v>
      </c>
      <c r="AA45" s="13">
        <f t="shared" si="13"/>
        <v>19201</v>
      </c>
    </row>
    <row r="46" spans="1:27" ht="18.75" customHeight="1" x14ac:dyDescent="0.15">
      <c r="A46" s="9">
        <v>41</v>
      </c>
      <c r="B46" s="27">
        <v>643</v>
      </c>
      <c r="C46" s="27">
        <v>18</v>
      </c>
      <c r="D46" s="79">
        <f t="shared" si="0"/>
        <v>661</v>
      </c>
      <c r="E46" s="80">
        <f t="shared" si="1"/>
        <v>27101</v>
      </c>
      <c r="F46" s="27">
        <v>581</v>
      </c>
      <c r="G46" s="27">
        <v>17</v>
      </c>
      <c r="H46" s="79">
        <f t="shared" si="2"/>
        <v>598</v>
      </c>
      <c r="I46" s="80">
        <f t="shared" si="3"/>
        <v>24518</v>
      </c>
      <c r="J46" s="81">
        <f t="shared" si="14"/>
        <v>1224</v>
      </c>
      <c r="K46" s="81">
        <f t="shared" si="14"/>
        <v>35</v>
      </c>
      <c r="L46" s="82">
        <f t="shared" si="5"/>
        <v>1259</v>
      </c>
      <c r="M46" s="83">
        <f t="shared" si="6"/>
        <v>51619</v>
      </c>
      <c r="N46" s="84"/>
      <c r="O46" s="85">
        <v>92</v>
      </c>
      <c r="P46" s="27">
        <v>37</v>
      </c>
      <c r="Q46" s="27">
        <v>0</v>
      </c>
      <c r="R46" s="79">
        <f t="shared" si="7"/>
        <v>37</v>
      </c>
      <c r="S46" s="80">
        <f t="shared" si="8"/>
        <v>3404</v>
      </c>
      <c r="T46" s="27">
        <v>106</v>
      </c>
      <c r="U46" s="27">
        <v>0</v>
      </c>
      <c r="V46" s="79">
        <f t="shared" si="9"/>
        <v>106</v>
      </c>
      <c r="W46" s="80">
        <f t="shared" si="10"/>
        <v>9752</v>
      </c>
      <c r="X46" s="81">
        <f t="shared" si="15"/>
        <v>143</v>
      </c>
      <c r="Y46" s="81">
        <f t="shared" si="15"/>
        <v>0</v>
      </c>
      <c r="Z46" s="82">
        <f t="shared" si="12"/>
        <v>143</v>
      </c>
      <c r="AA46" s="13">
        <f t="shared" si="13"/>
        <v>13156</v>
      </c>
    </row>
    <row r="47" spans="1:27" ht="18.75" customHeight="1" x14ac:dyDescent="0.15">
      <c r="A47" s="9">
        <v>42</v>
      </c>
      <c r="B47" s="27">
        <v>657</v>
      </c>
      <c r="C47" s="27">
        <v>13</v>
      </c>
      <c r="D47" s="79">
        <f t="shared" si="0"/>
        <v>670</v>
      </c>
      <c r="E47" s="80">
        <f t="shared" si="1"/>
        <v>28140</v>
      </c>
      <c r="F47" s="27">
        <v>606</v>
      </c>
      <c r="G47" s="27">
        <v>14</v>
      </c>
      <c r="H47" s="79">
        <f t="shared" si="2"/>
        <v>620</v>
      </c>
      <c r="I47" s="80">
        <f t="shared" si="3"/>
        <v>26040</v>
      </c>
      <c r="J47" s="81">
        <f t="shared" si="14"/>
        <v>1263</v>
      </c>
      <c r="K47" s="81">
        <f t="shared" si="14"/>
        <v>27</v>
      </c>
      <c r="L47" s="82">
        <f t="shared" si="5"/>
        <v>1290</v>
      </c>
      <c r="M47" s="83">
        <f t="shared" si="6"/>
        <v>54180</v>
      </c>
      <c r="N47" s="84"/>
      <c r="O47" s="85">
        <v>93</v>
      </c>
      <c r="P47" s="27">
        <v>26</v>
      </c>
      <c r="Q47" s="27">
        <v>0</v>
      </c>
      <c r="R47" s="79">
        <f t="shared" si="7"/>
        <v>26</v>
      </c>
      <c r="S47" s="80">
        <f t="shared" si="8"/>
        <v>2418</v>
      </c>
      <c r="T47" s="27">
        <v>80</v>
      </c>
      <c r="U47" s="27">
        <v>0</v>
      </c>
      <c r="V47" s="79">
        <f t="shared" si="9"/>
        <v>80</v>
      </c>
      <c r="W47" s="80">
        <f t="shared" si="10"/>
        <v>7440</v>
      </c>
      <c r="X47" s="81">
        <f t="shared" si="15"/>
        <v>106</v>
      </c>
      <c r="Y47" s="81">
        <f t="shared" si="15"/>
        <v>0</v>
      </c>
      <c r="Z47" s="82">
        <f t="shared" si="12"/>
        <v>106</v>
      </c>
      <c r="AA47" s="13">
        <f t="shared" si="13"/>
        <v>9858</v>
      </c>
    </row>
    <row r="48" spans="1:27" ht="18.75" customHeight="1" thickBot="1" x14ac:dyDescent="0.2">
      <c r="A48" s="9">
        <v>43</v>
      </c>
      <c r="B48" s="27">
        <v>720</v>
      </c>
      <c r="C48" s="27">
        <v>21</v>
      </c>
      <c r="D48" s="79">
        <f t="shared" si="0"/>
        <v>741</v>
      </c>
      <c r="E48" s="80">
        <f t="shared" si="1"/>
        <v>31863</v>
      </c>
      <c r="F48" s="27">
        <v>639</v>
      </c>
      <c r="G48" s="27">
        <v>17</v>
      </c>
      <c r="H48" s="79">
        <f t="shared" si="2"/>
        <v>656</v>
      </c>
      <c r="I48" s="80">
        <f t="shared" si="3"/>
        <v>28208</v>
      </c>
      <c r="J48" s="81">
        <f t="shared" si="14"/>
        <v>1359</v>
      </c>
      <c r="K48" s="81">
        <f t="shared" si="14"/>
        <v>38</v>
      </c>
      <c r="L48" s="82">
        <f t="shared" si="5"/>
        <v>1397</v>
      </c>
      <c r="M48" s="83">
        <f t="shared" si="6"/>
        <v>60071</v>
      </c>
      <c r="N48" s="84"/>
      <c r="O48" s="86">
        <v>94</v>
      </c>
      <c r="P48" s="37">
        <v>22</v>
      </c>
      <c r="Q48" s="27">
        <v>0</v>
      </c>
      <c r="R48" s="87">
        <f t="shared" si="7"/>
        <v>22</v>
      </c>
      <c r="S48" s="88">
        <f t="shared" si="8"/>
        <v>2068</v>
      </c>
      <c r="T48" s="37">
        <v>69</v>
      </c>
      <c r="U48" s="37">
        <v>0</v>
      </c>
      <c r="V48" s="87">
        <f t="shared" si="9"/>
        <v>69</v>
      </c>
      <c r="W48" s="88">
        <f t="shared" si="10"/>
        <v>6486</v>
      </c>
      <c r="X48" s="89">
        <f t="shared" si="15"/>
        <v>91</v>
      </c>
      <c r="Y48" s="89">
        <f t="shared" si="15"/>
        <v>0</v>
      </c>
      <c r="Z48" s="90">
        <f t="shared" si="12"/>
        <v>91</v>
      </c>
      <c r="AA48" s="13">
        <f t="shared" si="13"/>
        <v>8554</v>
      </c>
    </row>
    <row r="49" spans="1:27" ht="18.75" customHeight="1" thickBot="1" x14ac:dyDescent="0.2">
      <c r="A49" s="36">
        <v>44</v>
      </c>
      <c r="B49" s="37">
        <v>744</v>
      </c>
      <c r="C49" s="37">
        <v>11</v>
      </c>
      <c r="D49" s="87">
        <f t="shared" si="0"/>
        <v>755</v>
      </c>
      <c r="E49" s="88">
        <f t="shared" si="1"/>
        <v>33220</v>
      </c>
      <c r="F49" s="37">
        <v>642</v>
      </c>
      <c r="G49" s="37">
        <v>13</v>
      </c>
      <c r="H49" s="87">
        <f t="shared" si="2"/>
        <v>655</v>
      </c>
      <c r="I49" s="88">
        <f t="shared" si="3"/>
        <v>28820</v>
      </c>
      <c r="J49" s="89">
        <f t="shared" si="14"/>
        <v>1386</v>
      </c>
      <c r="K49" s="89">
        <f t="shared" si="14"/>
        <v>24</v>
      </c>
      <c r="L49" s="90">
        <f t="shared" si="5"/>
        <v>1410</v>
      </c>
      <c r="M49" s="83">
        <f t="shared" si="6"/>
        <v>62040</v>
      </c>
      <c r="N49" s="84"/>
      <c r="O49" s="91">
        <v>95</v>
      </c>
      <c r="P49" s="31">
        <v>12</v>
      </c>
      <c r="Q49" s="27">
        <v>0</v>
      </c>
      <c r="R49" s="92">
        <f t="shared" si="7"/>
        <v>12</v>
      </c>
      <c r="S49" s="93">
        <f t="shared" si="8"/>
        <v>1140</v>
      </c>
      <c r="T49" s="31">
        <v>56</v>
      </c>
      <c r="U49" s="31">
        <v>0</v>
      </c>
      <c r="V49" s="92">
        <f t="shared" si="9"/>
        <v>56</v>
      </c>
      <c r="W49" s="93">
        <f t="shared" si="10"/>
        <v>5320</v>
      </c>
      <c r="X49" s="94">
        <f t="shared" si="15"/>
        <v>68</v>
      </c>
      <c r="Y49" s="94">
        <f t="shared" si="15"/>
        <v>0</v>
      </c>
      <c r="Z49" s="95">
        <f t="shared" si="12"/>
        <v>68</v>
      </c>
      <c r="AA49" s="13">
        <f t="shared" si="13"/>
        <v>6460</v>
      </c>
    </row>
    <row r="50" spans="1:27" ht="18.75" customHeight="1" x14ac:dyDescent="0.15">
      <c r="A50" s="30">
        <v>45</v>
      </c>
      <c r="B50" s="31">
        <v>714</v>
      </c>
      <c r="C50" s="31">
        <v>17</v>
      </c>
      <c r="D50" s="92">
        <f t="shared" si="0"/>
        <v>731</v>
      </c>
      <c r="E50" s="93">
        <f t="shared" si="1"/>
        <v>32895</v>
      </c>
      <c r="F50" s="31">
        <v>609</v>
      </c>
      <c r="G50" s="31">
        <v>14</v>
      </c>
      <c r="H50" s="92">
        <f t="shared" si="2"/>
        <v>623</v>
      </c>
      <c r="I50" s="93">
        <f t="shared" si="3"/>
        <v>28035</v>
      </c>
      <c r="J50" s="94">
        <f t="shared" si="14"/>
        <v>1323</v>
      </c>
      <c r="K50" s="94">
        <f t="shared" si="14"/>
        <v>31</v>
      </c>
      <c r="L50" s="95">
        <f t="shared" si="5"/>
        <v>1354</v>
      </c>
      <c r="M50" s="83">
        <f t="shared" si="6"/>
        <v>60930</v>
      </c>
      <c r="N50" s="84"/>
      <c r="O50" s="85">
        <v>96</v>
      </c>
      <c r="P50" s="27">
        <v>12</v>
      </c>
      <c r="Q50" s="27">
        <v>0</v>
      </c>
      <c r="R50" s="79">
        <f t="shared" si="7"/>
        <v>12</v>
      </c>
      <c r="S50" s="80">
        <f t="shared" si="8"/>
        <v>1152</v>
      </c>
      <c r="T50" s="27">
        <v>38</v>
      </c>
      <c r="U50" s="27">
        <v>0</v>
      </c>
      <c r="V50" s="79">
        <f t="shared" si="9"/>
        <v>38</v>
      </c>
      <c r="W50" s="80">
        <f t="shared" si="10"/>
        <v>3648</v>
      </c>
      <c r="X50" s="81">
        <f t="shared" si="15"/>
        <v>50</v>
      </c>
      <c r="Y50" s="81">
        <f t="shared" si="15"/>
        <v>0</v>
      </c>
      <c r="Z50" s="82">
        <f t="shared" si="12"/>
        <v>50</v>
      </c>
      <c r="AA50" s="13">
        <f t="shared" si="13"/>
        <v>4800</v>
      </c>
    </row>
    <row r="51" spans="1:27" ht="18.75" customHeight="1" x14ac:dyDescent="0.15">
      <c r="A51" s="9">
        <v>46</v>
      </c>
      <c r="B51" s="27">
        <v>701</v>
      </c>
      <c r="C51" s="27">
        <v>10</v>
      </c>
      <c r="D51" s="79">
        <f t="shared" si="0"/>
        <v>711</v>
      </c>
      <c r="E51" s="80">
        <f t="shared" si="1"/>
        <v>32706</v>
      </c>
      <c r="F51" s="27">
        <v>618</v>
      </c>
      <c r="G51" s="27">
        <v>20</v>
      </c>
      <c r="H51" s="79">
        <f t="shared" si="2"/>
        <v>638</v>
      </c>
      <c r="I51" s="80">
        <f t="shared" si="3"/>
        <v>29348</v>
      </c>
      <c r="J51" s="81">
        <f t="shared" si="14"/>
        <v>1319</v>
      </c>
      <c r="K51" s="81">
        <f t="shared" si="14"/>
        <v>30</v>
      </c>
      <c r="L51" s="82">
        <f t="shared" si="5"/>
        <v>1349</v>
      </c>
      <c r="M51" s="83">
        <f t="shared" si="6"/>
        <v>62054</v>
      </c>
      <c r="N51" s="84"/>
      <c r="O51" s="85">
        <v>97</v>
      </c>
      <c r="P51" s="27">
        <v>7</v>
      </c>
      <c r="Q51" s="27">
        <v>0</v>
      </c>
      <c r="R51" s="79">
        <f t="shared" si="7"/>
        <v>7</v>
      </c>
      <c r="S51" s="80">
        <f t="shared" si="8"/>
        <v>679</v>
      </c>
      <c r="T51" s="27">
        <v>33</v>
      </c>
      <c r="U51" s="27">
        <v>1</v>
      </c>
      <c r="V51" s="79">
        <f t="shared" si="9"/>
        <v>34</v>
      </c>
      <c r="W51" s="80">
        <f t="shared" si="10"/>
        <v>3298</v>
      </c>
      <c r="X51" s="81">
        <f t="shared" si="15"/>
        <v>40</v>
      </c>
      <c r="Y51" s="81">
        <f t="shared" si="15"/>
        <v>1</v>
      </c>
      <c r="Z51" s="82">
        <f t="shared" si="12"/>
        <v>41</v>
      </c>
      <c r="AA51" s="13">
        <f t="shared" si="13"/>
        <v>3977</v>
      </c>
    </row>
    <row r="52" spans="1:27" ht="18.75" customHeight="1" x14ac:dyDescent="0.15">
      <c r="A52" s="9">
        <v>47</v>
      </c>
      <c r="B52" s="27">
        <v>680</v>
      </c>
      <c r="C52" s="27">
        <v>17</v>
      </c>
      <c r="D52" s="79">
        <f t="shared" si="0"/>
        <v>697</v>
      </c>
      <c r="E52" s="80">
        <f t="shared" si="1"/>
        <v>32759</v>
      </c>
      <c r="F52" s="27">
        <v>623</v>
      </c>
      <c r="G52" s="27">
        <v>21</v>
      </c>
      <c r="H52" s="79">
        <f t="shared" si="2"/>
        <v>644</v>
      </c>
      <c r="I52" s="80">
        <f t="shared" si="3"/>
        <v>30268</v>
      </c>
      <c r="J52" s="81">
        <f t="shared" si="14"/>
        <v>1303</v>
      </c>
      <c r="K52" s="81">
        <f t="shared" si="14"/>
        <v>38</v>
      </c>
      <c r="L52" s="82">
        <f t="shared" si="5"/>
        <v>1341</v>
      </c>
      <c r="M52" s="83">
        <f t="shared" si="6"/>
        <v>63027</v>
      </c>
      <c r="N52" s="84"/>
      <c r="O52" s="85">
        <v>98</v>
      </c>
      <c r="P52" s="27">
        <v>2</v>
      </c>
      <c r="Q52" s="27">
        <v>0</v>
      </c>
      <c r="R52" s="79">
        <f t="shared" si="7"/>
        <v>2</v>
      </c>
      <c r="S52" s="80">
        <f t="shared" si="8"/>
        <v>196</v>
      </c>
      <c r="T52" s="27">
        <v>18</v>
      </c>
      <c r="U52" s="27">
        <v>0</v>
      </c>
      <c r="V52" s="79">
        <f t="shared" si="9"/>
        <v>18</v>
      </c>
      <c r="W52" s="80">
        <f t="shared" si="10"/>
        <v>1764</v>
      </c>
      <c r="X52" s="81">
        <f t="shared" si="15"/>
        <v>20</v>
      </c>
      <c r="Y52" s="81">
        <f t="shared" si="15"/>
        <v>0</v>
      </c>
      <c r="Z52" s="82">
        <f t="shared" si="12"/>
        <v>20</v>
      </c>
      <c r="AA52" s="13">
        <f t="shared" si="13"/>
        <v>1960</v>
      </c>
    </row>
    <row r="53" spans="1:27" ht="18.75" customHeight="1" thickBot="1" x14ac:dyDescent="0.2">
      <c r="A53" s="9">
        <v>48</v>
      </c>
      <c r="B53" s="27">
        <v>686</v>
      </c>
      <c r="C53" s="27">
        <v>14</v>
      </c>
      <c r="D53" s="79">
        <f t="shared" si="0"/>
        <v>700</v>
      </c>
      <c r="E53" s="80">
        <f t="shared" si="1"/>
        <v>33600</v>
      </c>
      <c r="F53" s="27">
        <v>631</v>
      </c>
      <c r="G53" s="27">
        <v>20</v>
      </c>
      <c r="H53" s="79">
        <f t="shared" si="2"/>
        <v>651</v>
      </c>
      <c r="I53" s="80">
        <f t="shared" si="3"/>
        <v>31248</v>
      </c>
      <c r="J53" s="81">
        <f t="shared" si="14"/>
        <v>1317</v>
      </c>
      <c r="K53" s="81">
        <f t="shared" si="14"/>
        <v>34</v>
      </c>
      <c r="L53" s="82">
        <f t="shared" si="5"/>
        <v>1351</v>
      </c>
      <c r="M53" s="83">
        <f t="shared" si="6"/>
        <v>64848</v>
      </c>
      <c r="N53" s="84"/>
      <c r="O53" s="86">
        <v>99</v>
      </c>
      <c r="P53" s="37">
        <v>1</v>
      </c>
      <c r="Q53" s="27">
        <v>0</v>
      </c>
      <c r="R53" s="87">
        <f t="shared" si="7"/>
        <v>1</v>
      </c>
      <c r="S53" s="88">
        <f t="shared" si="8"/>
        <v>99</v>
      </c>
      <c r="T53" s="37">
        <v>12</v>
      </c>
      <c r="U53" s="37">
        <v>0</v>
      </c>
      <c r="V53" s="87">
        <f t="shared" si="9"/>
        <v>12</v>
      </c>
      <c r="W53" s="88">
        <f t="shared" si="10"/>
        <v>1188</v>
      </c>
      <c r="X53" s="89">
        <f t="shared" si="15"/>
        <v>13</v>
      </c>
      <c r="Y53" s="89">
        <f t="shared" si="15"/>
        <v>0</v>
      </c>
      <c r="Z53" s="90">
        <f t="shared" si="12"/>
        <v>13</v>
      </c>
      <c r="AA53" s="13">
        <f t="shared" si="13"/>
        <v>1287</v>
      </c>
    </row>
    <row r="54" spans="1:27" ht="18.75" customHeight="1" thickBot="1" x14ac:dyDescent="0.2">
      <c r="A54" s="36">
        <v>49</v>
      </c>
      <c r="B54" s="37">
        <v>645</v>
      </c>
      <c r="C54" s="37">
        <v>11</v>
      </c>
      <c r="D54" s="87">
        <f t="shared" si="0"/>
        <v>656</v>
      </c>
      <c r="E54" s="88">
        <f t="shared" si="1"/>
        <v>32144</v>
      </c>
      <c r="F54" s="37">
        <v>572</v>
      </c>
      <c r="G54" s="37">
        <v>25</v>
      </c>
      <c r="H54" s="87">
        <f t="shared" si="2"/>
        <v>597</v>
      </c>
      <c r="I54" s="88">
        <f t="shared" si="3"/>
        <v>29253</v>
      </c>
      <c r="J54" s="89">
        <f t="shared" si="14"/>
        <v>1217</v>
      </c>
      <c r="K54" s="89">
        <f t="shared" si="14"/>
        <v>36</v>
      </c>
      <c r="L54" s="90">
        <f t="shared" si="5"/>
        <v>1253</v>
      </c>
      <c r="M54" s="83">
        <f t="shared" si="6"/>
        <v>61397</v>
      </c>
      <c r="N54" s="84"/>
      <c r="O54" s="91">
        <v>100</v>
      </c>
      <c r="P54" s="31">
        <v>2</v>
      </c>
      <c r="Q54" s="27">
        <v>0</v>
      </c>
      <c r="R54" s="92">
        <f t="shared" si="7"/>
        <v>2</v>
      </c>
      <c r="S54" s="93">
        <f>100*R54</f>
        <v>200</v>
      </c>
      <c r="T54" s="31">
        <v>12</v>
      </c>
      <c r="U54" s="31">
        <v>0</v>
      </c>
      <c r="V54" s="92">
        <f t="shared" si="9"/>
        <v>12</v>
      </c>
      <c r="W54" s="93">
        <f>100*V54</f>
        <v>1200</v>
      </c>
      <c r="X54" s="94">
        <f t="shared" si="15"/>
        <v>14</v>
      </c>
      <c r="Y54" s="94">
        <f t="shared" si="15"/>
        <v>0</v>
      </c>
      <c r="Z54" s="95">
        <f t="shared" si="12"/>
        <v>14</v>
      </c>
      <c r="AA54" s="13">
        <f>100*Z54</f>
        <v>1400</v>
      </c>
    </row>
    <row r="55" spans="1:27" ht="18.75" customHeight="1" x14ac:dyDescent="0.15">
      <c r="A55" s="30">
        <v>50</v>
      </c>
      <c r="B55" s="31">
        <v>654</v>
      </c>
      <c r="C55" s="31">
        <v>10</v>
      </c>
      <c r="D55" s="92">
        <f t="shared" si="0"/>
        <v>664</v>
      </c>
      <c r="E55" s="93">
        <f t="shared" si="1"/>
        <v>33200</v>
      </c>
      <c r="F55" s="31">
        <v>572</v>
      </c>
      <c r="G55" s="31">
        <v>19</v>
      </c>
      <c r="H55" s="92">
        <f t="shared" si="2"/>
        <v>591</v>
      </c>
      <c r="I55" s="93">
        <f t="shared" si="3"/>
        <v>29550</v>
      </c>
      <c r="J55" s="94">
        <f t="shared" si="14"/>
        <v>1226</v>
      </c>
      <c r="K55" s="94">
        <f t="shared" si="14"/>
        <v>29</v>
      </c>
      <c r="L55" s="95">
        <f t="shared" si="5"/>
        <v>1255</v>
      </c>
      <c r="M55" s="83">
        <f t="shared" si="6"/>
        <v>62750</v>
      </c>
      <c r="N55" s="100"/>
      <c r="O55" s="91">
        <v>101</v>
      </c>
      <c r="P55" s="31">
        <v>0</v>
      </c>
      <c r="Q55" s="27">
        <v>0</v>
      </c>
      <c r="R55" s="92">
        <f t="shared" si="7"/>
        <v>0</v>
      </c>
      <c r="S55" s="93">
        <f>101*R55</f>
        <v>0</v>
      </c>
      <c r="T55" s="31">
        <v>4</v>
      </c>
      <c r="U55" s="31">
        <v>0</v>
      </c>
      <c r="V55" s="92">
        <f t="shared" si="9"/>
        <v>4</v>
      </c>
      <c r="W55" s="93">
        <f>101*V55</f>
        <v>404</v>
      </c>
      <c r="X55" s="94">
        <f t="shared" si="15"/>
        <v>4</v>
      </c>
      <c r="Y55" s="94">
        <f t="shared" si="15"/>
        <v>0</v>
      </c>
      <c r="Z55" s="95">
        <f t="shared" si="12"/>
        <v>4</v>
      </c>
      <c r="AA55" s="16">
        <f>101*Z55</f>
        <v>404</v>
      </c>
    </row>
    <row r="56" spans="1:27" ht="18.75" customHeight="1" x14ac:dyDescent="0.15">
      <c r="A56" s="2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2"/>
      <c r="N56" s="100"/>
      <c r="O56" s="91">
        <v>102</v>
      </c>
      <c r="P56" s="31">
        <v>0</v>
      </c>
      <c r="Q56" s="27">
        <v>0</v>
      </c>
      <c r="R56" s="92">
        <f t="shared" si="7"/>
        <v>0</v>
      </c>
      <c r="S56" s="93">
        <f t="shared" ref="S56:S59" si="16">O56*R56</f>
        <v>0</v>
      </c>
      <c r="T56" s="31">
        <v>5</v>
      </c>
      <c r="U56" s="31">
        <v>0</v>
      </c>
      <c r="V56" s="92">
        <f t="shared" si="9"/>
        <v>5</v>
      </c>
      <c r="W56" s="93">
        <f>102*V56</f>
        <v>510</v>
      </c>
      <c r="X56" s="94">
        <f t="shared" si="15"/>
        <v>5</v>
      </c>
      <c r="Y56" s="94">
        <f t="shared" si="15"/>
        <v>0</v>
      </c>
      <c r="Z56" s="95">
        <f t="shared" si="12"/>
        <v>5</v>
      </c>
      <c r="AA56" s="16">
        <f>102*Z56</f>
        <v>510</v>
      </c>
    </row>
    <row r="57" spans="1:27" ht="18.75" customHeight="1" x14ac:dyDescent="0.15">
      <c r="A57" s="1"/>
      <c r="B57" s="116" t="s">
        <v>1</v>
      </c>
      <c r="C57" s="117"/>
      <c r="D57" s="123"/>
      <c r="E57" s="18"/>
      <c r="F57" s="116" t="s">
        <v>2</v>
      </c>
      <c r="G57" s="117"/>
      <c r="H57" s="123"/>
      <c r="I57" s="18"/>
      <c r="J57" s="116" t="s">
        <v>7</v>
      </c>
      <c r="K57" s="117"/>
      <c r="L57" s="123"/>
      <c r="M57" s="103"/>
      <c r="N57" s="100"/>
      <c r="O57" s="91">
        <v>103</v>
      </c>
      <c r="P57" s="31">
        <v>0</v>
      </c>
      <c r="Q57" s="27">
        <v>0</v>
      </c>
      <c r="R57" s="92">
        <f t="shared" si="7"/>
        <v>0</v>
      </c>
      <c r="S57" s="93">
        <f t="shared" si="16"/>
        <v>0</v>
      </c>
      <c r="T57" s="31">
        <v>0</v>
      </c>
      <c r="U57" s="31">
        <v>0</v>
      </c>
      <c r="V57" s="92">
        <f t="shared" si="9"/>
        <v>0</v>
      </c>
      <c r="W57" s="93">
        <f t="shared" ref="W57:W58" si="17">S57*V57</f>
        <v>0</v>
      </c>
      <c r="X57" s="94">
        <f t="shared" si="15"/>
        <v>0</v>
      </c>
      <c r="Y57" s="94">
        <f t="shared" si="15"/>
        <v>0</v>
      </c>
      <c r="Z57" s="95">
        <f t="shared" si="12"/>
        <v>0</v>
      </c>
      <c r="AA57">
        <f>103*Z57</f>
        <v>0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M58" s="104"/>
      <c r="N58" s="104"/>
      <c r="O58" s="91">
        <v>104</v>
      </c>
      <c r="P58" s="31">
        <v>0</v>
      </c>
      <c r="Q58" s="27">
        <v>0</v>
      </c>
      <c r="R58" s="92">
        <f t="shared" si="7"/>
        <v>0</v>
      </c>
      <c r="S58" s="93">
        <f t="shared" si="16"/>
        <v>0</v>
      </c>
      <c r="T58" s="31">
        <v>3</v>
      </c>
      <c r="U58" s="31">
        <v>0</v>
      </c>
      <c r="V58" s="92">
        <f t="shared" si="9"/>
        <v>3</v>
      </c>
      <c r="W58" s="93">
        <f t="shared" si="17"/>
        <v>0</v>
      </c>
      <c r="X58" s="94">
        <f t="shared" si="15"/>
        <v>3</v>
      </c>
      <c r="Y58" s="94">
        <f t="shared" si="15"/>
        <v>0</v>
      </c>
      <c r="Z58" s="95">
        <f t="shared" si="12"/>
        <v>3</v>
      </c>
      <c r="AA58">
        <f>104*Z58</f>
        <v>312</v>
      </c>
    </row>
    <row r="59" spans="1:27" ht="18.75" customHeight="1" x14ac:dyDescent="0.15">
      <c r="A59" s="29" t="s">
        <v>7</v>
      </c>
      <c r="B59" s="105">
        <f>SUM(B5:B55)+SUM(P5:P59)</f>
        <v>44212</v>
      </c>
      <c r="C59" s="105">
        <f t="shared" ref="C59:L59" si="18">SUM(C5:C55)+SUM(Q5:Q59)</f>
        <v>1147</v>
      </c>
      <c r="D59" s="105">
        <f t="shared" si="18"/>
        <v>45359</v>
      </c>
      <c r="E59" s="105">
        <f t="shared" si="18"/>
        <v>2044515</v>
      </c>
      <c r="F59" s="105">
        <f t="shared" si="18"/>
        <v>43899</v>
      </c>
      <c r="G59" s="105">
        <f t="shared" si="18"/>
        <v>938</v>
      </c>
      <c r="H59" s="105">
        <f t="shared" si="18"/>
        <v>44837</v>
      </c>
      <c r="I59" s="105">
        <f t="shared" si="18"/>
        <v>2121682</v>
      </c>
      <c r="J59" s="105">
        <f t="shared" si="18"/>
        <v>88111</v>
      </c>
      <c r="K59" s="105">
        <f t="shared" si="18"/>
        <v>2085</v>
      </c>
      <c r="L59" s="105">
        <f t="shared" si="18"/>
        <v>90196</v>
      </c>
      <c r="M59" s="104"/>
      <c r="N59" s="104"/>
      <c r="O59" s="106" t="s">
        <v>31</v>
      </c>
      <c r="P59" s="31">
        <v>0</v>
      </c>
      <c r="Q59" s="27">
        <v>0</v>
      </c>
      <c r="R59" s="92">
        <f t="shared" si="7"/>
        <v>0</v>
      </c>
      <c r="S59" s="93">
        <f t="shared" si="16"/>
        <v>0</v>
      </c>
      <c r="T59" s="31">
        <v>2</v>
      </c>
      <c r="U59" s="31">
        <v>0</v>
      </c>
      <c r="V59" s="92">
        <f t="shared" si="9"/>
        <v>2</v>
      </c>
      <c r="W59" s="93">
        <f>105*V59</f>
        <v>210</v>
      </c>
      <c r="X59" s="94">
        <f t="shared" si="15"/>
        <v>2</v>
      </c>
      <c r="Y59" s="94">
        <f t="shared" si="15"/>
        <v>0</v>
      </c>
      <c r="Z59" s="95">
        <f t="shared" si="12"/>
        <v>2</v>
      </c>
      <c r="AA59">
        <f>105*Z59</f>
        <v>210</v>
      </c>
    </row>
    <row r="60" spans="1:27" ht="18.75" customHeight="1" x14ac:dyDescent="0.15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>
        <f>(SUM(E5:E55)+SUM(S5:S59))/D59</f>
        <v>45.074075707136402</v>
      </c>
      <c r="T60" s="104"/>
      <c r="U60" s="104"/>
      <c r="V60" s="104"/>
      <c r="W60" s="104">
        <f>(SUM(I5:I55)+SUM(W5:W59))/H59</f>
        <v>47.319892053438011</v>
      </c>
      <c r="X60" s="104"/>
      <c r="Y60" s="104"/>
      <c r="Z60" s="104"/>
      <c r="AA60">
        <f>(SUM(M5:M55)+SUM(AA5:AA59))/L59</f>
        <v>46.193944299081998</v>
      </c>
    </row>
    <row r="61" spans="1:27" ht="18.75" customHeight="1" x14ac:dyDescent="0.15">
      <c r="A61" s="62" t="s">
        <v>14</v>
      </c>
      <c r="B61" s="72"/>
      <c r="C61" s="72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09" t="s">
        <v>7</v>
      </c>
      <c r="M61" s="111"/>
      <c r="N61" s="111"/>
      <c r="O61" s="111"/>
      <c r="P61" s="111"/>
      <c r="Q61" s="110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09" t="s">
        <v>11</v>
      </c>
      <c r="O62" s="110"/>
      <c r="P62" s="109" t="s">
        <v>12</v>
      </c>
      <c r="Q62" s="110"/>
      <c r="S62" s="23" t="s">
        <v>16</v>
      </c>
      <c r="T62" s="22"/>
      <c r="U62" s="23" t="s">
        <v>17</v>
      </c>
      <c r="V62" s="64"/>
      <c r="X62" s="63">
        <f>S60</f>
        <v>45.074075707136402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2124</v>
      </c>
      <c r="F63" s="8">
        <f>SUM(C5:C10)</f>
        <v>48</v>
      </c>
      <c r="G63" s="11">
        <f>SUM(D5:D10)</f>
        <v>2172</v>
      </c>
      <c r="H63" s="8">
        <f>SUM(F5:F10)</f>
        <v>1971</v>
      </c>
      <c r="J63" s="8">
        <f>SUM(G5:G10)</f>
        <v>45</v>
      </c>
      <c r="K63" s="11">
        <f>SUM(H5:H10)</f>
        <v>2016</v>
      </c>
      <c r="L63" s="60">
        <f>SUM(J5:J10)</f>
        <v>4095</v>
      </c>
      <c r="M63" s="60">
        <f>SUM(K5:K10)</f>
        <v>93</v>
      </c>
      <c r="N63" s="107">
        <f>SUM(K5:K10)</f>
        <v>93</v>
      </c>
      <c r="O63" s="108"/>
      <c r="P63" s="112">
        <f>SUM(L5:L10)</f>
        <v>4188</v>
      </c>
      <c r="Q63" s="113"/>
      <c r="S63" s="23"/>
      <c r="T63" s="22"/>
      <c r="U63" s="23" t="s">
        <v>18</v>
      </c>
      <c r="V63" s="64"/>
      <c r="X63" s="63">
        <f>W60</f>
        <v>47.319892053438011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2220</v>
      </c>
      <c r="F64" s="8">
        <f>SUM(C11:C16)</f>
        <v>51</v>
      </c>
      <c r="G64" s="11">
        <f>SUM(D11:D16)</f>
        <v>2271</v>
      </c>
      <c r="H64" s="8">
        <f>SUM(F11:F16)</f>
        <v>2154</v>
      </c>
      <c r="J64" s="8">
        <f>SUM(G11:G16)</f>
        <v>38</v>
      </c>
      <c r="K64" s="11">
        <f>SUM(H11:H16)</f>
        <v>2192</v>
      </c>
      <c r="L64" s="60">
        <f>SUM(J11:J16)</f>
        <v>4374</v>
      </c>
      <c r="M64" s="60">
        <f>SUM(K11:K16)</f>
        <v>89</v>
      </c>
      <c r="N64" s="107">
        <f>SUM(K11:K16)</f>
        <v>89</v>
      </c>
      <c r="O64" s="108"/>
      <c r="P64" s="112">
        <f>SUM(L11:L16)</f>
        <v>4463</v>
      </c>
      <c r="Q64" s="113"/>
      <c r="S64" s="23"/>
      <c r="T64" s="22"/>
      <c r="U64" s="23" t="s">
        <v>7</v>
      </c>
      <c r="V64" s="64"/>
      <c r="X64" s="63">
        <f>AA60</f>
        <v>46.193944299081998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1146</v>
      </c>
      <c r="F65" s="8">
        <f>SUM(C17:C19)</f>
        <v>19</v>
      </c>
      <c r="G65" s="11">
        <f>SUM(D17:D19)</f>
        <v>1165</v>
      </c>
      <c r="H65" s="8">
        <f>SUM(F17:F19)</f>
        <v>1056</v>
      </c>
      <c r="J65" s="8">
        <f>SUM(G17:G19)</f>
        <v>16</v>
      </c>
      <c r="K65" s="11">
        <f>SUM(H17:H19)</f>
        <v>1072</v>
      </c>
      <c r="L65" s="60">
        <f>SUM(J17:J19)</f>
        <v>2202</v>
      </c>
      <c r="M65" s="60">
        <f>SUM(K17:K19)</f>
        <v>35</v>
      </c>
      <c r="N65" s="107">
        <f>SUM(K17:K19)</f>
        <v>35</v>
      </c>
      <c r="O65" s="108"/>
      <c r="P65" s="112">
        <f>SUM(L17:L19)</f>
        <v>2237</v>
      </c>
      <c r="Q65" s="113"/>
    </row>
    <row r="66" spans="1:17" ht="18.75" customHeight="1" x14ac:dyDescent="0.15">
      <c r="A66" s="56" t="s">
        <v>22</v>
      </c>
      <c r="B66" s="71"/>
      <c r="C66" s="71"/>
      <c r="D66" s="8">
        <f>SUM(B5:B24)</f>
        <v>7504</v>
      </c>
      <c r="F66" s="8">
        <f>SUM(C5:C24)</f>
        <v>173</v>
      </c>
      <c r="G66" s="11">
        <f>SUM(D5:D24)</f>
        <v>7677</v>
      </c>
      <c r="H66" s="8">
        <f>SUM(F5:F24)</f>
        <v>7148</v>
      </c>
      <c r="J66" s="8">
        <f>SUM(G5:G24)</f>
        <v>141</v>
      </c>
      <c r="K66" s="11">
        <f>SUM(H5:H24)</f>
        <v>7289</v>
      </c>
      <c r="L66" s="60">
        <f>SUM(J5:J24)</f>
        <v>14652</v>
      </c>
      <c r="M66" s="60">
        <f>SUM(K5:K24)</f>
        <v>314</v>
      </c>
      <c r="N66" s="107">
        <f>SUM(K5:K24)</f>
        <v>314</v>
      </c>
      <c r="O66" s="108"/>
      <c r="P66" s="112">
        <f>SUM(L5:L24)</f>
        <v>14966</v>
      </c>
      <c r="Q66" s="113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15491</v>
      </c>
      <c r="F67" s="8">
        <f>SUM(C45:C55)+SUM(Q5:Q18)</f>
        <v>274</v>
      </c>
      <c r="G67" s="11">
        <f>SUM(D45:D55)+SUM(R5:R18)</f>
        <v>15765</v>
      </c>
      <c r="H67" s="8">
        <f>SUM(F45:F55)+SUM(T5:T18)</f>
        <v>14562</v>
      </c>
      <c r="J67" s="8">
        <f>SUM(G45:G55)+SUM(U5:U18)</f>
        <v>347</v>
      </c>
      <c r="K67" s="11">
        <f>SUM(H45:H55)+SUM(V5:V18)</f>
        <v>14909</v>
      </c>
      <c r="L67" s="60">
        <f>SUM(J45:J55)+SUM(X5:X18)</f>
        <v>30053</v>
      </c>
      <c r="M67" s="60">
        <f>SUM(K45:K55)+SUM(Y5:Y18)</f>
        <v>621</v>
      </c>
      <c r="N67" s="107">
        <f>SUM(K45:K55)+SUM(Y5:Y18)</f>
        <v>621</v>
      </c>
      <c r="O67" s="108"/>
      <c r="P67" s="112">
        <f>SUM(L45:L55)+SUM(Z5:Z18)</f>
        <v>30674</v>
      </c>
      <c r="Q67" s="113"/>
    </row>
    <row r="68" spans="1:17" ht="18.75" customHeight="1" x14ac:dyDescent="0.15">
      <c r="A68" s="56" t="s">
        <v>24</v>
      </c>
      <c r="B68" s="71"/>
      <c r="C68" s="71"/>
      <c r="D68" s="8">
        <f>SUM(P19:P28)</f>
        <v>6720</v>
      </c>
      <c r="F68" s="8">
        <f>SUM(Q19:Q28)</f>
        <v>22</v>
      </c>
      <c r="G68" s="11">
        <f>SUM(R19:R28)</f>
        <v>6742</v>
      </c>
      <c r="H68" s="8">
        <f>SUM(T19:T28)</f>
        <v>6931</v>
      </c>
      <c r="J68" s="8">
        <f>SUM(U19:U28)</f>
        <v>20</v>
      </c>
      <c r="K68" s="11">
        <f>SUM(V19:V28)</f>
        <v>6951</v>
      </c>
      <c r="L68" s="60">
        <f>SUM(X19:X28)</f>
        <v>13651</v>
      </c>
      <c r="M68" s="60">
        <f>SUM(Y19:Y28)</f>
        <v>42</v>
      </c>
      <c r="N68" s="107">
        <f>SUM(Y19:Y28)</f>
        <v>42</v>
      </c>
      <c r="O68" s="108"/>
      <c r="P68" s="112">
        <f>SUM(Z19:Z28)</f>
        <v>13693</v>
      </c>
      <c r="Q68" s="113"/>
    </row>
    <row r="69" spans="1:17" ht="18.75" customHeight="1" x14ac:dyDescent="0.15">
      <c r="A69" s="56" t="s">
        <v>25</v>
      </c>
      <c r="B69" s="71"/>
      <c r="C69" s="71"/>
      <c r="D69" s="8">
        <f>SUM(P19:P59)</f>
        <v>11356</v>
      </c>
      <c r="F69" s="8">
        <f>SUM(Q19:Q59)</f>
        <v>27</v>
      </c>
      <c r="G69" s="11">
        <f>SUM(R19:R59)</f>
        <v>11383</v>
      </c>
      <c r="H69" s="8">
        <f>SUM(T19:T59)</f>
        <v>13123</v>
      </c>
      <c r="J69" s="8">
        <f>SUM(U19:U59)</f>
        <v>33</v>
      </c>
      <c r="K69" s="11">
        <f>SUM(V19:V59)</f>
        <v>13156</v>
      </c>
      <c r="L69" s="60">
        <f>SUM(X19:X59)</f>
        <v>24479</v>
      </c>
      <c r="M69" s="60">
        <f>SUM(Y19:Y54)</f>
        <v>60</v>
      </c>
      <c r="N69" s="107">
        <f>SUM(Y19:Y54)</f>
        <v>60</v>
      </c>
      <c r="O69" s="108"/>
      <c r="P69" s="112">
        <f>SUM(Z19:Z59)</f>
        <v>24539</v>
      </c>
      <c r="Q69" s="113"/>
    </row>
    <row r="70" spans="1:17" ht="18.75" customHeight="1" x14ac:dyDescent="0.15">
      <c r="A70" s="57" t="s">
        <v>13</v>
      </c>
      <c r="B70" s="58"/>
      <c r="C70" s="58"/>
      <c r="D70" s="8">
        <f>SUM(P29:P59)</f>
        <v>4636</v>
      </c>
      <c r="F70" s="8">
        <f>SUM(Q29:Q59)</f>
        <v>5</v>
      </c>
      <c r="G70" s="11">
        <f>SUM(R29:R59)</f>
        <v>4641</v>
      </c>
      <c r="H70" s="8">
        <f>SUM(T29:T59)</f>
        <v>6192</v>
      </c>
      <c r="J70" s="8">
        <f>SUM(U29:U59)</f>
        <v>13</v>
      </c>
      <c r="K70" s="11">
        <f>SUM(V29:V59)</f>
        <v>6205</v>
      </c>
      <c r="L70" s="60">
        <f>SUM(X29:X59)</f>
        <v>10828</v>
      </c>
      <c r="M70" s="60">
        <f>SUM(Y29:Y54)</f>
        <v>18</v>
      </c>
      <c r="N70" s="107">
        <f>SUM(Y29:Y54)</f>
        <v>18</v>
      </c>
      <c r="O70" s="108"/>
      <c r="P70" s="112">
        <f>SUM(Z29:Z59)</f>
        <v>10846</v>
      </c>
      <c r="Q70" s="113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矢部 かおる</dc:creator>
  <cp:lastModifiedBy>新井 佳子</cp:lastModifiedBy>
  <cp:lastPrinted>2016-01-31T07:44:52Z</cp:lastPrinted>
  <dcterms:created xsi:type="dcterms:W3CDTF">2006-04-03T09:43:32Z</dcterms:created>
  <dcterms:modified xsi:type="dcterms:W3CDTF">2018-03-02T06:58:33Z</dcterms:modified>
</cp:coreProperties>
</file>