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2市民課\092住民記録\01住基総括\040統計\00002-01資　市民係作成統計資料~~99\ＨＰ用人口・世帯数\R2\R3.3月\"/>
    </mc:Choice>
  </mc:AlternateContent>
  <bookViews>
    <workbookView xWindow="120" yWindow="75" windowWidth="15180" windowHeight="8550" activeTab="11"/>
  </bookViews>
  <sheets>
    <sheet name="4月" sheetId="19" r:id="rId1"/>
    <sheet name="５月" sheetId="20" r:id="rId2"/>
    <sheet name="6月" sheetId="21" r:id="rId3"/>
    <sheet name="7月" sheetId="22" r:id="rId4"/>
    <sheet name="８月" sheetId="23" r:id="rId5"/>
    <sheet name="9月" sheetId="24" r:id="rId6"/>
    <sheet name="10月" sheetId="25" r:id="rId7"/>
    <sheet name="11月" sheetId="26" r:id="rId8"/>
    <sheet name="12月" sheetId="29" r:id="rId9"/>
    <sheet name="1月" sheetId="27" r:id="rId10"/>
    <sheet name="2月" sheetId="28" r:id="rId11"/>
    <sheet name="3月" sheetId="30" r:id="rId12"/>
  </sheets>
  <calcPr calcId="162913" refMode="R1C1"/>
</workbook>
</file>

<file path=xl/calcChain.xml><?xml version="1.0" encoding="utf-8"?>
<calcChain xmlns="http://schemas.openxmlformats.org/spreadsheetml/2006/main">
  <c r="J70" i="30" l="1"/>
  <c r="H70" i="30"/>
  <c r="F70" i="30"/>
  <c r="D70" i="30"/>
  <c r="J69" i="30"/>
  <c r="H69" i="30"/>
  <c r="F69" i="30"/>
  <c r="D69" i="30"/>
  <c r="M68" i="30"/>
  <c r="L68" i="30"/>
  <c r="J68" i="30"/>
  <c r="H68" i="30"/>
  <c r="F68" i="30"/>
  <c r="D68" i="30"/>
  <c r="K67" i="30"/>
  <c r="J67" i="30"/>
  <c r="H67" i="30"/>
  <c r="F67" i="30"/>
  <c r="D67" i="30"/>
  <c r="J66" i="30"/>
  <c r="H66" i="30"/>
  <c r="F66" i="30"/>
  <c r="D66" i="30"/>
  <c r="J65" i="30"/>
  <c r="H65" i="30"/>
  <c r="F65" i="30"/>
  <c r="D65" i="30"/>
  <c r="N64" i="30"/>
  <c r="M64" i="30"/>
  <c r="J64" i="30"/>
  <c r="H64" i="30"/>
  <c r="F64" i="30"/>
  <c r="D64" i="30"/>
  <c r="J63" i="30"/>
  <c r="H63" i="30"/>
  <c r="F63" i="30"/>
  <c r="D63" i="30"/>
  <c r="Z59" i="30"/>
  <c r="AA59" i="30" s="1"/>
  <c r="Y59" i="30"/>
  <c r="X59" i="30"/>
  <c r="V59" i="30"/>
  <c r="W59" i="30" s="1"/>
  <c r="R59" i="30"/>
  <c r="S59" i="30" s="1"/>
  <c r="H59" i="30"/>
  <c r="G59" i="30"/>
  <c r="F59" i="30"/>
  <c r="C59" i="30"/>
  <c r="B59" i="30"/>
  <c r="Y58" i="30"/>
  <c r="Z58" i="30" s="1"/>
  <c r="AA58" i="30" s="1"/>
  <c r="X58" i="30"/>
  <c r="V58" i="30"/>
  <c r="S58" i="30"/>
  <c r="R58" i="30"/>
  <c r="Z57" i="30"/>
  <c r="AA57" i="30" s="1"/>
  <c r="Y57" i="30"/>
  <c r="X57" i="30"/>
  <c r="V57" i="30"/>
  <c r="S57" i="30"/>
  <c r="W57" i="30" s="1"/>
  <c r="R57" i="30"/>
  <c r="Y56" i="30"/>
  <c r="Z56" i="30" s="1"/>
  <c r="AA56" i="30" s="1"/>
  <c r="X56" i="30"/>
  <c r="V56" i="30"/>
  <c r="W56" i="30" s="1"/>
  <c r="S56" i="30"/>
  <c r="R56" i="30"/>
  <c r="Z55" i="30"/>
  <c r="AA55" i="30" s="1"/>
  <c r="Y55" i="30"/>
  <c r="X55" i="30"/>
  <c r="V55" i="30"/>
  <c r="W55" i="30" s="1"/>
  <c r="S55" i="30"/>
  <c r="R55" i="30"/>
  <c r="K55" i="30"/>
  <c r="L55" i="30" s="1"/>
  <c r="M55" i="30" s="1"/>
  <c r="J55" i="30"/>
  <c r="H55" i="30"/>
  <c r="I55" i="30" s="1"/>
  <c r="E55" i="30"/>
  <c r="D55" i="30"/>
  <c r="Z54" i="30"/>
  <c r="AA54" i="30" s="1"/>
  <c r="Y54" i="30"/>
  <c r="X54" i="30"/>
  <c r="V54" i="30"/>
  <c r="W54" i="30" s="1"/>
  <c r="S54" i="30"/>
  <c r="R54" i="30"/>
  <c r="K54" i="30"/>
  <c r="L54" i="30" s="1"/>
  <c r="M54" i="30" s="1"/>
  <c r="J54" i="30"/>
  <c r="H54" i="30"/>
  <c r="I54" i="30" s="1"/>
  <c r="E54" i="30"/>
  <c r="D54" i="30"/>
  <c r="Z53" i="30"/>
  <c r="AA53" i="30" s="1"/>
  <c r="Y53" i="30"/>
  <c r="X53" i="30"/>
  <c r="V53" i="30"/>
  <c r="W53" i="30" s="1"/>
  <c r="S53" i="30"/>
  <c r="R53" i="30"/>
  <c r="K53" i="30"/>
  <c r="L53" i="30" s="1"/>
  <c r="M53" i="30" s="1"/>
  <c r="J53" i="30"/>
  <c r="H53" i="30"/>
  <c r="I53" i="30" s="1"/>
  <c r="E53" i="30"/>
  <c r="D53" i="30"/>
  <c r="Z52" i="30"/>
  <c r="AA52" i="30" s="1"/>
  <c r="Y52" i="30"/>
  <c r="X52" i="30"/>
  <c r="V52" i="30"/>
  <c r="W52" i="30" s="1"/>
  <c r="S52" i="30"/>
  <c r="R52" i="30"/>
  <c r="K52" i="30"/>
  <c r="L52" i="30" s="1"/>
  <c r="M52" i="30" s="1"/>
  <c r="J52" i="30"/>
  <c r="H52" i="30"/>
  <c r="I52" i="30" s="1"/>
  <c r="E52" i="30"/>
  <c r="D52" i="30"/>
  <c r="Z51" i="30"/>
  <c r="AA51" i="30" s="1"/>
  <c r="Y51" i="30"/>
  <c r="X51" i="30"/>
  <c r="V51" i="30"/>
  <c r="W51" i="30" s="1"/>
  <c r="S51" i="30"/>
  <c r="R51" i="30"/>
  <c r="K51" i="30"/>
  <c r="L51" i="30" s="1"/>
  <c r="M51" i="30" s="1"/>
  <c r="J51" i="30"/>
  <c r="H51" i="30"/>
  <c r="I51" i="30" s="1"/>
  <c r="E51" i="30"/>
  <c r="D51" i="30"/>
  <c r="Z50" i="30"/>
  <c r="AA50" i="30" s="1"/>
  <c r="Y50" i="30"/>
  <c r="X50" i="30"/>
  <c r="V50" i="30"/>
  <c r="W50" i="30" s="1"/>
  <c r="S50" i="30"/>
  <c r="R50" i="30"/>
  <c r="K50" i="30"/>
  <c r="L50" i="30" s="1"/>
  <c r="M50" i="30" s="1"/>
  <c r="J50" i="30"/>
  <c r="H50" i="30"/>
  <c r="I50" i="30" s="1"/>
  <c r="E50" i="30"/>
  <c r="D50" i="30"/>
  <c r="Z49" i="30"/>
  <c r="AA49" i="30" s="1"/>
  <c r="Y49" i="30"/>
  <c r="X49" i="30"/>
  <c r="V49" i="30"/>
  <c r="W49" i="30" s="1"/>
  <c r="S49" i="30"/>
  <c r="R49" i="30"/>
  <c r="K49" i="30"/>
  <c r="L49" i="30" s="1"/>
  <c r="M49" i="30" s="1"/>
  <c r="J49" i="30"/>
  <c r="H49" i="30"/>
  <c r="I49" i="30" s="1"/>
  <c r="E49" i="30"/>
  <c r="D49" i="30"/>
  <c r="Z48" i="30"/>
  <c r="AA48" i="30" s="1"/>
  <c r="Y48" i="30"/>
  <c r="X48" i="30"/>
  <c r="V48" i="30"/>
  <c r="W48" i="30" s="1"/>
  <c r="S48" i="30"/>
  <c r="R48" i="30"/>
  <c r="K48" i="30"/>
  <c r="L48" i="30" s="1"/>
  <c r="M48" i="30" s="1"/>
  <c r="J48" i="30"/>
  <c r="H48" i="30"/>
  <c r="I48" i="30" s="1"/>
  <c r="E48" i="30"/>
  <c r="D48" i="30"/>
  <c r="Z47" i="30"/>
  <c r="AA47" i="30" s="1"/>
  <c r="Y47" i="30"/>
  <c r="X47" i="30"/>
  <c r="V47" i="30"/>
  <c r="W47" i="30" s="1"/>
  <c r="S47" i="30"/>
  <c r="R47" i="30"/>
  <c r="K47" i="30"/>
  <c r="L47" i="30" s="1"/>
  <c r="M47" i="30" s="1"/>
  <c r="J47" i="30"/>
  <c r="H47" i="30"/>
  <c r="I47" i="30" s="1"/>
  <c r="E47" i="30"/>
  <c r="D47" i="30"/>
  <c r="Z46" i="30"/>
  <c r="AA46" i="30" s="1"/>
  <c r="Y46" i="30"/>
  <c r="X46" i="30"/>
  <c r="V46" i="30"/>
  <c r="W46" i="30" s="1"/>
  <c r="S46" i="30"/>
  <c r="R46" i="30"/>
  <c r="K46" i="30"/>
  <c r="L46" i="30" s="1"/>
  <c r="M46" i="30" s="1"/>
  <c r="J46" i="30"/>
  <c r="H46" i="30"/>
  <c r="I46" i="30" s="1"/>
  <c r="E46" i="30"/>
  <c r="D46" i="30"/>
  <c r="Z45" i="30"/>
  <c r="AA45" i="30" s="1"/>
  <c r="Y45" i="30"/>
  <c r="X45" i="30"/>
  <c r="V45" i="30"/>
  <c r="W45" i="30" s="1"/>
  <c r="S45" i="30"/>
  <c r="R45" i="30"/>
  <c r="K45" i="30"/>
  <c r="M67" i="30" s="1"/>
  <c r="J45" i="30"/>
  <c r="L67" i="30" s="1"/>
  <c r="H45" i="30"/>
  <c r="I45" i="30" s="1"/>
  <c r="E45" i="30"/>
  <c r="D45" i="30"/>
  <c r="Z44" i="30"/>
  <c r="AA44" i="30" s="1"/>
  <c r="Y44" i="30"/>
  <c r="X44" i="30"/>
  <c r="V44" i="30"/>
  <c r="W44" i="30" s="1"/>
  <c r="S44" i="30"/>
  <c r="R44" i="30"/>
  <c r="K44" i="30"/>
  <c r="J44" i="30"/>
  <c r="L44" i="30" s="1"/>
  <c r="M44" i="30" s="1"/>
  <c r="H44" i="30"/>
  <c r="I44" i="30" s="1"/>
  <c r="D44" i="30"/>
  <c r="E44" i="30" s="1"/>
  <c r="Z43" i="30"/>
  <c r="AA43" i="30" s="1"/>
  <c r="Y43" i="30"/>
  <c r="X43" i="30"/>
  <c r="V43" i="30"/>
  <c r="W43" i="30" s="1"/>
  <c r="S43" i="30"/>
  <c r="R43" i="30"/>
  <c r="K43" i="30"/>
  <c r="J43" i="30"/>
  <c r="L43" i="30" s="1"/>
  <c r="M43" i="30" s="1"/>
  <c r="H43" i="30"/>
  <c r="I43" i="30" s="1"/>
  <c r="D43" i="30"/>
  <c r="E43" i="30" s="1"/>
  <c r="Z42" i="30"/>
  <c r="AA42" i="30" s="1"/>
  <c r="Y42" i="30"/>
  <c r="X42" i="30"/>
  <c r="V42" i="30"/>
  <c r="W42" i="30" s="1"/>
  <c r="S42" i="30"/>
  <c r="R42" i="30"/>
  <c r="K42" i="30"/>
  <c r="J42" i="30"/>
  <c r="L42" i="30" s="1"/>
  <c r="M42" i="30" s="1"/>
  <c r="H42" i="30"/>
  <c r="I42" i="30" s="1"/>
  <c r="D42" i="30"/>
  <c r="E42" i="30" s="1"/>
  <c r="Z41" i="30"/>
  <c r="AA41" i="30" s="1"/>
  <c r="Y41" i="30"/>
  <c r="X41" i="30"/>
  <c r="V41" i="30"/>
  <c r="W41" i="30" s="1"/>
  <c r="S41" i="30"/>
  <c r="R41" i="30"/>
  <c r="K41" i="30"/>
  <c r="J41" i="30"/>
  <c r="L41" i="30" s="1"/>
  <c r="M41" i="30" s="1"/>
  <c r="H41" i="30"/>
  <c r="I41" i="30" s="1"/>
  <c r="D41" i="30"/>
  <c r="E41" i="30" s="1"/>
  <c r="Z40" i="30"/>
  <c r="AA40" i="30" s="1"/>
  <c r="Y40" i="30"/>
  <c r="X40" i="30"/>
  <c r="V40" i="30"/>
  <c r="W40" i="30" s="1"/>
  <c r="S40" i="30"/>
  <c r="R40" i="30"/>
  <c r="K40" i="30"/>
  <c r="K59" i="30" s="1"/>
  <c r="J40" i="30"/>
  <c r="L40" i="30" s="1"/>
  <c r="M40" i="30" s="1"/>
  <c r="H40" i="30"/>
  <c r="I40" i="30" s="1"/>
  <c r="D40" i="30"/>
  <c r="E40" i="30" s="1"/>
  <c r="Y39" i="30"/>
  <c r="X39" i="30"/>
  <c r="Z39" i="30" s="1"/>
  <c r="AA39" i="30" s="1"/>
  <c r="W39" i="30"/>
  <c r="V39" i="30"/>
  <c r="R39" i="30"/>
  <c r="S39" i="30" s="1"/>
  <c r="K39" i="30"/>
  <c r="J39" i="30"/>
  <c r="L39" i="30" s="1"/>
  <c r="M39" i="30" s="1"/>
  <c r="I39" i="30"/>
  <c r="H39" i="30"/>
  <c r="D39" i="30"/>
  <c r="E39" i="30" s="1"/>
  <c r="Y38" i="30"/>
  <c r="X38" i="30"/>
  <c r="Z38" i="30" s="1"/>
  <c r="AA38" i="30" s="1"/>
  <c r="W38" i="30"/>
  <c r="V38" i="30"/>
  <c r="R38" i="30"/>
  <c r="S38" i="30" s="1"/>
  <c r="M38" i="30"/>
  <c r="K38" i="30"/>
  <c r="J38" i="30"/>
  <c r="L38" i="30" s="1"/>
  <c r="I38" i="30"/>
  <c r="H38" i="30"/>
  <c r="D38" i="30"/>
  <c r="E38" i="30" s="1"/>
  <c r="Y37" i="30"/>
  <c r="X37" i="30"/>
  <c r="Z37" i="30" s="1"/>
  <c r="AA37" i="30" s="1"/>
  <c r="W37" i="30"/>
  <c r="V37" i="30"/>
  <c r="R37" i="30"/>
  <c r="S37" i="30" s="1"/>
  <c r="M37" i="30"/>
  <c r="K37" i="30"/>
  <c r="J37" i="30"/>
  <c r="L37" i="30" s="1"/>
  <c r="I37" i="30"/>
  <c r="H37" i="30"/>
  <c r="D37" i="30"/>
  <c r="E37" i="30" s="1"/>
  <c r="Y36" i="30"/>
  <c r="X36" i="30"/>
  <c r="Z36" i="30" s="1"/>
  <c r="AA36" i="30" s="1"/>
  <c r="W36" i="30"/>
  <c r="V36" i="30"/>
  <c r="R36" i="30"/>
  <c r="S36" i="30" s="1"/>
  <c r="M36" i="30"/>
  <c r="K36" i="30"/>
  <c r="J36" i="30"/>
  <c r="L36" i="30" s="1"/>
  <c r="I36" i="30"/>
  <c r="H36" i="30"/>
  <c r="D36" i="30"/>
  <c r="E36" i="30" s="1"/>
  <c r="Y35" i="30"/>
  <c r="X35" i="30"/>
  <c r="Z35" i="30" s="1"/>
  <c r="AA35" i="30" s="1"/>
  <c r="W35" i="30"/>
  <c r="V35" i="30"/>
  <c r="R35" i="30"/>
  <c r="S35" i="30" s="1"/>
  <c r="M35" i="30"/>
  <c r="K35" i="30"/>
  <c r="J35" i="30"/>
  <c r="L35" i="30" s="1"/>
  <c r="I35" i="30"/>
  <c r="H35" i="30"/>
  <c r="D35" i="30"/>
  <c r="E35" i="30" s="1"/>
  <c r="Y34" i="30"/>
  <c r="X34" i="30"/>
  <c r="Z34" i="30" s="1"/>
  <c r="AA34" i="30" s="1"/>
  <c r="W34" i="30"/>
  <c r="V34" i="30"/>
  <c r="R34" i="30"/>
  <c r="S34" i="30" s="1"/>
  <c r="M34" i="30"/>
  <c r="K34" i="30"/>
  <c r="J34" i="30"/>
  <c r="L34" i="30" s="1"/>
  <c r="I34" i="30"/>
  <c r="H34" i="30"/>
  <c r="D34" i="30"/>
  <c r="E34" i="30" s="1"/>
  <c r="Y33" i="30"/>
  <c r="X33" i="30"/>
  <c r="Z33" i="30" s="1"/>
  <c r="AA33" i="30" s="1"/>
  <c r="W33" i="30"/>
  <c r="V33" i="30"/>
  <c r="R33" i="30"/>
  <c r="S33" i="30" s="1"/>
  <c r="M33" i="30"/>
  <c r="K33" i="30"/>
  <c r="J33" i="30"/>
  <c r="L33" i="30" s="1"/>
  <c r="I33" i="30"/>
  <c r="H33" i="30"/>
  <c r="D33" i="30"/>
  <c r="E33" i="30" s="1"/>
  <c r="Y32" i="30"/>
  <c r="X32" i="30"/>
  <c r="Z32" i="30" s="1"/>
  <c r="AA32" i="30" s="1"/>
  <c r="W32" i="30"/>
  <c r="V32" i="30"/>
  <c r="R32" i="30"/>
  <c r="S32" i="30" s="1"/>
  <c r="M32" i="30"/>
  <c r="K32" i="30"/>
  <c r="J32" i="30"/>
  <c r="L32" i="30" s="1"/>
  <c r="I32" i="30"/>
  <c r="H32" i="30"/>
  <c r="D32" i="30"/>
  <c r="E32" i="30" s="1"/>
  <c r="Y31" i="30"/>
  <c r="X31" i="30"/>
  <c r="Z31" i="30" s="1"/>
  <c r="AA31" i="30" s="1"/>
  <c r="W31" i="30"/>
  <c r="V31" i="30"/>
  <c r="R31" i="30"/>
  <c r="S31" i="30" s="1"/>
  <c r="M31" i="30"/>
  <c r="K31" i="30"/>
  <c r="J31" i="30"/>
  <c r="L31" i="30" s="1"/>
  <c r="I31" i="30"/>
  <c r="H31" i="30"/>
  <c r="D31" i="30"/>
  <c r="E31" i="30" s="1"/>
  <c r="Y30" i="30"/>
  <c r="X30" i="30"/>
  <c r="Z30" i="30" s="1"/>
  <c r="AA30" i="30" s="1"/>
  <c r="W30" i="30"/>
  <c r="V30" i="30"/>
  <c r="R30" i="30"/>
  <c r="S30" i="30" s="1"/>
  <c r="M30" i="30"/>
  <c r="K30" i="30"/>
  <c r="J30" i="30"/>
  <c r="L30" i="30" s="1"/>
  <c r="I30" i="30"/>
  <c r="H30" i="30"/>
  <c r="D30" i="30"/>
  <c r="E30" i="30" s="1"/>
  <c r="Y29" i="30"/>
  <c r="N70" i="30" s="1"/>
  <c r="X29" i="30"/>
  <c r="Z29" i="30" s="1"/>
  <c r="W29" i="30"/>
  <c r="V29" i="30"/>
  <c r="R29" i="30"/>
  <c r="G70" i="30" s="1"/>
  <c r="M29" i="30"/>
  <c r="K29" i="30"/>
  <c r="J29" i="30"/>
  <c r="L29" i="30" s="1"/>
  <c r="I29" i="30"/>
  <c r="H29" i="30"/>
  <c r="D29" i="30"/>
  <c r="E29" i="30" s="1"/>
  <c r="Y28" i="30"/>
  <c r="X28" i="30"/>
  <c r="Z28" i="30" s="1"/>
  <c r="AA28" i="30" s="1"/>
  <c r="W28" i="30"/>
  <c r="V28" i="30"/>
  <c r="R28" i="30"/>
  <c r="S28" i="30" s="1"/>
  <c r="M28" i="30"/>
  <c r="K28" i="30"/>
  <c r="J28" i="30"/>
  <c r="L28" i="30" s="1"/>
  <c r="I28" i="30"/>
  <c r="H28" i="30"/>
  <c r="D28" i="30"/>
  <c r="E28" i="30" s="1"/>
  <c r="Y27" i="30"/>
  <c r="X27" i="30"/>
  <c r="Z27" i="30" s="1"/>
  <c r="AA27" i="30" s="1"/>
  <c r="W27" i="30"/>
  <c r="V27" i="30"/>
  <c r="R27" i="30"/>
  <c r="S27" i="30" s="1"/>
  <c r="M27" i="30"/>
  <c r="K27" i="30"/>
  <c r="J27" i="30"/>
  <c r="L27" i="30" s="1"/>
  <c r="I27" i="30"/>
  <c r="H27" i="30"/>
  <c r="D27" i="30"/>
  <c r="E27" i="30" s="1"/>
  <c r="Y26" i="30"/>
  <c r="X26" i="30"/>
  <c r="Z26" i="30" s="1"/>
  <c r="AA26" i="30" s="1"/>
  <c r="W26" i="30"/>
  <c r="V26" i="30"/>
  <c r="R26" i="30"/>
  <c r="S26" i="30" s="1"/>
  <c r="M26" i="30"/>
  <c r="K26" i="30"/>
  <c r="J26" i="30"/>
  <c r="L26" i="30" s="1"/>
  <c r="I26" i="30"/>
  <c r="H26" i="30"/>
  <c r="D26" i="30"/>
  <c r="E26" i="30" s="1"/>
  <c r="Y25" i="30"/>
  <c r="X25" i="30"/>
  <c r="Z25" i="30" s="1"/>
  <c r="AA25" i="30" s="1"/>
  <c r="W25" i="30"/>
  <c r="V25" i="30"/>
  <c r="R25" i="30"/>
  <c r="S25" i="30" s="1"/>
  <c r="M25" i="30"/>
  <c r="K25" i="30"/>
  <c r="J25" i="30"/>
  <c r="L25" i="30" s="1"/>
  <c r="I25" i="30"/>
  <c r="H25" i="30"/>
  <c r="D25" i="30"/>
  <c r="E25" i="30" s="1"/>
  <c r="Y24" i="30"/>
  <c r="X24" i="30"/>
  <c r="Z24" i="30" s="1"/>
  <c r="AA24" i="30" s="1"/>
  <c r="W24" i="30"/>
  <c r="V24" i="30"/>
  <c r="R24" i="30"/>
  <c r="S24" i="30" s="1"/>
  <c r="M24" i="30"/>
  <c r="K24" i="30"/>
  <c r="J24" i="30"/>
  <c r="L24" i="30" s="1"/>
  <c r="I24" i="30"/>
  <c r="H24" i="30"/>
  <c r="D24" i="30"/>
  <c r="E24" i="30" s="1"/>
  <c r="Y23" i="30"/>
  <c r="X23" i="30"/>
  <c r="Z23" i="30" s="1"/>
  <c r="AA23" i="30" s="1"/>
  <c r="W23" i="30"/>
  <c r="V23" i="30"/>
  <c r="R23" i="30"/>
  <c r="S23" i="30" s="1"/>
  <c r="M23" i="30"/>
  <c r="K23" i="30"/>
  <c r="J23" i="30"/>
  <c r="L23" i="30" s="1"/>
  <c r="I23" i="30"/>
  <c r="H23" i="30"/>
  <c r="D23" i="30"/>
  <c r="E23" i="30" s="1"/>
  <c r="Y22" i="30"/>
  <c r="X22" i="30"/>
  <c r="Z22" i="30" s="1"/>
  <c r="AA22" i="30" s="1"/>
  <c r="W22" i="30"/>
  <c r="V22" i="30"/>
  <c r="R22" i="30"/>
  <c r="S22" i="30" s="1"/>
  <c r="M22" i="30"/>
  <c r="K22" i="30"/>
  <c r="J22" i="30"/>
  <c r="L22" i="30" s="1"/>
  <c r="I22" i="30"/>
  <c r="H22" i="30"/>
  <c r="D22" i="30"/>
  <c r="E22" i="30" s="1"/>
  <c r="Y21" i="30"/>
  <c r="X21" i="30"/>
  <c r="Z21" i="30" s="1"/>
  <c r="AA21" i="30" s="1"/>
  <c r="W21" i="30"/>
  <c r="V21" i="30"/>
  <c r="R21" i="30"/>
  <c r="S21" i="30" s="1"/>
  <c r="M21" i="30"/>
  <c r="K21" i="30"/>
  <c r="J21" i="30"/>
  <c r="L21" i="30" s="1"/>
  <c r="I21" i="30"/>
  <c r="H21" i="30"/>
  <c r="D21" i="30"/>
  <c r="E21" i="30" s="1"/>
  <c r="Y20" i="30"/>
  <c r="X20" i="30"/>
  <c r="Z20" i="30" s="1"/>
  <c r="AA20" i="30" s="1"/>
  <c r="W20" i="30"/>
  <c r="V20" i="30"/>
  <c r="R20" i="30"/>
  <c r="S20" i="30" s="1"/>
  <c r="M20" i="30"/>
  <c r="K20" i="30"/>
  <c r="J20" i="30"/>
  <c r="L20" i="30" s="1"/>
  <c r="I20" i="30"/>
  <c r="H20" i="30"/>
  <c r="D20" i="30"/>
  <c r="E20" i="30" s="1"/>
  <c r="Y19" i="30"/>
  <c r="X19" i="30"/>
  <c r="L69" i="30" s="1"/>
  <c r="W19" i="30"/>
  <c r="V19" i="30"/>
  <c r="K68" i="30" s="1"/>
  <c r="R19" i="30"/>
  <c r="G69" i="30" s="1"/>
  <c r="M19" i="30"/>
  <c r="K19" i="30"/>
  <c r="J19" i="30"/>
  <c r="L19" i="30" s="1"/>
  <c r="I19" i="30"/>
  <c r="H19" i="30"/>
  <c r="D19" i="30"/>
  <c r="E19" i="30" s="1"/>
  <c r="Y18" i="30"/>
  <c r="X18" i="30"/>
  <c r="Z18" i="30" s="1"/>
  <c r="AA18" i="30" s="1"/>
  <c r="W18" i="30"/>
  <c r="V18" i="30"/>
  <c r="R18" i="30"/>
  <c r="S18" i="30" s="1"/>
  <c r="M18" i="30"/>
  <c r="K18" i="30"/>
  <c r="J18" i="30"/>
  <c r="L18" i="30" s="1"/>
  <c r="I18" i="30"/>
  <c r="H18" i="30"/>
  <c r="D18" i="30"/>
  <c r="E18" i="30" s="1"/>
  <c r="Y17" i="30"/>
  <c r="X17" i="30"/>
  <c r="Z17" i="30" s="1"/>
  <c r="AA17" i="30" s="1"/>
  <c r="W17" i="30"/>
  <c r="V17" i="30"/>
  <c r="R17" i="30"/>
  <c r="S17" i="30" s="1"/>
  <c r="K17" i="30"/>
  <c r="M65" i="30" s="1"/>
  <c r="J17" i="30"/>
  <c r="L65" i="30" s="1"/>
  <c r="I17" i="30"/>
  <c r="H17" i="30"/>
  <c r="K65" i="30" s="1"/>
  <c r="D17" i="30"/>
  <c r="G65" i="30" s="1"/>
  <c r="Y16" i="30"/>
  <c r="X16" i="30"/>
  <c r="Z16" i="30" s="1"/>
  <c r="AA16" i="30" s="1"/>
  <c r="W16" i="30"/>
  <c r="V16" i="30"/>
  <c r="R16" i="30"/>
  <c r="S16" i="30" s="1"/>
  <c r="M16" i="30"/>
  <c r="K16" i="30"/>
  <c r="J16" i="30"/>
  <c r="L16" i="30" s="1"/>
  <c r="I16" i="30"/>
  <c r="H16" i="30"/>
  <c r="D16" i="30"/>
  <c r="E16" i="30" s="1"/>
  <c r="Y15" i="30"/>
  <c r="X15" i="30"/>
  <c r="Z15" i="30" s="1"/>
  <c r="AA15" i="30" s="1"/>
  <c r="W15" i="30"/>
  <c r="V15" i="30"/>
  <c r="R15" i="30"/>
  <c r="S15" i="30" s="1"/>
  <c r="M15" i="30"/>
  <c r="K15" i="30"/>
  <c r="J15" i="30"/>
  <c r="L15" i="30" s="1"/>
  <c r="I15" i="30"/>
  <c r="H15" i="30"/>
  <c r="D15" i="30"/>
  <c r="E15" i="30" s="1"/>
  <c r="Y14" i="30"/>
  <c r="X14" i="30"/>
  <c r="Z14" i="30" s="1"/>
  <c r="AA14" i="30" s="1"/>
  <c r="W14" i="30"/>
  <c r="V14" i="30"/>
  <c r="R14" i="30"/>
  <c r="S14" i="30" s="1"/>
  <c r="M14" i="30"/>
  <c r="K14" i="30"/>
  <c r="J14" i="30"/>
  <c r="L14" i="30" s="1"/>
  <c r="I14" i="30"/>
  <c r="H14" i="30"/>
  <c r="D14" i="30"/>
  <c r="E14" i="30" s="1"/>
  <c r="Y13" i="30"/>
  <c r="X13" i="30"/>
  <c r="Z13" i="30" s="1"/>
  <c r="AA13" i="30" s="1"/>
  <c r="W13" i="30"/>
  <c r="V13" i="30"/>
  <c r="R13" i="30"/>
  <c r="S13" i="30" s="1"/>
  <c r="M13" i="30"/>
  <c r="K13" i="30"/>
  <c r="J13" i="30"/>
  <c r="L13" i="30" s="1"/>
  <c r="I13" i="30"/>
  <c r="H13" i="30"/>
  <c r="D13" i="30"/>
  <c r="E13" i="30" s="1"/>
  <c r="Y12" i="30"/>
  <c r="X12" i="30"/>
  <c r="Z12" i="30" s="1"/>
  <c r="AA12" i="30" s="1"/>
  <c r="W12" i="30"/>
  <c r="V12" i="30"/>
  <c r="R12" i="30"/>
  <c r="S12" i="30" s="1"/>
  <c r="M12" i="30"/>
  <c r="K12" i="30"/>
  <c r="J12" i="30"/>
  <c r="L12" i="30" s="1"/>
  <c r="I12" i="30"/>
  <c r="H12" i="30"/>
  <c r="D12" i="30"/>
  <c r="E12" i="30" s="1"/>
  <c r="Y11" i="30"/>
  <c r="X11" i="30"/>
  <c r="Z11" i="30" s="1"/>
  <c r="AA11" i="30" s="1"/>
  <c r="W11" i="30"/>
  <c r="V11" i="30"/>
  <c r="R11" i="30"/>
  <c r="S11" i="30" s="1"/>
  <c r="K11" i="30"/>
  <c r="J11" i="30"/>
  <c r="L64" i="30" s="1"/>
  <c r="I11" i="30"/>
  <c r="H11" i="30"/>
  <c r="K64" i="30" s="1"/>
  <c r="D11" i="30"/>
  <c r="G64" i="30" s="1"/>
  <c r="Y10" i="30"/>
  <c r="X10" i="30"/>
  <c r="Z10" i="30" s="1"/>
  <c r="AA10" i="30" s="1"/>
  <c r="W10" i="30"/>
  <c r="V10" i="30"/>
  <c r="R10" i="30"/>
  <c r="S10" i="30" s="1"/>
  <c r="M10" i="30"/>
  <c r="K10" i="30"/>
  <c r="J10" i="30"/>
  <c r="L10" i="30" s="1"/>
  <c r="I10" i="30"/>
  <c r="H10" i="30"/>
  <c r="D10" i="30"/>
  <c r="E10" i="30" s="1"/>
  <c r="Y9" i="30"/>
  <c r="X9" i="30"/>
  <c r="Z9" i="30" s="1"/>
  <c r="AA9" i="30" s="1"/>
  <c r="W9" i="30"/>
  <c r="V9" i="30"/>
  <c r="R9" i="30"/>
  <c r="S9" i="30" s="1"/>
  <c r="M9" i="30"/>
  <c r="K9" i="30"/>
  <c r="J9" i="30"/>
  <c r="L9" i="30" s="1"/>
  <c r="I9" i="30"/>
  <c r="H9" i="30"/>
  <c r="D9" i="30"/>
  <c r="E9" i="30" s="1"/>
  <c r="Y8" i="30"/>
  <c r="X8" i="30"/>
  <c r="Z8" i="30" s="1"/>
  <c r="AA8" i="30" s="1"/>
  <c r="W8" i="30"/>
  <c r="V8" i="30"/>
  <c r="R8" i="30"/>
  <c r="S8" i="30" s="1"/>
  <c r="M8" i="30"/>
  <c r="K8" i="30"/>
  <c r="J8" i="30"/>
  <c r="L8" i="30" s="1"/>
  <c r="I8" i="30"/>
  <c r="H8" i="30"/>
  <c r="D8" i="30"/>
  <c r="E8" i="30" s="1"/>
  <c r="Y7" i="30"/>
  <c r="X7" i="30"/>
  <c r="Z7" i="30" s="1"/>
  <c r="AA7" i="30" s="1"/>
  <c r="W7" i="30"/>
  <c r="V7" i="30"/>
  <c r="R7" i="30"/>
  <c r="S7" i="30" s="1"/>
  <c r="M7" i="30"/>
  <c r="K7" i="30"/>
  <c r="J7" i="30"/>
  <c r="L7" i="30" s="1"/>
  <c r="I7" i="30"/>
  <c r="H7" i="30"/>
  <c r="D7" i="30"/>
  <c r="E7" i="30" s="1"/>
  <c r="Y6" i="30"/>
  <c r="X6" i="30"/>
  <c r="Z6" i="30" s="1"/>
  <c r="AA6" i="30" s="1"/>
  <c r="W6" i="30"/>
  <c r="V6" i="30"/>
  <c r="R6" i="30"/>
  <c r="S6" i="30" s="1"/>
  <c r="M6" i="30"/>
  <c r="K6" i="30"/>
  <c r="J6" i="30"/>
  <c r="L6" i="30" s="1"/>
  <c r="I6" i="30"/>
  <c r="H6" i="30"/>
  <c r="D6" i="30"/>
  <c r="E6" i="30" s="1"/>
  <c r="Y5" i="30"/>
  <c r="X5" i="30"/>
  <c r="Z5" i="30" s="1"/>
  <c r="AA5" i="30" s="1"/>
  <c r="W5" i="30"/>
  <c r="V5" i="30"/>
  <c r="R5" i="30"/>
  <c r="S5" i="30" s="1"/>
  <c r="K5" i="30"/>
  <c r="J5" i="30"/>
  <c r="L66" i="30" s="1"/>
  <c r="I5" i="30"/>
  <c r="H5" i="30"/>
  <c r="D5" i="30"/>
  <c r="G66" i="30" s="1"/>
  <c r="P70" i="30" l="1"/>
  <c r="AA29" i="30"/>
  <c r="G67" i="30"/>
  <c r="D59" i="30"/>
  <c r="L63" i="30"/>
  <c r="N67" i="30"/>
  <c r="G68" i="30"/>
  <c r="E5" i="30"/>
  <c r="N66" i="30"/>
  <c r="N63" i="30"/>
  <c r="E11" i="30"/>
  <c r="E17" i="30"/>
  <c r="S19" i="30"/>
  <c r="M69" i="30"/>
  <c r="N68" i="30"/>
  <c r="S29" i="30"/>
  <c r="L45" i="30"/>
  <c r="W58" i="30"/>
  <c r="W60" i="30" s="1"/>
  <c r="X63" i="30" s="1"/>
  <c r="G63" i="30"/>
  <c r="M63" i="30"/>
  <c r="K69" i="30"/>
  <c r="L70" i="30"/>
  <c r="J59" i="30"/>
  <c r="K66" i="30"/>
  <c r="K63" i="30"/>
  <c r="L5" i="30"/>
  <c r="L11" i="30"/>
  <c r="L17" i="30"/>
  <c r="Z19" i="30"/>
  <c r="K70" i="30"/>
  <c r="N65" i="30"/>
  <c r="M66" i="30"/>
  <c r="N69" i="30"/>
  <c r="M70" i="30"/>
  <c r="J70" i="29"/>
  <c r="H70" i="29"/>
  <c r="F70" i="29"/>
  <c r="D70" i="29"/>
  <c r="J69" i="29"/>
  <c r="H69" i="29"/>
  <c r="F69" i="29"/>
  <c r="D69" i="29"/>
  <c r="J68" i="29"/>
  <c r="H68" i="29"/>
  <c r="F68" i="29"/>
  <c r="D68" i="29"/>
  <c r="J67" i="29"/>
  <c r="H67" i="29"/>
  <c r="F67" i="29"/>
  <c r="D67" i="29"/>
  <c r="J66" i="29"/>
  <c r="H66" i="29"/>
  <c r="F66" i="29"/>
  <c r="D66" i="29"/>
  <c r="J65" i="29"/>
  <c r="H65" i="29"/>
  <c r="F65" i="29"/>
  <c r="D65" i="29"/>
  <c r="L64" i="29"/>
  <c r="J64" i="29"/>
  <c r="H64" i="29"/>
  <c r="G64" i="29"/>
  <c r="F64" i="29"/>
  <c r="D64" i="29"/>
  <c r="N63" i="29"/>
  <c r="J63" i="29"/>
  <c r="H63" i="29"/>
  <c r="F63" i="29"/>
  <c r="D63" i="29"/>
  <c r="Y59" i="29"/>
  <c r="Z59" i="29" s="1"/>
  <c r="AA59" i="29" s="1"/>
  <c r="X59" i="29"/>
  <c r="V59" i="29"/>
  <c r="R59" i="29"/>
  <c r="S59" i="29" s="1"/>
  <c r="G59" i="29"/>
  <c r="F59" i="29"/>
  <c r="C59" i="29"/>
  <c r="B59" i="29"/>
  <c r="Y58" i="29"/>
  <c r="X58" i="29"/>
  <c r="Z58" i="29" s="1"/>
  <c r="AA58" i="29" s="1"/>
  <c r="W58" i="29"/>
  <c r="V58" i="29"/>
  <c r="R58" i="29"/>
  <c r="S58" i="29" s="1"/>
  <c r="AA57" i="29"/>
  <c r="Y57" i="29"/>
  <c r="X57" i="29"/>
  <c r="Z57" i="29" s="1"/>
  <c r="V57" i="29"/>
  <c r="R57" i="29"/>
  <c r="S57" i="29" s="1"/>
  <c r="W57" i="29" s="1"/>
  <c r="Y56" i="29"/>
  <c r="X56" i="29"/>
  <c r="W56" i="29"/>
  <c r="V56" i="29"/>
  <c r="S56" i="29"/>
  <c r="R56" i="29"/>
  <c r="Y55" i="29"/>
  <c r="X55" i="29"/>
  <c r="Z55" i="29" s="1"/>
  <c r="AA55" i="29" s="1"/>
  <c r="W55" i="29"/>
  <c r="V55" i="29"/>
  <c r="R55" i="29"/>
  <c r="S55" i="29" s="1"/>
  <c r="K55" i="29"/>
  <c r="J55" i="29"/>
  <c r="L55" i="29" s="1"/>
  <c r="M55" i="29" s="1"/>
  <c r="I55" i="29"/>
  <c r="H55" i="29"/>
  <c r="D55" i="29"/>
  <c r="E55" i="29" s="1"/>
  <c r="AA54" i="29"/>
  <c r="Y54" i="29"/>
  <c r="X54" i="29"/>
  <c r="Z54" i="29" s="1"/>
  <c r="W54" i="29"/>
  <c r="V54" i="29"/>
  <c r="R54" i="29"/>
  <c r="S54" i="29" s="1"/>
  <c r="K54" i="29"/>
  <c r="J54" i="29"/>
  <c r="I54" i="29"/>
  <c r="H54" i="29"/>
  <c r="E54" i="29"/>
  <c r="D54" i="29"/>
  <c r="Y53" i="29"/>
  <c r="X53" i="29"/>
  <c r="Z53" i="29" s="1"/>
  <c r="AA53" i="29" s="1"/>
  <c r="W53" i="29"/>
  <c r="V53" i="29"/>
  <c r="R53" i="29"/>
  <c r="S53" i="29" s="1"/>
  <c r="K53" i="29"/>
  <c r="J53" i="29"/>
  <c r="L53" i="29" s="1"/>
  <c r="M53" i="29" s="1"/>
  <c r="I53" i="29"/>
  <c r="H53" i="29"/>
  <c r="D53" i="29"/>
  <c r="E53" i="29" s="1"/>
  <c r="AA52" i="29"/>
  <c r="Y52" i="29"/>
  <c r="X52" i="29"/>
  <c r="Z52" i="29" s="1"/>
  <c r="W52" i="29"/>
  <c r="V52" i="29"/>
  <c r="R52" i="29"/>
  <c r="S52" i="29" s="1"/>
  <c r="K52" i="29"/>
  <c r="J52" i="29"/>
  <c r="I52" i="29"/>
  <c r="H52" i="29"/>
  <c r="E52" i="29"/>
  <c r="D52" i="29"/>
  <c r="Y51" i="29"/>
  <c r="X51" i="29"/>
  <c r="Z51" i="29" s="1"/>
  <c r="AA51" i="29" s="1"/>
  <c r="W51" i="29"/>
  <c r="V51" i="29"/>
  <c r="R51" i="29"/>
  <c r="S51" i="29" s="1"/>
  <c r="K51" i="29"/>
  <c r="J51" i="29"/>
  <c r="L51" i="29" s="1"/>
  <c r="M51" i="29" s="1"/>
  <c r="I51" i="29"/>
  <c r="H51" i="29"/>
  <c r="D51" i="29"/>
  <c r="E51" i="29" s="1"/>
  <c r="AA50" i="29"/>
  <c r="Y50" i="29"/>
  <c r="X50" i="29"/>
  <c r="Z50" i="29" s="1"/>
  <c r="W50" i="29"/>
  <c r="V50" i="29"/>
  <c r="R50" i="29"/>
  <c r="S50" i="29" s="1"/>
  <c r="K50" i="29"/>
  <c r="J50" i="29"/>
  <c r="I50" i="29"/>
  <c r="H50" i="29"/>
  <c r="E50" i="29"/>
  <c r="D50" i="29"/>
  <c r="Y49" i="29"/>
  <c r="X49" i="29"/>
  <c r="Z49" i="29" s="1"/>
  <c r="AA49" i="29" s="1"/>
  <c r="W49" i="29"/>
  <c r="V49" i="29"/>
  <c r="R49" i="29"/>
  <c r="S49" i="29" s="1"/>
  <c r="K49" i="29"/>
  <c r="J49" i="29"/>
  <c r="L49" i="29" s="1"/>
  <c r="M49" i="29" s="1"/>
  <c r="I49" i="29"/>
  <c r="H49" i="29"/>
  <c r="D49" i="29"/>
  <c r="E49" i="29" s="1"/>
  <c r="Y48" i="29"/>
  <c r="X48" i="29"/>
  <c r="W48" i="29"/>
  <c r="V48" i="29"/>
  <c r="R48" i="29"/>
  <c r="S48" i="29" s="1"/>
  <c r="K48" i="29"/>
  <c r="J48" i="29"/>
  <c r="I48" i="29"/>
  <c r="H48" i="29"/>
  <c r="E48" i="29"/>
  <c r="D48" i="29"/>
  <c r="Y47" i="29"/>
  <c r="X47" i="29"/>
  <c r="Z47" i="29" s="1"/>
  <c r="AA47" i="29" s="1"/>
  <c r="W47" i="29"/>
  <c r="V47" i="29"/>
  <c r="R47" i="29"/>
  <c r="S47" i="29" s="1"/>
  <c r="K47" i="29"/>
  <c r="J47" i="29"/>
  <c r="L47" i="29" s="1"/>
  <c r="M47" i="29" s="1"/>
  <c r="I47" i="29"/>
  <c r="H47" i="29"/>
  <c r="D47" i="29"/>
  <c r="E47" i="29" s="1"/>
  <c r="Y46" i="29"/>
  <c r="X46" i="29"/>
  <c r="W46" i="29"/>
  <c r="V46" i="29"/>
  <c r="R46" i="29"/>
  <c r="S46" i="29" s="1"/>
  <c r="K46" i="29"/>
  <c r="N67" i="29" s="1"/>
  <c r="J46" i="29"/>
  <c r="I46" i="29"/>
  <c r="H46" i="29"/>
  <c r="E46" i="29"/>
  <c r="D46" i="29"/>
  <c r="Y45" i="29"/>
  <c r="X45" i="29"/>
  <c r="Z45" i="29" s="1"/>
  <c r="AA45" i="29" s="1"/>
  <c r="W45" i="29"/>
  <c r="V45" i="29"/>
  <c r="R45" i="29"/>
  <c r="S45" i="29" s="1"/>
  <c r="K45" i="29"/>
  <c r="J45" i="29"/>
  <c r="I45" i="29"/>
  <c r="H45" i="29"/>
  <c r="D45" i="29"/>
  <c r="E45" i="29" s="1"/>
  <c r="Y44" i="29"/>
  <c r="X44" i="29"/>
  <c r="W44" i="29"/>
  <c r="V44" i="29"/>
  <c r="S44" i="29"/>
  <c r="R44" i="29"/>
  <c r="K44" i="29"/>
  <c r="J44" i="29"/>
  <c r="I44" i="29"/>
  <c r="H44" i="29"/>
  <c r="E44" i="29"/>
  <c r="D44" i="29"/>
  <c r="Y43" i="29"/>
  <c r="X43" i="29"/>
  <c r="W43" i="29"/>
  <c r="V43" i="29"/>
  <c r="S43" i="29"/>
  <c r="R43" i="29"/>
  <c r="K43" i="29"/>
  <c r="J43" i="29"/>
  <c r="L43" i="29" s="1"/>
  <c r="M43" i="29" s="1"/>
  <c r="I43" i="29"/>
  <c r="H43" i="29"/>
  <c r="D43" i="29"/>
  <c r="E43" i="29" s="1"/>
  <c r="Y42" i="29"/>
  <c r="X42" i="29"/>
  <c r="W42" i="29"/>
  <c r="V42" i="29"/>
  <c r="S42" i="29"/>
  <c r="R42" i="29"/>
  <c r="K42" i="29"/>
  <c r="J42" i="29"/>
  <c r="I42" i="29"/>
  <c r="H42" i="29"/>
  <c r="E42" i="29"/>
  <c r="D42" i="29"/>
  <c r="Y41" i="29"/>
  <c r="X41" i="29"/>
  <c r="Z41" i="29" s="1"/>
  <c r="AA41" i="29" s="1"/>
  <c r="W41" i="29"/>
  <c r="V41" i="29"/>
  <c r="R41" i="29"/>
  <c r="S41" i="29" s="1"/>
  <c r="K41" i="29"/>
  <c r="J41" i="29"/>
  <c r="L41" i="29" s="1"/>
  <c r="M41" i="29" s="1"/>
  <c r="I41" i="29"/>
  <c r="H41" i="29"/>
  <c r="D41" i="29"/>
  <c r="E41" i="29" s="1"/>
  <c r="Y40" i="29"/>
  <c r="X40" i="29"/>
  <c r="W40" i="29"/>
  <c r="V40" i="29"/>
  <c r="S40" i="29"/>
  <c r="R40" i="29"/>
  <c r="K40" i="29"/>
  <c r="J40" i="29"/>
  <c r="I40" i="29"/>
  <c r="H40" i="29"/>
  <c r="E40" i="29"/>
  <c r="D40" i="29"/>
  <c r="Y39" i="29"/>
  <c r="X39" i="29"/>
  <c r="Z39" i="29" s="1"/>
  <c r="AA39" i="29" s="1"/>
  <c r="W39" i="29"/>
  <c r="V39" i="29"/>
  <c r="R39" i="29"/>
  <c r="S39" i="29" s="1"/>
  <c r="K39" i="29"/>
  <c r="J39" i="29"/>
  <c r="L39" i="29" s="1"/>
  <c r="M39" i="29" s="1"/>
  <c r="I39" i="29"/>
  <c r="H39" i="29"/>
  <c r="D39" i="29"/>
  <c r="E39" i="29" s="1"/>
  <c r="Y38" i="29"/>
  <c r="X38" i="29"/>
  <c r="W38" i="29"/>
  <c r="V38" i="29"/>
  <c r="S38" i="29"/>
  <c r="R38" i="29"/>
  <c r="K38" i="29"/>
  <c r="J38" i="29"/>
  <c r="I38" i="29"/>
  <c r="H38" i="29"/>
  <c r="E38" i="29"/>
  <c r="D38" i="29"/>
  <c r="Y37" i="29"/>
  <c r="X37" i="29"/>
  <c r="Z37" i="29" s="1"/>
  <c r="AA37" i="29" s="1"/>
  <c r="W37" i="29"/>
  <c r="V37" i="29"/>
  <c r="R37" i="29"/>
  <c r="S37" i="29" s="1"/>
  <c r="K37" i="29"/>
  <c r="J37" i="29"/>
  <c r="L37" i="29" s="1"/>
  <c r="M37" i="29" s="1"/>
  <c r="I37" i="29"/>
  <c r="H37" i="29"/>
  <c r="D37" i="29"/>
  <c r="E37" i="29" s="1"/>
  <c r="Y36" i="29"/>
  <c r="X36" i="29"/>
  <c r="W36" i="29"/>
  <c r="V36" i="29"/>
  <c r="S36" i="29"/>
  <c r="R36" i="29"/>
  <c r="K36" i="29"/>
  <c r="J36" i="29"/>
  <c r="I36" i="29"/>
  <c r="H36" i="29"/>
  <c r="E36" i="29"/>
  <c r="D36" i="29"/>
  <c r="Y35" i="29"/>
  <c r="X35" i="29"/>
  <c r="W35" i="29"/>
  <c r="V35" i="29"/>
  <c r="S35" i="29"/>
  <c r="R35" i="29"/>
  <c r="K35" i="29"/>
  <c r="J35" i="29"/>
  <c r="L35" i="29" s="1"/>
  <c r="M35" i="29" s="1"/>
  <c r="I35" i="29"/>
  <c r="H35" i="29"/>
  <c r="D35" i="29"/>
  <c r="E35" i="29" s="1"/>
  <c r="Y34" i="29"/>
  <c r="X34" i="29"/>
  <c r="W34" i="29"/>
  <c r="V34" i="29"/>
  <c r="S34" i="29"/>
  <c r="R34" i="29"/>
  <c r="K34" i="29"/>
  <c r="J34" i="29"/>
  <c r="I34" i="29"/>
  <c r="H34" i="29"/>
  <c r="E34" i="29"/>
  <c r="D34" i="29"/>
  <c r="Y33" i="29"/>
  <c r="X33" i="29"/>
  <c r="Z33" i="29" s="1"/>
  <c r="AA33" i="29" s="1"/>
  <c r="W33" i="29"/>
  <c r="V33" i="29"/>
  <c r="R33" i="29"/>
  <c r="S33" i="29" s="1"/>
  <c r="K33" i="29"/>
  <c r="J33" i="29"/>
  <c r="L33" i="29" s="1"/>
  <c r="M33" i="29" s="1"/>
  <c r="I33" i="29"/>
  <c r="H33" i="29"/>
  <c r="D33" i="29"/>
  <c r="E33" i="29" s="1"/>
  <c r="Y32" i="29"/>
  <c r="X32" i="29"/>
  <c r="W32" i="29"/>
  <c r="V32" i="29"/>
  <c r="S32" i="29"/>
  <c r="R32" i="29"/>
  <c r="K32" i="29"/>
  <c r="J32" i="29"/>
  <c r="I32" i="29"/>
  <c r="H32" i="29"/>
  <c r="E32" i="29"/>
  <c r="D32" i="29"/>
  <c r="Y31" i="29"/>
  <c r="X31" i="29"/>
  <c r="Z31" i="29" s="1"/>
  <c r="AA31" i="29" s="1"/>
  <c r="W31" i="29"/>
  <c r="V31" i="29"/>
  <c r="R31" i="29"/>
  <c r="S31" i="29" s="1"/>
  <c r="K31" i="29"/>
  <c r="J31" i="29"/>
  <c r="L31" i="29" s="1"/>
  <c r="M31" i="29" s="1"/>
  <c r="I31" i="29"/>
  <c r="H31" i="29"/>
  <c r="D31" i="29"/>
  <c r="E31" i="29" s="1"/>
  <c r="Y30" i="29"/>
  <c r="X30" i="29"/>
  <c r="W30" i="29"/>
  <c r="V30" i="29"/>
  <c r="S30" i="29"/>
  <c r="R30" i="29"/>
  <c r="K30" i="29"/>
  <c r="J30" i="29"/>
  <c r="I30" i="29"/>
  <c r="H30" i="29"/>
  <c r="E30" i="29"/>
  <c r="D30" i="29"/>
  <c r="Y29" i="29"/>
  <c r="X29" i="29"/>
  <c r="W29" i="29"/>
  <c r="V29" i="29"/>
  <c r="R29" i="29"/>
  <c r="G70" i="29" s="1"/>
  <c r="K29" i="29"/>
  <c r="J29" i="29"/>
  <c r="L29" i="29" s="1"/>
  <c r="M29" i="29" s="1"/>
  <c r="I29" i="29"/>
  <c r="H29" i="29"/>
  <c r="D29" i="29"/>
  <c r="E29" i="29" s="1"/>
  <c r="Y28" i="29"/>
  <c r="X28" i="29"/>
  <c r="W28" i="29"/>
  <c r="V28" i="29"/>
  <c r="S28" i="29"/>
  <c r="R28" i="29"/>
  <c r="K28" i="29"/>
  <c r="J28" i="29"/>
  <c r="I28" i="29"/>
  <c r="H28" i="29"/>
  <c r="E28" i="29"/>
  <c r="D28" i="29"/>
  <c r="Y27" i="29"/>
  <c r="X27" i="29"/>
  <c r="W27" i="29"/>
  <c r="V27" i="29"/>
  <c r="S27" i="29"/>
  <c r="R27" i="29"/>
  <c r="K27" i="29"/>
  <c r="J27" i="29"/>
  <c r="L27" i="29" s="1"/>
  <c r="M27" i="29" s="1"/>
  <c r="I27" i="29"/>
  <c r="H27" i="29"/>
  <c r="D27" i="29"/>
  <c r="E27" i="29" s="1"/>
  <c r="Y26" i="29"/>
  <c r="X26" i="29"/>
  <c r="W26" i="29"/>
  <c r="V26" i="29"/>
  <c r="S26" i="29"/>
  <c r="R26" i="29"/>
  <c r="K26" i="29"/>
  <c r="J26" i="29"/>
  <c r="I26" i="29"/>
  <c r="H26" i="29"/>
  <c r="E26" i="29"/>
  <c r="D26" i="29"/>
  <c r="Y25" i="29"/>
  <c r="X25" i="29"/>
  <c r="Z25" i="29" s="1"/>
  <c r="AA25" i="29" s="1"/>
  <c r="W25" i="29"/>
  <c r="V25" i="29"/>
  <c r="R25" i="29"/>
  <c r="S25" i="29" s="1"/>
  <c r="K25" i="29"/>
  <c r="J25" i="29"/>
  <c r="L25" i="29" s="1"/>
  <c r="M25" i="29" s="1"/>
  <c r="I25" i="29"/>
  <c r="H25" i="29"/>
  <c r="D25" i="29"/>
  <c r="E25" i="29" s="1"/>
  <c r="Y24" i="29"/>
  <c r="X24" i="29"/>
  <c r="W24" i="29"/>
  <c r="V24" i="29"/>
  <c r="S24" i="29"/>
  <c r="R24" i="29"/>
  <c r="K24" i="29"/>
  <c r="J24" i="29"/>
  <c r="I24" i="29"/>
  <c r="H24" i="29"/>
  <c r="E24" i="29"/>
  <c r="D24" i="29"/>
  <c r="Y23" i="29"/>
  <c r="X23" i="29"/>
  <c r="Z23" i="29" s="1"/>
  <c r="AA23" i="29" s="1"/>
  <c r="W23" i="29"/>
  <c r="V23" i="29"/>
  <c r="R23" i="29"/>
  <c r="S23" i="29" s="1"/>
  <c r="K23" i="29"/>
  <c r="J23" i="29"/>
  <c r="I23" i="29"/>
  <c r="H23" i="29"/>
  <c r="E23" i="29"/>
  <c r="D23" i="29"/>
  <c r="Y22" i="29"/>
  <c r="X22" i="29"/>
  <c r="Z22" i="29" s="1"/>
  <c r="AA22" i="29" s="1"/>
  <c r="V22" i="29"/>
  <c r="W22" i="29" s="1"/>
  <c r="R22" i="29"/>
  <c r="S22" i="29" s="1"/>
  <c r="K22" i="29"/>
  <c r="J22" i="29"/>
  <c r="L22" i="29" s="1"/>
  <c r="M22" i="29" s="1"/>
  <c r="H22" i="29"/>
  <c r="I22" i="29" s="1"/>
  <c r="D22" i="29"/>
  <c r="E22" i="29" s="1"/>
  <c r="Y21" i="29"/>
  <c r="X21" i="29"/>
  <c r="V21" i="29"/>
  <c r="W21" i="29" s="1"/>
  <c r="R21" i="29"/>
  <c r="S21" i="29" s="1"/>
  <c r="K21" i="29"/>
  <c r="J21" i="29"/>
  <c r="L21" i="29" s="1"/>
  <c r="M21" i="29" s="1"/>
  <c r="H21" i="29"/>
  <c r="I21" i="29" s="1"/>
  <c r="E21" i="29"/>
  <c r="D21" i="29"/>
  <c r="Y20" i="29"/>
  <c r="X20" i="29"/>
  <c r="Z20" i="29" s="1"/>
  <c r="AA20" i="29" s="1"/>
  <c r="V20" i="29"/>
  <c r="W20" i="29" s="1"/>
  <c r="R20" i="29"/>
  <c r="S20" i="29" s="1"/>
  <c r="K20" i="29"/>
  <c r="J20" i="29"/>
  <c r="L20" i="29" s="1"/>
  <c r="M20" i="29" s="1"/>
  <c r="H20" i="29"/>
  <c r="I20" i="29" s="1"/>
  <c r="D20" i="29"/>
  <c r="E20" i="29" s="1"/>
  <c r="Y19" i="29"/>
  <c r="X19" i="29"/>
  <c r="V19" i="29"/>
  <c r="K69" i="29" s="1"/>
  <c r="R19" i="29"/>
  <c r="G69" i="29" s="1"/>
  <c r="K19" i="29"/>
  <c r="J19" i="29"/>
  <c r="L19" i="29" s="1"/>
  <c r="M19" i="29" s="1"/>
  <c r="H19" i="29"/>
  <c r="I19" i="29" s="1"/>
  <c r="E19" i="29"/>
  <c r="D19" i="29"/>
  <c r="Y18" i="29"/>
  <c r="X18" i="29"/>
  <c r="Z18" i="29" s="1"/>
  <c r="AA18" i="29" s="1"/>
  <c r="V18" i="29"/>
  <c r="W18" i="29" s="1"/>
  <c r="R18" i="29"/>
  <c r="S18" i="29" s="1"/>
  <c r="K18" i="29"/>
  <c r="N65" i="29" s="1"/>
  <c r="J18" i="29"/>
  <c r="L18" i="29" s="1"/>
  <c r="M18" i="29" s="1"/>
  <c r="H18" i="29"/>
  <c r="I18" i="29" s="1"/>
  <c r="D18" i="29"/>
  <c r="E18" i="29" s="1"/>
  <c r="Y17" i="29"/>
  <c r="X17" i="29"/>
  <c r="V17" i="29"/>
  <c r="W17" i="29" s="1"/>
  <c r="R17" i="29"/>
  <c r="S17" i="29" s="1"/>
  <c r="K17" i="29"/>
  <c r="J17" i="29"/>
  <c r="H17" i="29"/>
  <c r="K65" i="29" s="1"/>
  <c r="E17" i="29"/>
  <c r="D17" i="29"/>
  <c r="Y16" i="29"/>
  <c r="X16" i="29"/>
  <c r="Z16" i="29" s="1"/>
  <c r="AA16" i="29" s="1"/>
  <c r="V16" i="29"/>
  <c r="W16" i="29" s="1"/>
  <c r="R16" i="29"/>
  <c r="S16" i="29" s="1"/>
  <c r="L16" i="29"/>
  <c r="M16" i="29" s="1"/>
  <c r="K16" i="29"/>
  <c r="J16" i="29"/>
  <c r="H16" i="29"/>
  <c r="I16" i="29" s="1"/>
  <c r="E16" i="29"/>
  <c r="D16" i="29"/>
  <c r="Y15" i="29"/>
  <c r="M67" i="29" s="1"/>
  <c r="X15" i="29"/>
  <c r="Z15" i="29" s="1"/>
  <c r="AA15" i="29" s="1"/>
  <c r="V15" i="29"/>
  <c r="W15" i="29" s="1"/>
  <c r="R15" i="29"/>
  <c r="S15" i="29" s="1"/>
  <c r="L15" i="29"/>
  <c r="M15" i="29" s="1"/>
  <c r="K15" i="29"/>
  <c r="J15" i="29"/>
  <c r="H15" i="29"/>
  <c r="I15" i="29" s="1"/>
  <c r="D15" i="29"/>
  <c r="E15" i="29" s="1"/>
  <c r="Z14" i="29"/>
  <c r="AA14" i="29" s="1"/>
  <c r="Y14" i="29"/>
  <c r="X14" i="29"/>
  <c r="V14" i="29"/>
  <c r="W14" i="29" s="1"/>
  <c r="R14" i="29"/>
  <c r="S14" i="29" s="1"/>
  <c r="L14" i="29"/>
  <c r="M14" i="29" s="1"/>
  <c r="K14" i="29"/>
  <c r="J14" i="29"/>
  <c r="H14" i="29"/>
  <c r="I14" i="29" s="1"/>
  <c r="D14" i="29"/>
  <c r="E14" i="29" s="1"/>
  <c r="Z13" i="29"/>
  <c r="AA13" i="29" s="1"/>
  <c r="Y13" i="29"/>
  <c r="X13" i="29"/>
  <c r="V13" i="29"/>
  <c r="W13" i="29" s="1"/>
  <c r="R13" i="29"/>
  <c r="S13" i="29" s="1"/>
  <c r="L13" i="29"/>
  <c r="M13" i="29" s="1"/>
  <c r="K13" i="29"/>
  <c r="J13" i="29"/>
  <c r="H13" i="29"/>
  <c r="I13" i="29" s="1"/>
  <c r="D13" i="29"/>
  <c r="E13" i="29" s="1"/>
  <c r="Z12" i="29"/>
  <c r="AA12" i="29" s="1"/>
  <c r="Y12" i="29"/>
  <c r="X12" i="29"/>
  <c r="V12" i="29"/>
  <c r="W12" i="29" s="1"/>
  <c r="R12" i="29"/>
  <c r="S12" i="29" s="1"/>
  <c r="L12" i="29"/>
  <c r="M12" i="29" s="1"/>
  <c r="K12" i="29"/>
  <c r="J12" i="29"/>
  <c r="H12" i="29"/>
  <c r="I12" i="29" s="1"/>
  <c r="D12" i="29"/>
  <c r="E12" i="29" s="1"/>
  <c r="Z11" i="29"/>
  <c r="AA11" i="29" s="1"/>
  <c r="Y11" i="29"/>
  <c r="X11" i="29"/>
  <c r="V11" i="29"/>
  <c r="W11" i="29" s="1"/>
  <c r="R11" i="29"/>
  <c r="S11" i="29" s="1"/>
  <c r="L11" i="29"/>
  <c r="P64" i="29" s="1"/>
  <c r="K11" i="29"/>
  <c r="J11" i="29"/>
  <c r="H11" i="29"/>
  <c r="K64" i="29" s="1"/>
  <c r="D11" i="29"/>
  <c r="E11" i="29" s="1"/>
  <c r="Z10" i="29"/>
  <c r="AA10" i="29" s="1"/>
  <c r="Y10" i="29"/>
  <c r="X10" i="29"/>
  <c r="V10" i="29"/>
  <c r="W10" i="29" s="1"/>
  <c r="R10" i="29"/>
  <c r="S10" i="29" s="1"/>
  <c r="L10" i="29"/>
  <c r="M10" i="29" s="1"/>
  <c r="K10" i="29"/>
  <c r="J10" i="29"/>
  <c r="H10" i="29"/>
  <c r="I10" i="29" s="1"/>
  <c r="D10" i="29"/>
  <c r="E10" i="29" s="1"/>
  <c r="Z9" i="29"/>
  <c r="AA9" i="29" s="1"/>
  <c r="Y9" i="29"/>
  <c r="X9" i="29"/>
  <c r="V9" i="29"/>
  <c r="W9" i="29" s="1"/>
  <c r="R9" i="29"/>
  <c r="S9" i="29" s="1"/>
  <c r="L9" i="29"/>
  <c r="M9" i="29" s="1"/>
  <c r="K9" i="29"/>
  <c r="J9" i="29"/>
  <c r="H9" i="29"/>
  <c r="I9" i="29" s="1"/>
  <c r="D9" i="29"/>
  <c r="E9" i="29" s="1"/>
  <c r="Z8" i="29"/>
  <c r="AA8" i="29" s="1"/>
  <c r="Y8" i="29"/>
  <c r="X8" i="29"/>
  <c r="V8" i="29"/>
  <c r="W8" i="29" s="1"/>
  <c r="R8" i="29"/>
  <c r="S8" i="29" s="1"/>
  <c r="L8" i="29"/>
  <c r="M8" i="29" s="1"/>
  <c r="K8" i="29"/>
  <c r="J8" i="29"/>
  <c r="H8" i="29"/>
  <c r="I8" i="29" s="1"/>
  <c r="D8" i="29"/>
  <c r="E8" i="29" s="1"/>
  <c r="Z7" i="29"/>
  <c r="AA7" i="29" s="1"/>
  <c r="Y7" i="29"/>
  <c r="X7" i="29"/>
  <c r="V7" i="29"/>
  <c r="W7" i="29" s="1"/>
  <c r="R7" i="29"/>
  <c r="S7" i="29" s="1"/>
  <c r="L7" i="29"/>
  <c r="M7" i="29" s="1"/>
  <c r="K7" i="29"/>
  <c r="J7" i="29"/>
  <c r="H7" i="29"/>
  <c r="I7" i="29" s="1"/>
  <c r="D7" i="29"/>
  <c r="E7" i="29" s="1"/>
  <c r="Z6" i="29"/>
  <c r="AA6" i="29" s="1"/>
  <c r="Y6" i="29"/>
  <c r="X6" i="29"/>
  <c r="V6" i="29"/>
  <c r="W6" i="29" s="1"/>
  <c r="R6" i="29"/>
  <c r="S6" i="29" s="1"/>
  <c r="L6" i="29"/>
  <c r="M6" i="29" s="1"/>
  <c r="K6" i="29"/>
  <c r="J6" i="29"/>
  <c r="H6" i="29"/>
  <c r="I6" i="29" s="1"/>
  <c r="D6" i="29"/>
  <c r="E6" i="29" s="1"/>
  <c r="Z5" i="29"/>
  <c r="AA5" i="29" s="1"/>
  <c r="Y5" i="29"/>
  <c r="X5" i="29"/>
  <c r="V5" i="29"/>
  <c r="W5" i="29" s="1"/>
  <c r="R5" i="29"/>
  <c r="S5" i="29" s="1"/>
  <c r="L5" i="29"/>
  <c r="M5" i="29" s="1"/>
  <c r="K5" i="29"/>
  <c r="J5" i="29"/>
  <c r="H5" i="29"/>
  <c r="D5" i="29"/>
  <c r="P66" i="30" l="1"/>
  <c r="P63" i="30"/>
  <c r="L59" i="30"/>
  <c r="M5" i="30"/>
  <c r="E59" i="30"/>
  <c r="S60" i="30"/>
  <c r="X62" i="30" s="1"/>
  <c r="I59" i="30"/>
  <c r="P68" i="30"/>
  <c r="P69" i="30"/>
  <c r="AA19" i="30"/>
  <c r="M45" i="30"/>
  <c r="P67" i="30"/>
  <c r="P65" i="30"/>
  <c r="M17" i="30"/>
  <c r="P64" i="30"/>
  <c r="M11" i="30"/>
  <c r="M11" i="29"/>
  <c r="S19" i="29"/>
  <c r="H59" i="29"/>
  <c r="K66" i="29"/>
  <c r="K63" i="29"/>
  <c r="M69" i="29"/>
  <c r="N68" i="29"/>
  <c r="M68" i="29"/>
  <c r="Z29" i="29"/>
  <c r="L70" i="29"/>
  <c r="I5" i="29"/>
  <c r="I11" i="29"/>
  <c r="S29" i="29"/>
  <c r="N70" i="29"/>
  <c r="M70" i="29"/>
  <c r="P63" i="29"/>
  <c r="L68" i="29"/>
  <c r="D59" i="29"/>
  <c r="S60" i="29" s="1"/>
  <c r="X62" i="29" s="1"/>
  <c r="G66" i="29"/>
  <c r="G63" i="29"/>
  <c r="L66" i="29"/>
  <c r="L63" i="29"/>
  <c r="J59" i="29"/>
  <c r="L65" i="29"/>
  <c r="L17" i="29"/>
  <c r="L45" i="29"/>
  <c r="L67" i="29"/>
  <c r="G68" i="29"/>
  <c r="N69" i="29"/>
  <c r="E5" i="29"/>
  <c r="E59" i="29" s="1"/>
  <c r="M66" i="29"/>
  <c r="M63" i="29"/>
  <c r="K59" i="29"/>
  <c r="N64" i="29"/>
  <c r="M64" i="29"/>
  <c r="G65" i="29"/>
  <c r="M65" i="29"/>
  <c r="Z17" i="29"/>
  <c r="AA17" i="29" s="1"/>
  <c r="L69" i="29"/>
  <c r="Z19" i="29"/>
  <c r="Z21" i="29"/>
  <c r="AA21" i="29" s="1"/>
  <c r="L23" i="29"/>
  <c r="M23" i="29" s="1"/>
  <c r="Z27" i="29"/>
  <c r="AA27" i="29" s="1"/>
  <c r="Z35" i="29"/>
  <c r="AA35" i="29" s="1"/>
  <c r="Z43" i="29"/>
  <c r="AA43" i="29" s="1"/>
  <c r="N66" i="29"/>
  <c r="G67" i="29"/>
  <c r="Z24" i="29"/>
  <c r="AA24" i="29" s="1"/>
  <c r="Z26" i="29"/>
  <c r="AA26" i="29" s="1"/>
  <c r="Z28" i="29"/>
  <c r="AA28" i="29" s="1"/>
  <c r="Z30" i="29"/>
  <c r="AA30" i="29" s="1"/>
  <c r="Z32" i="29"/>
  <c r="AA32" i="29" s="1"/>
  <c r="Z34" i="29"/>
  <c r="AA34" i="29" s="1"/>
  <c r="Z36" i="29"/>
  <c r="AA36" i="29" s="1"/>
  <c r="Z38" i="29"/>
  <c r="AA38" i="29" s="1"/>
  <c r="Z40" i="29"/>
  <c r="AA40" i="29" s="1"/>
  <c r="Z42" i="29"/>
  <c r="AA42" i="29" s="1"/>
  <c r="Z44" i="29"/>
  <c r="AA44" i="29" s="1"/>
  <c r="Z46" i="29"/>
  <c r="AA46" i="29" s="1"/>
  <c r="Z48" i="29"/>
  <c r="AA48" i="29" s="1"/>
  <c r="K70" i="29"/>
  <c r="W59" i="29"/>
  <c r="I17" i="29"/>
  <c r="W19" i="29"/>
  <c r="L24" i="29"/>
  <c r="M24" i="29" s="1"/>
  <c r="L26" i="29"/>
  <c r="M26" i="29" s="1"/>
  <c r="L28" i="29"/>
  <c r="M28" i="29" s="1"/>
  <c r="L30" i="29"/>
  <c r="M30" i="29" s="1"/>
  <c r="L32" i="29"/>
  <c r="M32" i="29" s="1"/>
  <c r="L34" i="29"/>
  <c r="M34" i="29" s="1"/>
  <c r="L36" i="29"/>
  <c r="M36" i="29" s="1"/>
  <c r="L38" i="29"/>
  <c r="M38" i="29" s="1"/>
  <c r="L40" i="29"/>
  <c r="M40" i="29" s="1"/>
  <c r="L42" i="29"/>
  <c r="M42" i="29" s="1"/>
  <c r="L44" i="29"/>
  <c r="M44" i="29" s="1"/>
  <c r="K67" i="29"/>
  <c r="L46" i="29"/>
  <c r="M46" i="29" s="1"/>
  <c r="L48" i="29"/>
  <c r="M48" i="29" s="1"/>
  <c r="L50" i="29"/>
  <c r="M50" i="29" s="1"/>
  <c r="L52" i="29"/>
  <c r="M52" i="29" s="1"/>
  <c r="L54" i="29"/>
  <c r="M54" i="29" s="1"/>
  <c r="Z56" i="29"/>
  <c r="AA56" i="29" s="1"/>
  <c r="K68" i="29"/>
  <c r="AA60" i="30" l="1"/>
  <c r="X64" i="30" s="1"/>
  <c r="P67" i="29"/>
  <c r="M45" i="29"/>
  <c r="P66" i="29"/>
  <c r="P65" i="29"/>
  <c r="M17" i="29"/>
  <c r="W60" i="29"/>
  <c r="X63" i="29" s="1"/>
  <c r="P68" i="29"/>
  <c r="P69" i="29"/>
  <c r="AA19" i="29"/>
  <c r="P70" i="29"/>
  <c r="AA29" i="29"/>
  <c r="L59" i="29"/>
  <c r="AA60" i="29" s="1"/>
  <c r="X64" i="29" s="1"/>
  <c r="I59" i="29"/>
  <c r="J70" i="28" l="1"/>
  <c r="H70" i="28"/>
  <c r="G70" i="28"/>
  <c r="F70" i="28"/>
  <c r="D70" i="28"/>
  <c r="N69" i="28"/>
  <c r="J69" i="28"/>
  <c r="H69" i="28"/>
  <c r="F69" i="28"/>
  <c r="D69" i="28"/>
  <c r="L68" i="28"/>
  <c r="J68" i="28"/>
  <c r="H68" i="28"/>
  <c r="G68" i="28"/>
  <c r="F68" i="28"/>
  <c r="D68" i="28"/>
  <c r="J67" i="28"/>
  <c r="H67" i="28"/>
  <c r="F67" i="28"/>
  <c r="D67" i="28"/>
  <c r="L66" i="28"/>
  <c r="J66" i="28"/>
  <c r="H66" i="28"/>
  <c r="F66" i="28"/>
  <c r="D66" i="28"/>
  <c r="J65" i="28"/>
  <c r="H65" i="28"/>
  <c r="F65" i="28"/>
  <c r="D65" i="28"/>
  <c r="M64" i="28"/>
  <c r="J64" i="28"/>
  <c r="H64" i="28"/>
  <c r="F64" i="28"/>
  <c r="D64" i="28"/>
  <c r="L63" i="28"/>
  <c r="J63" i="28"/>
  <c r="H63" i="28"/>
  <c r="G63" i="28"/>
  <c r="F63" i="28"/>
  <c r="D63" i="28"/>
  <c r="Z59" i="28"/>
  <c r="AA59" i="28" s="1"/>
  <c r="Y59" i="28"/>
  <c r="X59" i="28"/>
  <c r="V59" i="28"/>
  <c r="W59" i="28" s="1"/>
  <c r="R59" i="28"/>
  <c r="S59" i="28" s="1"/>
  <c r="K59" i="28"/>
  <c r="G59" i="28"/>
  <c r="F59" i="28"/>
  <c r="C59" i="28"/>
  <c r="B59" i="28"/>
  <c r="Y58" i="28"/>
  <c r="X58" i="28"/>
  <c r="Z58" i="28" s="1"/>
  <c r="AA58" i="28" s="1"/>
  <c r="V58" i="28"/>
  <c r="S58" i="28"/>
  <c r="W58" i="28" s="1"/>
  <c r="R58" i="28"/>
  <c r="Y57" i="28"/>
  <c r="X57" i="28"/>
  <c r="Z57" i="28" s="1"/>
  <c r="AA57" i="28" s="1"/>
  <c r="V57" i="28"/>
  <c r="S57" i="28"/>
  <c r="W57" i="28" s="1"/>
  <c r="R57" i="28"/>
  <c r="Y56" i="28"/>
  <c r="X56" i="28"/>
  <c r="Z56" i="28" s="1"/>
  <c r="AA56" i="28" s="1"/>
  <c r="W56" i="28"/>
  <c r="V56" i="28"/>
  <c r="S56" i="28"/>
  <c r="R56" i="28"/>
  <c r="Y55" i="28"/>
  <c r="X55" i="28"/>
  <c r="Z55" i="28" s="1"/>
  <c r="AA55" i="28" s="1"/>
  <c r="W55" i="28"/>
  <c r="V55" i="28"/>
  <c r="S55" i="28"/>
  <c r="R55" i="28"/>
  <c r="K55" i="28"/>
  <c r="J55" i="28"/>
  <c r="L55" i="28" s="1"/>
  <c r="M55" i="28" s="1"/>
  <c r="I55" i="28"/>
  <c r="H55" i="28"/>
  <c r="E55" i="28"/>
  <c r="D55" i="28"/>
  <c r="Y54" i="28"/>
  <c r="X54" i="28"/>
  <c r="Z54" i="28" s="1"/>
  <c r="AA54" i="28" s="1"/>
  <c r="W54" i="28"/>
  <c r="V54" i="28"/>
  <c r="S54" i="28"/>
  <c r="R54" i="28"/>
  <c r="K54" i="28"/>
  <c r="J54" i="28"/>
  <c r="L54" i="28" s="1"/>
  <c r="M54" i="28" s="1"/>
  <c r="I54" i="28"/>
  <c r="H54" i="28"/>
  <c r="E54" i="28"/>
  <c r="D54" i="28"/>
  <c r="Y53" i="28"/>
  <c r="X53" i="28"/>
  <c r="Z53" i="28" s="1"/>
  <c r="AA53" i="28" s="1"/>
  <c r="W53" i="28"/>
  <c r="V53" i="28"/>
  <c r="S53" i="28"/>
  <c r="R53" i="28"/>
  <c r="K53" i="28"/>
  <c r="J53" i="28"/>
  <c r="L53" i="28" s="1"/>
  <c r="M53" i="28" s="1"/>
  <c r="I53" i="28"/>
  <c r="H53" i="28"/>
  <c r="E53" i="28"/>
  <c r="D53" i="28"/>
  <c r="Y52" i="28"/>
  <c r="X52" i="28"/>
  <c r="Z52" i="28" s="1"/>
  <c r="AA52" i="28" s="1"/>
  <c r="W52" i="28"/>
  <c r="V52" i="28"/>
  <c r="S52" i="28"/>
  <c r="R52" i="28"/>
  <c r="K52" i="28"/>
  <c r="J52" i="28"/>
  <c r="L52" i="28" s="1"/>
  <c r="M52" i="28" s="1"/>
  <c r="I52" i="28"/>
  <c r="H52" i="28"/>
  <c r="E52" i="28"/>
  <c r="D52" i="28"/>
  <c r="Y51" i="28"/>
  <c r="X51" i="28"/>
  <c r="Z51" i="28" s="1"/>
  <c r="AA51" i="28" s="1"/>
  <c r="W51" i="28"/>
  <c r="V51" i="28"/>
  <c r="S51" i="28"/>
  <c r="R51" i="28"/>
  <c r="K51" i="28"/>
  <c r="J51" i="28"/>
  <c r="L51" i="28" s="1"/>
  <c r="M51" i="28" s="1"/>
  <c r="I51" i="28"/>
  <c r="H51" i="28"/>
  <c r="E51" i="28"/>
  <c r="D51" i="28"/>
  <c r="Y50" i="28"/>
  <c r="X50" i="28"/>
  <c r="Z50" i="28" s="1"/>
  <c r="AA50" i="28" s="1"/>
  <c r="W50" i="28"/>
  <c r="V50" i="28"/>
  <c r="S50" i="28"/>
  <c r="R50" i="28"/>
  <c r="K50" i="28"/>
  <c r="J50" i="28"/>
  <c r="L50" i="28" s="1"/>
  <c r="M50" i="28" s="1"/>
  <c r="I50" i="28"/>
  <c r="H50" i="28"/>
  <c r="E50" i="28"/>
  <c r="D50" i="28"/>
  <c r="Y49" i="28"/>
  <c r="X49" i="28"/>
  <c r="Z49" i="28" s="1"/>
  <c r="AA49" i="28" s="1"/>
  <c r="W49" i="28"/>
  <c r="V49" i="28"/>
  <c r="S49" i="28"/>
  <c r="R49" i="28"/>
  <c r="K49" i="28"/>
  <c r="J49" i="28"/>
  <c r="L49" i="28" s="1"/>
  <c r="M49" i="28" s="1"/>
  <c r="I49" i="28"/>
  <c r="H49" i="28"/>
  <c r="E49" i="28"/>
  <c r="D49" i="28"/>
  <c r="Y48" i="28"/>
  <c r="X48" i="28"/>
  <c r="Z48" i="28" s="1"/>
  <c r="AA48" i="28" s="1"/>
  <c r="W48" i="28"/>
  <c r="V48" i="28"/>
  <c r="S48" i="28"/>
  <c r="R48" i="28"/>
  <c r="K48" i="28"/>
  <c r="J48" i="28"/>
  <c r="L48" i="28" s="1"/>
  <c r="M48" i="28" s="1"/>
  <c r="I48" i="28"/>
  <c r="H48" i="28"/>
  <c r="E48" i="28"/>
  <c r="D48" i="28"/>
  <c r="Y47" i="28"/>
  <c r="X47" i="28"/>
  <c r="Z47" i="28" s="1"/>
  <c r="AA47" i="28" s="1"/>
  <c r="W47" i="28"/>
  <c r="V47" i="28"/>
  <c r="S47" i="28"/>
  <c r="R47" i="28"/>
  <c r="K47" i="28"/>
  <c r="J47" i="28"/>
  <c r="L47" i="28" s="1"/>
  <c r="M47" i="28" s="1"/>
  <c r="I47" i="28"/>
  <c r="H47" i="28"/>
  <c r="E47" i="28"/>
  <c r="D47" i="28"/>
  <c r="Y46" i="28"/>
  <c r="X46" i="28"/>
  <c r="Z46" i="28" s="1"/>
  <c r="AA46" i="28" s="1"/>
  <c r="W46" i="28"/>
  <c r="V46" i="28"/>
  <c r="S46" i="28"/>
  <c r="R46" i="28"/>
  <c r="K46" i="28"/>
  <c r="J46" i="28"/>
  <c r="L46" i="28" s="1"/>
  <c r="M46" i="28" s="1"/>
  <c r="I46" i="28"/>
  <c r="H46" i="28"/>
  <c r="E46" i="28"/>
  <c r="D46" i="28"/>
  <c r="Y45" i="28"/>
  <c r="X45" i="28"/>
  <c r="Z45" i="28" s="1"/>
  <c r="AA45" i="28" s="1"/>
  <c r="W45" i="28"/>
  <c r="V45" i="28"/>
  <c r="S45" i="28"/>
  <c r="R45" i="28"/>
  <c r="K45" i="28"/>
  <c r="M67" i="28" s="1"/>
  <c r="J45" i="28"/>
  <c r="L67" i="28" s="1"/>
  <c r="I45" i="28"/>
  <c r="H45" i="28"/>
  <c r="E45" i="28"/>
  <c r="D45" i="28"/>
  <c r="G67" i="28" s="1"/>
  <c r="Y44" i="28"/>
  <c r="X44" i="28"/>
  <c r="Z44" i="28" s="1"/>
  <c r="AA44" i="28" s="1"/>
  <c r="W44" i="28"/>
  <c r="V44" i="28"/>
  <c r="S44" i="28"/>
  <c r="R44" i="28"/>
  <c r="K44" i="28"/>
  <c r="J44" i="28"/>
  <c r="L44" i="28" s="1"/>
  <c r="M44" i="28" s="1"/>
  <c r="I44" i="28"/>
  <c r="H44" i="28"/>
  <c r="E44" i="28"/>
  <c r="D44" i="28"/>
  <c r="Y43" i="28"/>
  <c r="X43" i="28"/>
  <c r="Z43" i="28" s="1"/>
  <c r="AA43" i="28" s="1"/>
  <c r="W43" i="28"/>
  <c r="V43" i="28"/>
  <c r="S43" i="28"/>
  <c r="R43" i="28"/>
  <c r="K43" i="28"/>
  <c r="J43" i="28"/>
  <c r="L43" i="28" s="1"/>
  <c r="M43" i="28" s="1"/>
  <c r="I43" i="28"/>
  <c r="H43" i="28"/>
  <c r="E43" i="28"/>
  <c r="D43" i="28"/>
  <c r="Y42" i="28"/>
  <c r="X42" i="28"/>
  <c r="Z42" i="28" s="1"/>
  <c r="AA42" i="28" s="1"/>
  <c r="W42" i="28"/>
  <c r="V42" i="28"/>
  <c r="S42" i="28"/>
  <c r="R42" i="28"/>
  <c r="K42" i="28"/>
  <c r="J42" i="28"/>
  <c r="L42" i="28" s="1"/>
  <c r="M42" i="28" s="1"/>
  <c r="I42" i="28"/>
  <c r="H42" i="28"/>
  <c r="E42" i="28"/>
  <c r="D42" i="28"/>
  <c r="Y41" i="28"/>
  <c r="X41" i="28"/>
  <c r="Z41" i="28" s="1"/>
  <c r="AA41" i="28" s="1"/>
  <c r="W41" i="28"/>
  <c r="V41" i="28"/>
  <c r="S41" i="28"/>
  <c r="R41" i="28"/>
  <c r="K41" i="28"/>
  <c r="J41" i="28"/>
  <c r="L41" i="28" s="1"/>
  <c r="M41" i="28" s="1"/>
  <c r="I41" i="28"/>
  <c r="H41" i="28"/>
  <c r="E41" i="28"/>
  <c r="D41" i="28"/>
  <c r="Y40" i="28"/>
  <c r="X40" i="28"/>
  <c r="Z40" i="28" s="1"/>
  <c r="AA40" i="28" s="1"/>
  <c r="W40" i="28"/>
  <c r="V40" i="28"/>
  <c r="S40" i="28"/>
  <c r="R40" i="28"/>
  <c r="K40" i="28"/>
  <c r="J40" i="28"/>
  <c r="L40" i="28" s="1"/>
  <c r="M40" i="28" s="1"/>
  <c r="I40" i="28"/>
  <c r="H40" i="28"/>
  <c r="E40" i="28"/>
  <c r="D40" i="28"/>
  <c r="Y39" i="28"/>
  <c r="X39" i="28"/>
  <c r="Z39" i="28" s="1"/>
  <c r="AA39" i="28" s="1"/>
  <c r="W39" i="28"/>
  <c r="V39" i="28"/>
  <c r="S39" i="28"/>
  <c r="R39" i="28"/>
  <c r="K39" i="28"/>
  <c r="J39" i="28"/>
  <c r="L39" i="28" s="1"/>
  <c r="M39" i="28" s="1"/>
  <c r="I39" i="28"/>
  <c r="H39" i="28"/>
  <c r="E39" i="28"/>
  <c r="D39" i="28"/>
  <c r="Y38" i="28"/>
  <c r="X38" i="28"/>
  <c r="Z38" i="28" s="1"/>
  <c r="AA38" i="28" s="1"/>
  <c r="W38" i="28"/>
  <c r="V38" i="28"/>
  <c r="S38" i="28"/>
  <c r="R38" i="28"/>
  <c r="K38" i="28"/>
  <c r="J38" i="28"/>
  <c r="L38" i="28" s="1"/>
  <c r="M38" i="28" s="1"/>
  <c r="I38" i="28"/>
  <c r="H38" i="28"/>
  <c r="E38" i="28"/>
  <c r="D38" i="28"/>
  <c r="Y37" i="28"/>
  <c r="X37" i="28"/>
  <c r="Z37" i="28" s="1"/>
  <c r="AA37" i="28" s="1"/>
  <c r="W37" i="28"/>
  <c r="V37" i="28"/>
  <c r="S37" i="28"/>
  <c r="R37" i="28"/>
  <c r="K37" i="28"/>
  <c r="J37" i="28"/>
  <c r="L37" i="28" s="1"/>
  <c r="M37" i="28" s="1"/>
  <c r="I37" i="28"/>
  <c r="H37" i="28"/>
  <c r="E37" i="28"/>
  <c r="D37" i="28"/>
  <c r="Y36" i="28"/>
  <c r="X36" i="28"/>
  <c r="Z36" i="28" s="1"/>
  <c r="AA36" i="28" s="1"/>
  <c r="W36" i="28"/>
  <c r="V36" i="28"/>
  <c r="S36" i="28"/>
  <c r="R36" i="28"/>
  <c r="K36" i="28"/>
  <c r="J36" i="28"/>
  <c r="L36" i="28" s="1"/>
  <c r="M36" i="28" s="1"/>
  <c r="I36" i="28"/>
  <c r="H36" i="28"/>
  <c r="E36" i="28"/>
  <c r="D36" i="28"/>
  <c r="Y35" i="28"/>
  <c r="X35" i="28"/>
  <c r="Z35" i="28" s="1"/>
  <c r="AA35" i="28" s="1"/>
  <c r="W35" i="28"/>
  <c r="V35" i="28"/>
  <c r="S35" i="28"/>
  <c r="R35" i="28"/>
  <c r="K35" i="28"/>
  <c r="J35" i="28"/>
  <c r="L35" i="28" s="1"/>
  <c r="M35" i="28" s="1"/>
  <c r="I35" i="28"/>
  <c r="H35" i="28"/>
  <c r="E35" i="28"/>
  <c r="D35" i="28"/>
  <c r="Y34" i="28"/>
  <c r="X34" i="28"/>
  <c r="Z34" i="28" s="1"/>
  <c r="AA34" i="28" s="1"/>
  <c r="W34" i="28"/>
  <c r="V34" i="28"/>
  <c r="S34" i="28"/>
  <c r="R34" i="28"/>
  <c r="K34" i="28"/>
  <c r="J34" i="28"/>
  <c r="L34" i="28" s="1"/>
  <c r="M34" i="28" s="1"/>
  <c r="I34" i="28"/>
  <c r="H34" i="28"/>
  <c r="E34" i="28"/>
  <c r="D34" i="28"/>
  <c r="Y33" i="28"/>
  <c r="X33" i="28"/>
  <c r="Z33" i="28" s="1"/>
  <c r="AA33" i="28" s="1"/>
  <c r="W33" i="28"/>
  <c r="V33" i="28"/>
  <c r="S33" i="28"/>
  <c r="R33" i="28"/>
  <c r="K33" i="28"/>
  <c r="J33" i="28"/>
  <c r="L33" i="28" s="1"/>
  <c r="M33" i="28" s="1"/>
  <c r="I33" i="28"/>
  <c r="H33" i="28"/>
  <c r="E33" i="28"/>
  <c r="D33" i="28"/>
  <c r="Y32" i="28"/>
  <c r="X32" i="28"/>
  <c r="Z32" i="28" s="1"/>
  <c r="AA32" i="28" s="1"/>
  <c r="W32" i="28"/>
  <c r="V32" i="28"/>
  <c r="S32" i="28"/>
  <c r="R32" i="28"/>
  <c r="K32" i="28"/>
  <c r="J32" i="28"/>
  <c r="L32" i="28" s="1"/>
  <c r="M32" i="28" s="1"/>
  <c r="I32" i="28"/>
  <c r="H32" i="28"/>
  <c r="E32" i="28"/>
  <c r="D32" i="28"/>
  <c r="Y31" i="28"/>
  <c r="X31" i="28"/>
  <c r="Z31" i="28" s="1"/>
  <c r="AA31" i="28" s="1"/>
  <c r="W31" i="28"/>
  <c r="V31" i="28"/>
  <c r="S31" i="28"/>
  <c r="R31" i="28"/>
  <c r="K31" i="28"/>
  <c r="J31" i="28"/>
  <c r="L31" i="28" s="1"/>
  <c r="M31" i="28" s="1"/>
  <c r="I31" i="28"/>
  <c r="H31" i="28"/>
  <c r="E31" i="28"/>
  <c r="D31" i="28"/>
  <c r="Y30" i="28"/>
  <c r="X30" i="28"/>
  <c r="Z30" i="28" s="1"/>
  <c r="AA30" i="28" s="1"/>
  <c r="W30" i="28"/>
  <c r="V30" i="28"/>
  <c r="S30" i="28"/>
  <c r="R30" i="28"/>
  <c r="K30" i="28"/>
  <c r="J30" i="28"/>
  <c r="L30" i="28" s="1"/>
  <c r="M30" i="28" s="1"/>
  <c r="I30" i="28"/>
  <c r="H30" i="28"/>
  <c r="D30" i="28"/>
  <c r="E30" i="28" s="1"/>
  <c r="Y29" i="28"/>
  <c r="X29" i="28"/>
  <c r="Z29" i="28" s="1"/>
  <c r="W29" i="28"/>
  <c r="V29" i="28"/>
  <c r="K70" i="28" s="1"/>
  <c r="R29" i="28"/>
  <c r="S29" i="28" s="1"/>
  <c r="K29" i="28"/>
  <c r="J29" i="28"/>
  <c r="L29" i="28" s="1"/>
  <c r="M29" i="28" s="1"/>
  <c r="I29" i="28"/>
  <c r="H29" i="28"/>
  <c r="D29" i="28"/>
  <c r="E29" i="28" s="1"/>
  <c r="Y28" i="28"/>
  <c r="X28" i="28"/>
  <c r="Z28" i="28" s="1"/>
  <c r="AA28" i="28" s="1"/>
  <c r="W28" i="28"/>
  <c r="V28" i="28"/>
  <c r="R28" i="28"/>
  <c r="S28" i="28" s="1"/>
  <c r="K28" i="28"/>
  <c r="J28" i="28"/>
  <c r="L28" i="28" s="1"/>
  <c r="M28" i="28" s="1"/>
  <c r="I28" i="28"/>
  <c r="H28" i="28"/>
  <c r="D28" i="28"/>
  <c r="E28" i="28" s="1"/>
  <c r="Y27" i="28"/>
  <c r="X27" i="28"/>
  <c r="Z27" i="28" s="1"/>
  <c r="AA27" i="28" s="1"/>
  <c r="V27" i="28"/>
  <c r="W27" i="28" s="1"/>
  <c r="S27" i="28"/>
  <c r="R27" i="28"/>
  <c r="K27" i="28"/>
  <c r="J27" i="28"/>
  <c r="L27" i="28" s="1"/>
  <c r="M27" i="28" s="1"/>
  <c r="H27" i="28"/>
  <c r="I27" i="28" s="1"/>
  <c r="D27" i="28"/>
  <c r="E27" i="28" s="1"/>
  <c r="Z26" i="28"/>
  <c r="AA26" i="28" s="1"/>
  <c r="Y26" i="28"/>
  <c r="X26" i="28"/>
  <c r="V26" i="28"/>
  <c r="W26" i="28" s="1"/>
  <c r="S26" i="28"/>
  <c r="R26" i="28"/>
  <c r="K26" i="28"/>
  <c r="J26" i="28"/>
  <c r="L26" i="28" s="1"/>
  <c r="M26" i="28" s="1"/>
  <c r="H26" i="28"/>
  <c r="I26" i="28" s="1"/>
  <c r="D26" i="28"/>
  <c r="E26" i="28" s="1"/>
  <c r="Z25" i="28"/>
  <c r="AA25" i="28" s="1"/>
  <c r="Y25" i="28"/>
  <c r="X25" i="28"/>
  <c r="V25" i="28"/>
  <c r="W25" i="28" s="1"/>
  <c r="R25" i="28"/>
  <c r="S25" i="28" s="1"/>
  <c r="L25" i="28"/>
  <c r="M25" i="28" s="1"/>
  <c r="K25" i="28"/>
  <c r="J25" i="28"/>
  <c r="H25" i="28"/>
  <c r="I25" i="28" s="1"/>
  <c r="D25" i="28"/>
  <c r="E25" i="28" s="1"/>
  <c r="Z24" i="28"/>
  <c r="AA24" i="28" s="1"/>
  <c r="Y24" i="28"/>
  <c r="X24" i="28"/>
  <c r="V24" i="28"/>
  <c r="W24" i="28" s="1"/>
  <c r="R24" i="28"/>
  <c r="S24" i="28" s="1"/>
  <c r="L24" i="28"/>
  <c r="M24" i="28" s="1"/>
  <c r="K24" i="28"/>
  <c r="J24" i="28"/>
  <c r="H24" i="28"/>
  <c r="I24" i="28" s="1"/>
  <c r="D24" i="28"/>
  <c r="E24" i="28" s="1"/>
  <c r="Z23" i="28"/>
  <c r="AA23" i="28" s="1"/>
  <c r="Y23" i="28"/>
  <c r="X23" i="28"/>
  <c r="V23" i="28"/>
  <c r="W23" i="28" s="1"/>
  <c r="R23" i="28"/>
  <c r="S23" i="28" s="1"/>
  <c r="L23" i="28"/>
  <c r="M23" i="28" s="1"/>
  <c r="K23" i="28"/>
  <c r="J23" i="28"/>
  <c r="H23" i="28"/>
  <c r="I23" i="28" s="1"/>
  <c r="D23" i="28"/>
  <c r="E23" i="28" s="1"/>
  <c r="Z22" i="28"/>
  <c r="AA22" i="28" s="1"/>
  <c r="Y22" i="28"/>
  <c r="X22" i="28"/>
  <c r="V22" i="28"/>
  <c r="W22" i="28" s="1"/>
  <c r="R22" i="28"/>
  <c r="S22" i="28" s="1"/>
  <c r="L22" i="28"/>
  <c r="M22" i="28" s="1"/>
  <c r="K22" i="28"/>
  <c r="J22" i="28"/>
  <c r="H22" i="28"/>
  <c r="I22" i="28" s="1"/>
  <c r="D22" i="28"/>
  <c r="E22" i="28" s="1"/>
  <c r="Z21" i="28"/>
  <c r="AA21" i="28" s="1"/>
  <c r="Y21" i="28"/>
  <c r="X21" i="28"/>
  <c r="V21" i="28"/>
  <c r="W21" i="28" s="1"/>
  <c r="R21" i="28"/>
  <c r="S21" i="28" s="1"/>
  <c r="L21" i="28"/>
  <c r="M21" i="28" s="1"/>
  <c r="K21" i="28"/>
  <c r="J21" i="28"/>
  <c r="H21" i="28"/>
  <c r="I21" i="28" s="1"/>
  <c r="D21" i="28"/>
  <c r="E21" i="28" s="1"/>
  <c r="Z20" i="28"/>
  <c r="AA20" i="28" s="1"/>
  <c r="Y20" i="28"/>
  <c r="X20" i="28"/>
  <c r="V20" i="28"/>
  <c r="W20" i="28" s="1"/>
  <c r="R20" i="28"/>
  <c r="S20" i="28" s="1"/>
  <c r="L20" i="28"/>
  <c r="M20" i="28" s="1"/>
  <c r="K20" i="28"/>
  <c r="J20" i="28"/>
  <c r="H20" i="28"/>
  <c r="I20" i="28" s="1"/>
  <c r="D20" i="28"/>
  <c r="E20" i="28" s="1"/>
  <c r="Z19" i="28"/>
  <c r="Y19" i="28"/>
  <c r="X19" i="28"/>
  <c r="L69" i="28" s="1"/>
  <c r="V19" i="28"/>
  <c r="R19" i="28"/>
  <c r="G69" i="28" s="1"/>
  <c r="L19" i="28"/>
  <c r="M19" i="28" s="1"/>
  <c r="K19" i="28"/>
  <c r="J19" i="28"/>
  <c r="H19" i="28"/>
  <c r="I19" i="28" s="1"/>
  <c r="D19" i="28"/>
  <c r="E19" i="28" s="1"/>
  <c r="AA18" i="28"/>
  <c r="Z18" i="28"/>
  <c r="Y18" i="28"/>
  <c r="X18" i="28"/>
  <c r="W18" i="28"/>
  <c r="V18" i="28"/>
  <c r="R18" i="28"/>
  <c r="S18" i="28" s="1"/>
  <c r="L18" i="28"/>
  <c r="M18" i="28" s="1"/>
  <c r="K18" i="28"/>
  <c r="J18" i="28"/>
  <c r="H18" i="28"/>
  <c r="I18" i="28" s="1"/>
  <c r="D18" i="28"/>
  <c r="E18" i="28" s="1"/>
  <c r="Z17" i="28"/>
  <c r="AA17" i="28" s="1"/>
  <c r="Y17" i="28"/>
  <c r="X17" i="28"/>
  <c r="V17" i="28"/>
  <c r="W17" i="28" s="1"/>
  <c r="R17" i="28"/>
  <c r="S17" i="28" s="1"/>
  <c r="L17" i="28"/>
  <c r="K17" i="28"/>
  <c r="M65" i="28" s="1"/>
  <c r="J17" i="28"/>
  <c r="L65" i="28" s="1"/>
  <c r="H17" i="28"/>
  <c r="D17" i="28"/>
  <c r="G65" i="28" s="1"/>
  <c r="AA16" i="28"/>
  <c r="Z16" i="28"/>
  <c r="Y16" i="28"/>
  <c r="X16" i="28"/>
  <c r="W16" i="28"/>
  <c r="V16" i="28"/>
  <c r="R16" i="28"/>
  <c r="S16" i="28" s="1"/>
  <c r="L16" i="28"/>
  <c r="M16" i="28" s="1"/>
  <c r="K16" i="28"/>
  <c r="J16" i="28"/>
  <c r="H16" i="28"/>
  <c r="I16" i="28" s="1"/>
  <c r="D16" i="28"/>
  <c r="E16" i="28" s="1"/>
  <c r="Z15" i="28"/>
  <c r="AA15" i="28" s="1"/>
  <c r="Y15" i="28"/>
  <c r="X15" i="28"/>
  <c r="V15" i="28"/>
  <c r="W15" i="28" s="1"/>
  <c r="R15" i="28"/>
  <c r="S15" i="28" s="1"/>
  <c r="L15" i="28"/>
  <c r="M15" i="28" s="1"/>
  <c r="K15" i="28"/>
  <c r="J15" i="28"/>
  <c r="H15" i="28"/>
  <c r="I15" i="28" s="1"/>
  <c r="D15" i="28"/>
  <c r="E15" i="28" s="1"/>
  <c r="AA14" i="28"/>
  <c r="Z14" i="28"/>
  <c r="Y14" i="28"/>
  <c r="X14" i="28"/>
  <c r="W14" i="28"/>
  <c r="V14" i="28"/>
  <c r="R14" i="28"/>
  <c r="S14" i="28" s="1"/>
  <c r="L14" i="28"/>
  <c r="M14" i="28" s="1"/>
  <c r="K14" i="28"/>
  <c r="J14" i="28"/>
  <c r="H14" i="28"/>
  <c r="I14" i="28" s="1"/>
  <c r="D14" i="28"/>
  <c r="E14" i="28" s="1"/>
  <c r="Z13" i="28"/>
  <c r="AA13" i="28" s="1"/>
  <c r="Y13" i="28"/>
  <c r="X13" i="28"/>
  <c r="V13" i="28"/>
  <c r="W13" i="28" s="1"/>
  <c r="R13" i="28"/>
  <c r="S13" i="28" s="1"/>
  <c r="L13" i="28"/>
  <c r="M13" i="28" s="1"/>
  <c r="K13" i="28"/>
  <c r="J13" i="28"/>
  <c r="H13" i="28"/>
  <c r="I13" i="28" s="1"/>
  <c r="D13" i="28"/>
  <c r="E13" i="28" s="1"/>
  <c r="Z12" i="28"/>
  <c r="AA12" i="28" s="1"/>
  <c r="Y12" i="28"/>
  <c r="X12" i="28"/>
  <c r="V12" i="28"/>
  <c r="W12" i="28" s="1"/>
  <c r="R12" i="28"/>
  <c r="S12" i="28" s="1"/>
  <c r="L12" i="28"/>
  <c r="M12" i="28" s="1"/>
  <c r="K12" i="28"/>
  <c r="J12" i="28"/>
  <c r="H12" i="28"/>
  <c r="I12" i="28" s="1"/>
  <c r="D12" i="28"/>
  <c r="E12" i="28" s="1"/>
  <c r="Z11" i="28"/>
  <c r="AA11" i="28" s="1"/>
  <c r="Y11" i="28"/>
  <c r="X11" i="28"/>
  <c r="V11" i="28"/>
  <c r="W11" i="28" s="1"/>
  <c r="R11" i="28"/>
  <c r="S11" i="28" s="1"/>
  <c r="M11" i="28"/>
  <c r="L11" i="28"/>
  <c r="K11" i="28"/>
  <c r="N64" i="28" s="1"/>
  <c r="J11" i="28"/>
  <c r="L64" i="28" s="1"/>
  <c r="I11" i="28"/>
  <c r="H11" i="28"/>
  <c r="D11" i="28"/>
  <c r="G64" i="28" s="1"/>
  <c r="Z10" i="28"/>
  <c r="AA10" i="28" s="1"/>
  <c r="Y10" i="28"/>
  <c r="X10" i="28"/>
  <c r="V10" i="28"/>
  <c r="W10" i="28" s="1"/>
  <c r="R10" i="28"/>
  <c r="S10" i="28" s="1"/>
  <c r="L10" i="28"/>
  <c r="M10" i="28" s="1"/>
  <c r="K10" i="28"/>
  <c r="J10" i="28"/>
  <c r="H10" i="28"/>
  <c r="I10" i="28" s="1"/>
  <c r="D10" i="28"/>
  <c r="E10" i="28" s="1"/>
  <c r="Z9" i="28"/>
  <c r="AA9" i="28" s="1"/>
  <c r="Y9" i="28"/>
  <c r="X9" i="28"/>
  <c r="V9" i="28"/>
  <c r="W9" i="28" s="1"/>
  <c r="R9" i="28"/>
  <c r="S9" i="28" s="1"/>
  <c r="M9" i="28"/>
  <c r="L9" i="28"/>
  <c r="K9" i="28"/>
  <c r="J9" i="28"/>
  <c r="I9" i="28"/>
  <c r="H9" i="28"/>
  <c r="D9" i="28"/>
  <c r="E9" i="28" s="1"/>
  <c r="Z8" i="28"/>
  <c r="AA8" i="28" s="1"/>
  <c r="Y8" i="28"/>
  <c r="X8" i="28"/>
  <c r="V8" i="28"/>
  <c r="W8" i="28" s="1"/>
  <c r="R8" i="28"/>
  <c r="S8" i="28" s="1"/>
  <c r="L8" i="28"/>
  <c r="M8" i="28" s="1"/>
  <c r="K8" i="28"/>
  <c r="J8" i="28"/>
  <c r="H8" i="28"/>
  <c r="I8" i="28" s="1"/>
  <c r="D8" i="28"/>
  <c r="E8" i="28" s="1"/>
  <c r="Z7" i="28"/>
  <c r="AA7" i="28" s="1"/>
  <c r="Y7" i="28"/>
  <c r="X7" i="28"/>
  <c r="V7" i="28"/>
  <c r="W7" i="28" s="1"/>
  <c r="R7" i="28"/>
  <c r="S7" i="28" s="1"/>
  <c r="M7" i="28"/>
  <c r="L7" i="28"/>
  <c r="K7" i="28"/>
  <c r="J7" i="28"/>
  <c r="I7" i="28"/>
  <c r="H7" i="28"/>
  <c r="D7" i="28"/>
  <c r="E7" i="28" s="1"/>
  <c r="Z6" i="28"/>
  <c r="AA6" i="28" s="1"/>
  <c r="Y6" i="28"/>
  <c r="X6" i="28"/>
  <c r="V6" i="28"/>
  <c r="W6" i="28" s="1"/>
  <c r="R6" i="28"/>
  <c r="S6" i="28" s="1"/>
  <c r="L6" i="28"/>
  <c r="M6" i="28" s="1"/>
  <c r="K6" i="28"/>
  <c r="J6" i="28"/>
  <c r="H6" i="28"/>
  <c r="I6" i="28" s="1"/>
  <c r="D6" i="28"/>
  <c r="E6" i="28" s="1"/>
  <c r="Z5" i="28"/>
  <c r="AA5" i="28" s="1"/>
  <c r="Y5" i="28"/>
  <c r="X5" i="28"/>
  <c r="V5" i="28"/>
  <c r="W5" i="28" s="1"/>
  <c r="R5" i="28"/>
  <c r="S5" i="28" s="1"/>
  <c r="M5" i="28"/>
  <c r="L5" i="28"/>
  <c r="K5" i="28"/>
  <c r="J5" i="28"/>
  <c r="I5" i="28"/>
  <c r="H5" i="28"/>
  <c r="D5" i="28"/>
  <c r="K68" i="28" l="1"/>
  <c r="K69" i="28"/>
  <c r="W19" i="28"/>
  <c r="K66" i="28"/>
  <c r="K63" i="28"/>
  <c r="H59" i="28"/>
  <c r="P66" i="28"/>
  <c r="P63" i="28"/>
  <c r="K64" i="28"/>
  <c r="P64" i="28"/>
  <c r="K65" i="28"/>
  <c r="P65" i="28"/>
  <c r="I17" i="28"/>
  <c r="I59" i="28" s="1"/>
  <c r="M17" i="28"/>
  <c r="P68" i="28"/>
  <c r="P69" i="28"/>
  <c r="AA19" i="28"/>
  <c r="D59" i="28"/>
  <c r="J59" i="28"/>
  <c r="P70" i="28"/>
  <c r="AA29" i="28"/>
  <c r="K67" i="28"/>
  <c r="G66" i="28"/>
  <c r="N67" i="28"/>
  <c r="E5" i="28"/>
  <c r="N66" i="28"/>
  <c r="N63" i="28"/>
  <c r="M66" i="28"/>
  <c r="M63" i="28"/>
  <c r="E11" i="28"/>
  <c r="E17" i="28"/>
  <c r="S19" i="28"/>
  <c r="M69" i="28"/>
  <c r="N68" i="28"/>
  <c r="M68" i="28"/>
  <c r="N70" i="28"/>
  <c r="M70" i="28"/>
  <c r="N65" i="28"/>
  <c r="L70" i="28"/>
  <c r="L45" i="28"/>
  <c r="L70" i="27"/>
  <c r="J70" i="27"/>
  <c r="H70" i="27"/>
  <c r="G70" i="27"/>
  <c r="F70" i="27"/>
  <c r="D70" i="27"/>
  <c r="J69" i="27"/>
  <c r="H69" i="27"/>
  <c r="F69" i="27"/>
  <c r="D69" i="27"/>
  <c r="L68" i="27"/>
  <c r="J68" i="27"/>
  <c r="H68" i="27"/>
  <c r="G68" i="27"/>
  <c r="F68" i="27"/>
  <c r="D68" i="27"/>
  <c r="L67" i="27"/>
  <c r="J67" i="27"/>
  <c r="H67" i="27"/>
  <c r="G67" i="27"/>
  <c r="F67" i="27"/>
  <c r="D67" i="27"/>
  <c r="L66" i="27"/>
  <c r="J66" i="27"/>
  <c r="H66" i="27"/>
  <c r="G66" i="27"/>
  <c r="F66" i="27"/>
  <c r="D66" i="27"/>
  <c r="N65" i="27"/>
  <c r="L65" i="27"/>
  <c r="J65" i="27"/>
  <c r="H65" i="27"/>
  <c r="G65" i="27"/>
  <c r="F65" i="27"/>
  <c r="D65" i="27"/>
  <c r="J64" i="27"/>
  <c r="H64" i="27"/>
  <c r="F64" i="27"/>
  <c r="D64" i="27"/>
  <c r="L63" i="27"/>
  <c r="J63" i="27"/>
  <c r="H63" i="27"/>
  <c r="G63" i="27"/>
  <c r="F63" i="27"/>
  <c r="D63" i="27"/>
  <c r="Z59" i="27"/>
  <c r="AA59" i="27" s="1"/>
  <c r="Y59" i="27"/>
  <c r="X59" i="27"/>
  <c r="L69" i="27" s="1"/>
  <c r="V59" i="27"/>
  <c r="W59" i="27" s="1"/>
  <c r="R59" i="27"/>
  <c r="S59" i="27" s="1"/>
  <c r="G59" i="27"/>
  <c r="F59" i="27"/>
  <c r="D59" i="27"/>
  <c r="C59" i="27"/>
  <c r="B59" i="27"/>
  <c r="Y58" i="27"/>
  <c r="Z58" i="27" s="1"/>
  <c r="AA58" i="27" s="1"/>
  <c r="X58" i="27"/>
  <c r="V58" i="27"/>
  <c r="S58" i="27"/>
  <c r="W58" i="27" s="1"/>
  <c r="R58" i="27"/>
  <c r="Z57" i="27"/>
  <c r="AA57" i="27" s="1"/>
  <c r="Y57" i="27"/>
  <c r="X57" i="27"/>
  <c r="V57" i="27"/>
  <c r="S57" i="27"/>
  <c r="W57" i="27" s="1"/>
  <c r="R57" i="27"/>
  <c r="Y56" i="27"/>
  <c r="Z56" i="27" s="1"/>
  <c r="AA56" i="27" s="1"/>
  <c r="X56" i="27"/>
  <c r="V56" i="27"/>
  <c r="W56" i="27" s="1"/>
  <c r="S56" i="27"/>
  <c r="R56" i="27"/>
  <c r="Y55" i="27"/>
  <c r="Z55" i="27" s="1"/>
  <c r="AA55" i="27" s="1"/>
  <c r="X55" i="27"/>
  <c r="V55" i="27"/>
  <c r="W55" i="27" s="1"/>
  <c r="S55" i="27"/>
  <c r="R55" i="27"/>
  <c r="K55" i="27"/>
  <c r="L55" i="27" s="1"/>
  <c r="M55" i="27" s="1"/>
  <c r="J55" i="27"/>
  <c r="H55" i="27"/>
  <c r="I55" i="27" s="1"/>
  <c r="E55" i="27"/>
  <c r="D55" i="27"/>
  <c r="Y54" i="27"/>
  <c r="Z54" i="27" s="1"/>
  <c r="AA54" i="27" s="1"/>
  <c r="X54" i="27"/>
  <c r="V54" i="27"/>
  <c r="W54" i="27" s="1"/>
  <c r="S54" i="27"/>
  <c r="R54" i="27"/>
  <c r="K54" i="27"/>
  <c r="L54" i="27" s="1"/>
  <c r="M54" i="27" s="1"/>
  <c r="J54" i="27"/>
  <c r="H54" i="27"/>
  <c r="I54" i="27" s="1"/>
  <c r="E54" i="27"/>
  <c r="D54" i="27"/>
  <c r="Y53" i="27"/>
  <c r="Z53" i="27" s="1"/>
  <c r="AA53" i="27" s="1"/>
  <c r="X53" i="27"/>
  <c r="V53" i="27"/>
  <c r="W53" i="27" s="1"/>
  <c r="S53" i="27"/>
  <c r="R53" i="27"/>
  <c r="K53" i="27"/>
  <c r="L53" i="27" s="1"/>
  <c r="M53" i="27" s="1"/>
  <c r="J53" i="27"/>
  <c r="H53" i="27"/>
  <c r="I53" i="27" s="1"/>
  <c r="E53" i="27"/>
  <c r="D53" i="27"/>
  <c r="Y52" i="27"/>
  <c r="Z52" i="27" s="1"/>
  <c r="AA52" i="27" s="1"/>
  <c r="X52" i="27"/>
  <c r="V52" i="27"/>
  <c r="W52" i="27" s="1"/>
  <c r="S52" i="27"/>
  <c r="R52" i="27"/>
  <c r="K52" i="27"/>
  <c r="L52" i="27" s="1"/>
  <c r="M52" i="27" s="1"/>
  <c r="J52" i="27"/>
  <c r="H52" i="27"/>
  <c r="I52" i="27" s="1"/>
  <c r="E52" i="27"/>
  <c r="D52" i="27"/>
  <c r="Y51" i="27"/>
  <c r="Z51" i="27" s="1"/>
  <c r="AA51" i="27" s="1"/>
  <c r="X51" i="27"/>
  <c r="V51" i="27"/>
  <c r="W51" i="27" s="1"/>
  <c r="S51" i="27"/>
  <c r="R51" i="27"/>
  <c r="K51" i="27"/>
  <c r="L51" i="27" s="1"/>
  <c r="M51" i="27" s="1"/>
  <c r="J51" i="27"/>
  <c r="H51" i="27"/>
  <c r="I51" i="27" s="1"/>
  <c r="E51" i="27"/>
  <c r="D51" i="27"/>
  <c r="Y50" i="27"/>
  <c r="Z50" i="27" s="1"/>
  <c r="AA50" i="27" s="1"/>
  <c r="X50" i="27"/>
  <c r="V50" i="27"/>
  <c r="W50" i="27" s="1"/>
  <c r="S50" i="27"/>
  <c r="R50" i="27"/>
  <c r="K50" i="27"/>
  <c r="L50" i="27" s="1"/>
  <c r="M50" i="27" s="1"/>
  <c r="J50" i="27"/>
  <c r="H50" i="27"/>
  <c r="I50" i="27" s="1"/>
  <c r="E50" i="27"/>
  <c r="D50" i="27"/>
  <c r="Y49" i="27"/>
  <c r="Z49" i="27" s="1"/>
  <c r="AA49" i="27" s="1"/>
  <c r="X49" i="27"/>
  <c r="V49" i="27"/>
  <c r="W49" i="27" s="1"/>
  <c r="S49" i="27"/>
  <c r="R49" i="27"/>
  <c r="K49" i="27"/>
  <c r="L49" i="27" s="1"/>
  <c r="M49" i="27" s="1"/>
  <c r="J49" i="27"/>
  <c r="H49" i="27"/>
  <c r="I49" i="27" s="1"/>
  <c r="E49" i="27"/>
  <c r="D49" i="27"/>
  <c r="Y48" i="27"/>
  <c r="Z48" i="27" s="1"/>
  <c r="AA48" i="27" s="1"/>
  <c r="X48" i="27"/>
  <c r="V48" i="27"/>
  <c r="W48" i="27" s="1"/>
  <c r="S48" i="27"/>
  <c r="R48" i="27"/>
  <c r="K48" i="27"/>
  <c r="L48" i="27" s="1"/>
  <c r="M48" i="27" s="1"/>
  <c r="J48" i="27"/>
  <c r="H48" i="27"/>
  <c r="I48" i="27" s="1"/>
  <c r="E48" i="27"/>
  <c r="D48" i="27"/>
  <c r="Y47" i="27"/>
  <c r="Z47" i="27" s="1"/>
  <c r="AA47" i="27" s="1"/>
  <c r="X47" i="27"/>
  <c r="V47" i="27"/>
  <c r="W47" i="27" s="1"/>
  <c r="S47" i="27"/>
  <c r="R47" i="27"/>
  <c r="K47" i="27"/>
  <c r="L47" i="27" s="1"/>
  <c r="M47" i="27" s="1"/>
  <c r="J47" i="27"/>
  <c r="H47" i="27"/>
  <c r="I47" i="27" s="1"/>
  <c r="E47" i="27"/>
  <c r="D47" i="27"/>
  <c r="Y46" i="27"/>
  <c r="Z46" i="27" s="1"/>
  <c r="AA46" i="27" s="1"/>
  <c r="X46" i="27"/>
  <c r="V46" i="27"/>
  <c r="W46" i="27" s="1"/>
  <c r="S46" i="27"/>
  <c r="R46" i="27"/>
  <c r="K46" i="27"/>
  <c r="L46" i="27" s="1"/>
  <c r="M46" i="27" s="1"/>
  <c r="J46" i="27"/>
  <c r="H46" i="27"/>
  <c r="I46" i="27" s="1"/>
  <c r="E46" i="27"/>
  <c r="D46" i="27"/>
  <c r="Y45" i="27"/>
  <c r="Z45" i="27" s="1"/>
  <c r="AA45" i="27" s="1"/>
  <c r="X45" i="27"/>
  <c r="V45" i="27"/>
  <c r="W45" i="27" s="1"/>
  <c r="S45" i="27"/>
  <c r="R45" i="27"/>
  <c r="K45" i="27"/>
  <c r="J45" i="27"/>
  <c r="H45" i="27"/>
  <c r="E45" i="27"/>
  <c r="D45" i="27"/>
  <c r="Y44" i="27"/>
  <c r="Z44" i="27" s="1"/>
  <c r="AA44" i="27" s="1"/>
  <c r="X44" i="27"/>
  <c r="V44" i="27"/>
  <c r="W44" i="27" s="1"/>
  <c r="S44" i="27"/>
  <c r="R44" i="27"/>
  <c r="K44" i="27"/>
  <c r="L44" i="27" s="1"/>
  <c r="M44" i="27" s="1"/>
  <c r="J44" i="27"/>
  <c r="H44" i="27"/>
  <c r="I44" i="27" s="1"/>
  <c r="E44" i="27"/>
  <c r="D44" i="27"/>
  <c r="Y43" i="27"/>
  <c r="Z43" i="27" s="1"/>
  <c r="AA43" i="27" s="1"/>
  <c r="X43" i="27"/>
  <c r="V43" i="27"/>
  <c r="W43" i="27" s="1"/>
  <c r="S43" i="27"/>
  <c r="R43" i="27"/>
  <c r="K43" i="27"/>
  <c r="L43" i="27" s="1"/>
  <c r="M43" i="27" s="1"/>
  <c r="J43" i="27"/>
  <c r="H43" i="27"/>
  <c r="I43" i="27" s="1"/>
  <c r="E43" i="27"/>
  <c r="D43" i="27"/>
  <c r="Y42" i="27"/>
  <c r="Z42" i="27" s="1"/>
  <c r="AA42" i="27" s="1"/>
  <c r="X42" i="27"/>
  <c r="V42" i="27"/>
  <c r="W42" i="27" s="1"/>
  <c r="S42" i="27"/>
  <c r="R42" i="27"/>
  <c r="K42" i="27"/>
  <c r="L42" i="27" s="1"/>
  <c r="M42" i="27" s="1"/>
  <c r="J42" i="27"/>
  <c r="H42" i="27"/>
  <c r="I42" i="27" s="1"/>
  <c r="E42" i="27"/>
  <c r="D42" i="27"/>
  <c r="Y41" i="27"/>
  <c r="Z41" i="27" s="1"/>
  <c r="AA41" i="27" s="1"/>
  <c r="X41" i="27"/>
  <c r="V41" i="27"/>
  <c r="W41" i="27" s="1"/>
  <c r="S41" i="27"/>
  <c r="R41" i="27"/>
  <c r="K41" i="27"/>
  <c r="L41" i="27" s="1"/>
  <c r="M41" i="27" s="1"/>
  <c r="J41" i="27"/>
  <c r="H41" i="27"/>
  <c r="I41" i="27" s="1"/>
  <c r="E41" i="27"/>
  <c r="D41" i="27"/>
  <c r="Y40" i="27"/>
  <c r="Z40" i="27" s="1"/>
  <c r="AA40" i="27" s="1"/>
  <c r="X40" i="27"/>
  <c r="V40" i="27"/>
  <c r="W40" i="27" s="1"/>
  <c r="S40" i="27"/>
  <c r="R40" i="27"/>
  <c r="K40" i="27"/>
  <c r="L40" i="27" s="1"/>
  <c r="M40" i="27" s="1"/>
  <c r="J40" i="27"/>
  <c r="H40" i="27"/>
  <c r="I40" i="27" s="1"/>
  <c r="E40" i="27"/>
  <c r="D40" i="27"/>
  <c r="Y39" i="27"/>
  <c r="Z39" i="27" s="1"/>
  <c r="AA39" i="27" s="1"/>
  <c r="X39" i="27"/>
  <c r="V39" i="27"/>
  <c r="W39" i="27" s="1"/>
  <c r="S39" i="27"/>
  <c r="R39" i="27"/>
  <c r="K39" i="27"/>
  <c r="L39" i="27" s="1"/>
  <c r="M39" i="27" s="1"/>
  <c r="J39" i="27"/>
  <c r="H39" i="27"/>
  <c r="I39" i="27" s="1"/>
  <c r="E39" i="27"/>
  <c r="D39" i="27"/>
  <c r="Y38" i="27"/>
  <c r="Z38" i="27" s="1"/>
  <c r="AA38" i="27" s="1"/>
  <c r="X38" i="27"/>
  <c r="V38" i="27"/>
  <c r="W38" i="27" s="1"/>
  <c r="S38" i="27"/>
  <c r="R38" i="27"/>
  <c r="K38" i="27"/>
  <c r="L38" i="27" s="1"/>
  <c r="M38" i="27" s="1"/>
  <c r="J38" i="27"/>
  <c r="H38" i="27"/>
  <c r="I38" i="27" s="1"/>
  <c r="E38" i="27"/>
  <c r="D38" i="27"/>
  <c r="Y37" i="27"/>
  <c r="Z37" i="27" s="1"/>
  <c r="AA37" i="27" s="1"/>
  <c r="X37" i="27"/>
  <c r="V37" i="27"/>
  <c r="W37" i="27" s="1"/>
  <c r="S37" i="27"/>
  <c r="R37" i="27"/>
  <c r="K37" i="27"/>
  <c r="L37" i="27" s="1"/>
  <c r="M37" i="27" s="1"/>
  <c r="J37" i="27"/>
  <c r="H37" i="27"/>
  <c r="I37" i="27" s="1"/>
  <c r="E37" i="27"/>
  <c r="D37" i="27"/>
  <c r="Y36" i="27"/>
  <c r="Z36" i="27" s="1"/>
  <c r="AA36" i="27" s="1"/>
  <c r="X36" i="27"/>
  <c r="V36" i="27"/>
  <c r="W36" i="27" s="1"/>
  <c r="S36" i="27"/>
  <c r="R36" i="27"/>
  <c r="K36" i="27"/>
  <c r="L36" i="27" s="1"/>
  <c r="M36" i="27" s="1"/>
  <c r="J36" i="27"/>
  <c r="H36" i="27"/>
  <c r="I36" i="27" s="1"/>
  <c r="E36" i="27"/>
  <c r="D36" i="27"/>
  <c r="Y35" i="27"/>
  <c r="Z35" i="27" s="1"/>
  <c r="AA35" i="27" s="1"/>
  <c r="X35" i="27"/>
  <c r="V35" i="27"/>
  <c r="W35" i="27" s="1"/>
  <c r="S35" i="27"/>
  <c r="R35" i="27"/>
  <c r="K35" i="27"/>
  <c r="L35" i="27" s="1"/>
  <c r="M35" i="27" s="1"/>
  <c r="J35" i="27"/>
  <c r="H35" i="27"/>
  <c r="I35" i="27" s="1"/>
  <c r="E35" i="27"/>
  <c r="D35" i="27"/>
  <c r="Y34" i="27"/>
  <c r="Z34" i="27" s="1"/>
  <c r="AA34" i="27" s="1"/>
  <c r="X34" i="27"/>
  <c r="V34" i="27"/>
  <c r="W34" i="27" s="1"/>
  <c r="S34" i="27"/>
  <c r="R34" i="27"/>
  <c r="K34" i="27"/>
  <c r="L34" i="27" s="1"/>
  <c r="M34" i="27" s="1"/>
  <c r="J34" i="27"/>
  <c r="H34" i="27"/>
  <c r="I34" i="27" s="1"/>
  <c r="E34" i="27"/>
  <c r="D34" i="27"/>
  <c r="Y33" i="27"/>
  <c r="Z33" i="27" s="1"/>
  <c r="AA33" i="27" s="1"/>
  <c r="X33" i="27"/>
  <c r="V33" i="27"/>
  <c r="W33" i="27" s="1"/>
  <c r="S33" i="27"/>
  <c r="R33" i="27"/>
  <c r="K33" i="27"/>
  <c r="L33" i="27" s="1"/>
  <c r="M33" i="27" s="1"/>
  <c r="J33" i="27"/>
  <c r="H33" i="27"/>
  <c r="I33" i="27" s="1"/>
  <c r="E33" i="27"/>
  <c r="D33" i="27"/>
  <c r="Y32" i="27"/>
  <c r="Z32" i="27" s="1"/>
  <c r="AA32" i="27" s="1"/>
  <c r="X32" i="27"/>
  <c r="V32" i="27"/>
  <c r="W32" i="27" s="1"/>
  <c r="S32" i="27"/>
  <c r="R32" i="27"/>
  <c r="K32" i="27"/>
  <c r="L32" i="27" s="1"/>
  <c r="M32" i="27" s="1"/>
  <c r="J32" i="27"/>
  <c r="H32" i="27"/>
  <c r="I32" i="27" s="1"/>
  <c r="E32" i="27"/>
  <c r="D32" i="27"/>
  <c r="Y31" i="27"/>
  <c r="Z31" i="27" s="1"/>
  <c r="AA31" i="27" s="1"/>
  <c r="X31" i="27"/>
  <c r="V31" i="27"/>
  <c r="W31" i="27" s="1"/>
  <c r="S31" i="27"/>
  <c r="R31" i="27"/>
  <c r="K31" i="27"/>
  <c r="L31" i="27" s="1"/>
  <c r="M31" i="27" s="1"/>
  <c r="J31" i="27"/>
  <c r="H31" i="27"/>
  <c r="I31" i="27" s="1"/>
  <c r="E31" i="27"/>
  <c r="D31" i="27"/>
  <c r="Y30" i="27"/>
  <c r="Z30" i="27" s="1"/>
  <c r="AA30" i="27" s="1"/>
  <c r="X30" i="27"/>
  <c r="V30" i="27"/>
  <c r="W30" i="27" s="1"/>
  <c r="S30" i="27"/>
  <c r="R30" i="27"/>
  <c r="K30" i="27"/>
  <c r="L30" i="27" s="1"/>
  <c r="M30" i="27" s="1"/>
  <c r="J30" i="27"/>
  <c r="H30" i="27"/>
  <c r="I30" i="27" s="1"/>
  <c r="E30" i="27"/>
  <c r="D30" i="27"/>
  <c r="Y29" i="27"/>
  <c r="X29" i="27"/>
  <c r="V29" i="27"/>
  <c r="S29" i="27"/>
  <c r="R29" i="27"/>
  <c r="K29" i="27"/>
  <c r="L29" i="27" s="1"/>
  <c r="M29" i="27" s="1"/>
  <c r="J29" i="27"/>
  <c r="H29" i="27"/>
  <c r="I29" i="27" s="1"/>
  <c r="E29" i="27"/>
  <c r="D29" i="27"/>
  <c r="Y28" i="27"/>
  <c r="Z28" i="27" s="1"/>
  <c r="AA28" i="27" s="1"/>
  <c r="X28" i="27"/>
  <c r="V28" i="27"/>
  <c r="W28" i="27" s="1"/>
  <c r="S28" i="27"/>
  <c r="R28" i="27"/>
  <c r="K28" i="27"/>
  <c r="L28" i="27" s="1"/>
  <c r="M28" i="27" s="1"/>
  <c r="J28" i="27"/>
  <c r="H28" i="27"/>
  <c r="I28" i="27" s="1"/>
  <c r="E28" i="27"/>
  <c r="D28" i="27"/>
  <c r="Y27" i="27"/>
  <c r="Z27" i="27" s="1"/>
  <c r="AA27" i="27" s="1"/>
  <c r="X27" i="27"/>
  <c r="V27" i="27"/>
  <c r="W27" i="27" s="1"/>
  <c r="S27" i="27"/>
  <c r="R27" i="27"/>
  <c r="K27" i="27"/>
  <c r="L27" i="27" s="1"/>
  <c r="M27" i="27" s="1"/>
  <c r="J27" i="27"/>
  <c r="H27" i="27"/>
  <c r="I27" i="27" s="1"/>
  <c r="E27" i="27"/>
  <c r="D27" i="27"/>
  <c r="Y26" i="27"/>
  <c r="Z26" i="27" s="1"/>
  <c r="AA26" i="27" s="1"/>
  <c r="X26" i="27"/>
  <c r="V26" i="27"/>
  <c r="W26" i="27" s="1"/>
  <c r="S26" i="27"/>
  <c r="R26" i="27"/>
  <c r="K26" i="27"/>
  <c r="L26" i="27" s="1"/>
  <c r="M26" i="27" s="1"/>
  <c r="J26" i="27"/>
  <c r="H26" i="27"/>
  <c r="I26" i="27" s="1"/>
  <c r="E26" i="27"/>
  <c r="D26" i="27"/>
  <c r="Y25" i="27"/>
  <c r="Z25" i="27" s="1"/>
  <c r="AA25" i="27" s="1"/>
  <c r="X25" i="27"/>
  <c r="V25" i="27"/>
  <c r="W25" i="27" s="1"/>
  <c r="S25" i="27"/>
  <c r="R25" i="27"/>
  <c r="K25" i="27"/>
  <c r="L25" i="27" s="1"/>
  <c r="M25" i="27" s="1"/>
  <c r="J25" i="27"/>
  <c r="H25" i="27"/>
  <c r="I25" i="27" s="1"/>
  <c r="E25" i="27"/>
  <c r="D25" i="27"/>
  <c r="Y24" i="27"/>
  <c r="Z24" i="27" s="1"/>
  <c r="AA24" i="27" s="1"/>
  <c r="X24" i="27"/>
  <c r="V24" i="27"/>
  <c r="W24" i="27" s="1"/>
  <c r="S24" i="27"/>
  <c r="R24" i="27"/>
  <c r="K24" i="27"/>
  <c r="L24" i="27" s="1"/>
  <c r="M24" i="27" s="1"/>
  <c r="J24" i="27"/>
  <c r="H24" i="27"/>
  <c r="I24" i="27" s="1"/>
  <c r="E24" i="27"/>
  <c r="D24" i="27"/>
  <c r="Y23" i="27"/>
  <c r="Z23" i="27" s="1"/>
  <c r="AA23" i="27" s="1"/>
  <c r="X23" i="27"/>
  <c r="V23" i="27"/>
  <c r="W23" i="27" s="1"/>
  <c r="S23" i="27"/>
  <c r="R23" i="27"/>
  <c r="K23" i="27"/>
  <c r="L23" i="27" s="1"/>
  <c r="M23" i="27" s="1"/>
  <c r="J23" i="27"/>
  <c r="H23" i="27"/>
  <c r="I23" i="27" s="1"/>
  <c r="E23" i="27"/>
  <c r="D23" i="27"/>
  <c r="Y22" i="27"/>
  <c r="N69" i="27" s="1"/>
  <c r="X22" i="27"/>
  <c r="V22" i="27"/>
  <c r="W22" i="27" s="1"/>
  <c r="S22" i="27"/>
  <c r="R22" i="27"/>
  <c r="K22" i="27"/>
  <c r="L22" i="27" s="1"/>
  <c r="M22" i="27" s="1"/>
  <c r="J22" i="27"/>
  <c r="I22" i="27"/>
  <c r="H22" i="27"/>
  <c r="E22" i="27"/>
  <c r="D22" i="27"/>
  <c r="Y21" i="27"/>
  <c r="Z21" i="27" s="1"/>
  <c r="AA21" i="27" s="1"/>
  <c r="X21" i="27"/>
  <c r="W21" i="27"/>
  <c r="V21" i="27"/>
  <c r="S21" i="27"/>
  <c r="R21" i="27"/>
  <c r="K21" i="27"/>
  <c r="L21" i="27" s="1"/>
  <c r="M21" i="27" s="1"/>
  <c r="J21" i="27"/>
  <c r="I21" i="27"/>
  <c r="H21" i="27"/>
  <c r="E21" i="27"/>
  <c r="D21" i="27"/>
  <c r="Y20" i="27"/>
  <c r="Z20" i="27" s="1"/>
  <c r="AA20" i="27" s="1"/>
  <c r="X20" i="27"/>
  <c r="W20" i="27"/>
  <c r="V20" i="27"/>
  <c r="S20" i="27"/>
  <c r="R20" i="27"/>
  <c r="K20" i="27"/>
  <c r="L20" i="27" s="1"/>
  <c r="M20" i="27" s="1"/>
  <c r="J20" i="27"/>
  <c r="I20" i="27"/>
  <c r="H20" i="27"/>
  <c r="E20" i="27"/>
  <c r="D20" i="27"/>
  <c r="Y19" i="27"/>
  <c r="X19" i="27"/>
  <c r="W19" i="27"/>
  <c r="V19" i="27"/>
  <c r="S19" i="27"/>
  <c r="R19" i="27"/>
  <c r="K19" i="27"/>
  <c r="L19" i="27" s="1"/>
  <c r="M19" i="27" s="1"/>
  <c r="J19" i="27"/>
  <c r="I19" i="27"/>
  <c r="H19" i="27"/>
  <c r="E19" i="27"/>
  <c r="D19" i="27"/>
  <c r="Y18" i="27"/>
  <c r="Z18" i="27" s="1"/>
  <c r="AA18" i="27" s="1"/>
  <c r="X18" i="27"/>
  <c r="W18" i="27"/>
  <c r="V18" i="27"/>
  <c r="S18" i="27"/>
  <c r="R18" i="27"/>
  <c r="K18" i="27"/>
  <c r="L18" i="27" s="1"/>
  <c r="M18" i="27" s="1"/>
  <c r="J18" i="27"/>
  <c r="I18" i="27"/>
  <c r="H18" i="27"/>
  <c r="E18" i="27"/>
  <c r="D18" i="27"/>
  <c r="Y17" i="27"/>
  <c r="Z17" i="27" s="1"/>
  <c r="AA17" i="27" s="1"/>
  <c r="X17" i="27"/>
  <c r="W17" i="27"/>
  <c r="V17" i="27"/>
  <c r="S17" i="27"/>
  <c r="R17" i="27"/>
  <c r="K17" i="27"/>
  <c r="M65" i="27" s="1"/>
  <c r="J17" i="27"/>
  <c r="I17" i="27"/>
  <c r="H17" i="27"/>
  <c r="K65" i="27" s="1"/>
  <c r="E17" i="27"/>
  <c r="D17" i="27"/>
  <c r="Y16" i="27"/>
  <c r="Z16" i="27" s="1"/>
  <c r="AA16" i="27" s="1"/>
  <c r="X16" i="27"/>
  <c r="W16" i="27"/>
  <c r="V16" i="27"/>
  <c r="S16" i="27"/>
  <c r="R16" i="27"/>
  <c r="K16" i="27"/>
  <c r="L16" i="27" s="1"/>
  <c r="M16" i="27" s="1"/>
  <c r="J16" i="27"/>
  <c r="I16" i="27"/>
  <c r="H16" i="27"/>
  <c r="E16" i="27"/>
  <c r="D16" i="27"/>
  <c r="Y15" i="27"/>
  <c r="Z15" i="27" s="1"/>
  <c r="AA15" i="27" s="1"/>
  <c r="X15" i="27"/>
  <c r="W15" i="27"/>
  <c r="V15" i="27"/>
  <c r="S15" i="27"/>
  <c r="R15" i="27"/>
  <c r="K15" i="27"/>
  <c r="L15" i="27" s="1"/>
  <c r="M15" i="27" s="1"/>
  <c r="J15" i="27"/>
  <c r="I15" i="27"/>
  <c r="H15" i="27"/>
  <c r="E15" i="27"/>
  <c r="D15" i="27"/>
  <c r="Y14" i="27"/>
  <c r="Z14" i="27" s="1"/>
  <c r="AA14" i="27" s="1"/>
  <c r="X14" i="27"/>
  <c r="W14" i="27"/>
  <c r="V14" i="27"/>
  <c r="S14" i="27"/>
  <c r="R14" i="27"/>
  <c r="K14" i="27"/>
  <c r="L14" i="27" s="1"/>
  <c r="M14" i="27" s="1"/>
  <c r="J14" i="27"/>
  <c r="I14" i="27"/>
  <c r="H14" i="27"/>
  <c r="E14" i="27"/>
  <c r="D14" i="27"/>
  <c r="Y13" i="27"/>
  <c r="Z13" i="27" s="1"/>
  <c r="AA13" i="27" s="1"/>
  <c r="X13" i="27"/>
  <c r="W13" i="27"/>
  <c r="V13" i="27"/>
  <c r="S13" i="27"/>
  <c r="R13" i="27"/>
  <c r="K13" i="27"/>
  <c r="L13" i="27" s="1"/>
  <c r="M13" i="27" s="1"/>
  <c r="J13" i="27"/>
  <c r="I13" i="27"/>
  <c r="H13" i="27"/>
  <c r="E13" i="27"/>
  <c r="D13" i="27"/>
  <c r="Y12" i="27"/>
  <c r="Z12" i="27" s="1"/>
  <c r="AA12" i="27" s="1"/>
  <c r="X12" i="27"/>
  <c r="W12" i="27"/>
  <c r="V12" i="27"/>
  <c r="S12" i="27"/>
  <c r="R12" i="27"/>
  <c r="K12" i="27"/>
  <c r="L12" i="27" s="1"/>
  <c r="M12" i="27" s="1"/>
  <c r="J12" i="27"/>
  <c r="I12" i="27"/>
  <c r="H12" i="27"/>
  <c r="E12" i="27"/>
  <c r="D12" i="27"/>
  <c r="Y11" i="27"/>
  <c r="Z11" i="27" s="1"/>
  <c r="AA11" i="27" s="1"/>
  <c r="X11" i="27"/>
  <c r="W11" i="27"/>
  <c r="V11" i="27"/>
  <c r="S11" i="27"/>
  <c r="R11" i="27"/>
  <c r="K11" i="27"/>
  <c r="N64" i="27" s="1"/>
  <c r="J11" i="27"/>
  <c r="L64" i="27" s="1"/>
  <c r="I11" i="27"/>
  <c r="H11" i="27"/>
  <c r="K64" i="27" s="1"/>
  <c r="E11" i="27"/>
  <c r="D11" i="27"/>
  <c r="G64" i="27" s="1"/>
  <c r="Y10" i="27"/>
  <c r="Z10" i="27" s="1"/>
  <c r="AA10" i="27" s="1"/>
  <c r="X10" i="27"/>
  <c r="W10" i="27"/>
  <c r="V10" i="27"/>
  <c r="S10" i="27"/>
  <c r="R10" i="27"/>
  <c r="K10" i="27"/>
  <c r="L10" i="27" s="1"/>
  <c r="M10" i="27" s="1"/>
  <c r="J10" i="27"/>
  <c r="I10" i="27"/>
  <c r="H10" i="27"/>
  <c r="E10" i="27"/>
  <c r="D10" i="27"/>
  <c r="Y9" i="27"/>
  <c r="Z9" i="27" s="1"/>
  <c r="AA9" i="27" s="1"/>
  <c r="X9" i="27"/>
  <c r="W9" i="27"/>
  <c r="V9" i="27"/>
  <c r="S9" i="27"/>
  <c r="R9" i="27"/>
  <c r="K9" i="27"/>
  <c r="L9" i="27" s="1"/>
  <c r="M9" i="27" s="1"/>
  <c r="J9" i="27"/>
  <c r="I9" i="27"/>
  <c r="H9" i="27"/>
  <c r="E9" i="27"/>
  <c r="D9" i="27"/>
  <c r="Y8" i="27"/>
  <c r="Z8" i="27" s="1"/>
  <c r="AA8" i="27" s="1"/>
  <c r="X8" i="27"/>
  <c r="W8" i="27"/>
  <c r="V8" i="27"/>
  <c r="S8" i="27"/>
  <c r="R8" i="27"/>
  <c r="K8" i="27"/>
  <c r="L8" i="27" s="1"/>
  <c r="M8" i="27" s="1"/>
  <c r="J8" i="27"/>
  <c r="I8" i="27"/>
  <c r="H8" i="27"/>
  <c r="E8" i="27"/>
  <c r="D8" i="27"/>
  <c r="Y7" i="27"/>
  <c r="Z7" i="27" s="1"/>
  <c r="AA7" i="27" s="1"/>
  <c r="X7" i="27"/>
  <c r="W7" i="27"/>
  <c r="V7" i="27"/>
  <c r="S7" i="27"/>
  <c r="R7" i="27"/>
  <c r="K7" i="27"/>
  <c r="L7" i="27" s="1"/>
  <c r="M7" i="27" s="1"/>
  <c r="J7" i="27"/>
  <c r="I7" i="27"/>
  <c r="H7" i="27"/>
  <c r="E7" i="27"/>
  <c r="D7" i="27"/>
  <c r="Y6" i="27"/>
  <c r="Z6" i="27" s="1"/>
  <c r="AA6" i="27" s="1"/>
  <c r="X6" i="27"/>
  <c r="W6" i="27"/>
  <c r="V6" i="27"/>
  <c r="S6" i="27"/>
  <c r="R6" i="27"/>
  <c r="K6" i="27"/>
  <c r="L6" i="27" s="1"/>
  <c r="M6" i="27" s="1"/>
  <c r="J6" i="27"/>
  <c r="I6" i="27"/>
  <c r="H6" i="27"/>
  <c r="E6" i="27"/>
  <c r="D6" i="27"/>
  <c r="Y5" i="27"/>
  <c r="Z5" i="27" s="1"/>
  <c r="AA5" i="27" s="1"/>
  <c r="X5" i="27"/>
  <c r="W5" i="27"/>
  <c r="V5" i="27"/>
  <c r="S5" i="27"/>
  <c r="R5" i="27"/>
  <c r="K5" i="27"/>
  <c r="J5" i="27"/>
  <c r="J59" i="27" s="1"/>
  <c r="I5" i="27"/>
  <c r="H5" i="27"/>
  <c r="E5" i="27"/>
  <c r="D5" i="27"/>
  <c r="S60" i="28" l="1"/>
  <c r="X62" i="28" s="1"/>
  <c r="E59" i="28"/>
  <c r="W60" i="28"/>
  <c r="X63" i="28" s="1"/>
  <c r="M45" i="28"/>
  <c r="P67" i="28"/>
  <c r="L59" i="28"/>
  <c r="N70" i="27"/>
  <c r="M70" i="27"/>
  <c r="I45" i="27"/>
  <c r="I59" i="27" s="1"/>
  <c r="K67" i="27"/>
  <c r="K59" i="27"/>
  <c r="Z22" i="27"/>
  <c r="AA22" i="27" s="1"/>
  <c r="Z29" i="27"/>
  <c r="S60" i="27"/>
  <c r="X62" i="27" s="1"/>
  <c r="E59" i="27"/>
  <c r="N66" i="27"/>
  <c r="N63" i="27"/>
  <c r="M66" i="27"/>
  <c r="M63" i="27"/>
  <c r="M69" i="27"/>
  <c r="N68" i="27"/>
  <c r="M68" i="27"/>
  <c r="K70" i="27"/>
  <c r="W29" i="27"/>
  <c r="M67" i="27"/>
  <c r="M64" i="27"/>
  <c r="N67" i="27"/>
  <c r="K66" i="27"/>
  <c r="K63" i="27"/>
  <c r="H59" i="27"/>
  <c r="L5" i="27"/>
  <c r="L11" i="27"/>
  <c r="L17" i="27"/>
  <c r="K68" i="27"/>
  <c r="K69" i="27"/>
  <c r="Z19" i="27"/>
  <c r="L45" i="27"/>
  <c r="G69" i="27"/>
  <c r="J70" i="26"/>
  <c r="H70" i="26"/>
  <c r="G70" i="26"/>
  <c r="F70" i="26"/>
  <c r="D70" i="26"/>
  <c r="J69" i="26"/>
  <c r="H69" i="26"/>
  <c r="F69" i="26"/>
  <c r="D69" i="26"/>
  <c r="J68" i="26"/>
  <c r="H68" i="26"/>
  <c r="F68" i="26"/>
  <c r="D68" i="26"/>
  <c r="J67" i="26"/>
  <c r="H67" i="26"/>
  <c r="F67" i="26"/>
  <c r="D67" i="26"/>
  <c r="J66" i="26"/>
  <c r="H66" i="26"/>
  <c r="F66" i="26"/>
  <c r="D66" i="26"/>
  <c r="J65" i="26"/>
  <c r="H65" i="26"/>
  <c r="F65" i="26"/>
  <c r="D65" i="26"/>
  <c r="J64" i="26"/>
  <c r="H64" i="26"/>
  <c r="F64" i="26"/>
  <c r="D64" i="26"/>
  <c r="J63" i="26"/>
  <c r="H63" i="26"/>
  <c r="F63" i="26"/>
  <c r="D63" i="26"/>
  <c r="Z59" i="26"/>
  <c r="AA59" i="26" s="1"/>
  <c r="Y59" i="26"/>
  <c r="X59" i="26"/>
  <c r="V59" i="26"/>
  <c r="W59" i="26" s="1"/>
  <c r="R59" i="26"/>
  <c r="S59" i="26" s="1"/>
  <c r="G59" i="26"/>
  <c r="F59" i="26"/>
  <c r="C59" i="26"/>
  <c r="B59" i="26"/>
  <c r="Y58" i="26"/>
  <c r="Z58" i="26" s="1"/>
  <c r="AA58" i="26" s="1"/>
  <c r="X58" i="26"/>
  <c r="V58" i="26"/>
  <c r="S58" i="26"/>
  <c r="W58" i="26" s="1"/>
  <c r="R58" i="26"/>
  <c r="Y57" i="26"/>
  <c r="Z57" i="26" s="1"/>
  <c r="AA57" i="26" s="1"/>
  <c r="X57" i="26"/>
  <c r="V57" i="26"/>
  <c r="S57" i="26"/>
  <c r="W57" i="26" s="1"/>
  <c r="R57" i="26"/>
  <c r="Y56" i="26"/>
  <c r="Z56" i="26" s="1"/>
  <c r="AA56" i="26" s="1"/>
  <c r="X56" i="26"/>
  <c r="V56" i="26"/>
  <c r="W56" i="26" s="1"/>
  <c r="S56" i="26"/>
  <c r="R56" i="26"/>
  <c r="Y55" i="26"/>
  <c r="Z55" i="26" s="1"/>
  <c r="AA55" i="26" s="1"/>
  <c r="X55" i="26"/>
  <c r="V55" i="26"/>
  <c r="W55" i="26" s="1"/>
  <c r="S55" i="26"/>
  <c r="R55" i="26"/>
  <c r="K55" i="26"/>
  <c r="L55" i="26" s="1"/>
  <c r="M55" i="26" s="1"/>
  <c r="J55" i="26"/>
  <c r="H55" i="26"/>
  <c r="I55" i="26" s="1"/>
  <c r="E55" i="26"/>
  <c r="D55" i="26"/>
  <c r="Y54" i="26"/>
  <c r="Z54" i="26" s="1"/>
  <c r="AA54" i="26" s="1"/>
  <c r="X54" i="26"/>
  <c r="V54" i="26"/>
  <c r="W54" i="26" s="1"/>
  <c r="S54" i="26"/>
  <c r="R54" i="26"/>
  <c r="K54" i="26"/>
  <c r="L54" i="26" s="1"/>
  <c r="M54" i="26" s="1"/>
  <c r="J54" i="26"/>
  <c r="H54" i="26"/>
  <c r="I54" i="26" s="1"/>
  <c r="E54" i="26"/>
  <c r="D54" i="26"/>
  <c r="Y53" i="26"/>
  <c r="Z53" i="26" s="1"/>
  <c r="AA53" i="26" s="1"/>
  <c r="X53" i="26"/>
  <c r="V53" i="26"/>
  <c r="W53" i="26" s="1"/>
  <c r="S53" i="26"/>
  <c r="R53" i="26"/>
  <c r="K53" i="26"/>
  <c r="L53" i="26" s="1"/>
  <c r="M53" i="26" s="1"/>
  <c r="J53" i="26"/>
  <c r="H53" i="26"/>
  <c r="I53" i="26" s="1"/>
  <c r="E53" i="26"/>
  <c r="D53" i="26"/>
  <c r="Y52" i="26"/>
  <c r="Z52" i="26" s="1"/>
  <c r="AA52" i="26" s="1"/>
  <c r="X52" i="26"/>
  <c r="V52" i="26"/>
  <c r="W52" i="26" s="1"/>
  <c r="S52" i="26"/>
  <c r="R52" i="26"/>
  <c r="K52" i="26"/>
  <c r="L52" i="26" s="1"/>
  <c r="M52" i="26" s="1"/>
  <c r="J52" i="26"/>
  <c r="H52" i="26"/>
  <c r="I52" i="26" s="1"/>
  <c r="E52" i="26"/>
  <c r="D52" i="26"/>
  <c r="Y51" i="26"/>
  <c r="Z51" i="26" s="1"/>
  <c r="AA51" i="26" s="1"/>
  <c r="X51" i="26"/>
  <c r="V51" i="26"/>
  <c r="W51" i="26" s="1"/>
  <c r="S51" i="26"/>
  <c r="R51" i="26"/>
  <c r="K51" i="26"/>
  <c r="L51" i="26" s="1"/>
  <c r="M51" i="26" s="1"/>
  <c r="J51" i="26"/>
  <c r="H51" i="26"/>
  <c r="I51" i="26" s="1"/>
  <c r="E51" i="26"/>
  <c r="D51" i="26"/>
  <c r="Y50" i="26"/>
  <c r="Z50" i="26" s="1"/>
  <c r="AA50" i="26" s="1"/>
  <c r="X50" i="26"/>
  <c r="V50" i="26"/>
  <c r="W50" i="26" s="1"/>
  <c r="S50" i="26"/>
  <c r="R50" i="26"/>
  <c r="K50" i="26"/>
  <c r="L50" i="26" s="1"/>
  <c r="M50" i="26" s="1"/>
  <c r="J50" i="26"/>
  <c r="H50" i="26"/>
  <c r="I50" i="26" s="1"/>
  <c r="E50" i="26"/>
  <c r="D50" i="26"/>
  <c r="Y49" i="26"/>
  <c r="Z49" i="26" s="1"/>
  <c r="AA49" i="26" s="1"/>
  <c r="X49" i="26"/>
  <c r="V49" i="26"/>
  <c r="W49" i="26" s="1"/>
  <c r="S49" i="26"/>
  <c r="R49" i="26"/>
  <c r="K49" i="26"/>
  <c r="L49" i="26" s="1"/>
  <c r="M49" i="26" s="1"/>
  <c r="J49" i="26"/>
  <c r="H49" i="26"/>
  <c r="I49" i="26" s="1"/>
  <c r="E49" i="26"/>
  <c r="D49" i="26"/>
  <c r="Y48" i="26"/>
  <c r="Z48" i="26" s="1"/>
  <c r="AA48" i="26" s="1"/>
  <c r="X48" i="26"/>
  <c r="V48" i="26"/>
  <c r="W48" i="26" s="1"/>
  <c r="S48" i="26"/>
  <c r="R48" i="26"/>
  <c r="K48" i="26"/>
  <c r="L48" i="26" s="1"/>
  <c r="M48" i="26" s="1"/>
  <c r="J48" i="26"/>
  <c r="H48" i="26"/>
  <c r="I48" i="26" s="1"/>
  <c r="E48" i="26"/>
  <c r="D48" i="26"/>
  <c r="Y47" i="26"/>
  <c r="Z47" i="26" s="1"/>
  <c r="AA47" i="26" s="1"/>
  <c r="X47" i="26"/>
  <c r="V47" i="26"/>
  <c r="W47" i="26" s="1"/>
  <c r="S47" i="26"/>
  <c r="R47" i="26"/>
  <c r="K47" i="26"/>
  <c r="L47" i="26" s="1"/>
  <c r="M47" i="26" s="1"/>
  <c r="J47" i="26"/>
  <c r="H47" i="26"/>
  <c r="I47" i="26" s="1"/>
  <c r="E47" i="26"/>
  <c r="D47" i="26"/>
  <c r="Y46" i="26"/>
  <c r="Z46" i="26" s="1"/>
  <c r="AA46" i="26" s="1"/>
  <c r="X46" i="26"/>
  <c r="V46" i="26"/>
  <c r="W46" i="26" s="1"/>
  <c r="S46" i="26"/>
  <c r="R46" i="26"/>
  <c r="K46" i="26"/>
  <c r="L46" i="26" s="1"/>
  <c r="M46" i="26" s="1"/>
  <c r="J46" i="26"/>
  <c r="H46" i="26"/>
  <c r="I46" i="26" s="1"/>
  <c r="E46" i="26"/>
  <c r="D46" i="26"/>
  <c r="Y45" i="26"/>
  <c r="Z45" i="26" s="1"/>
  <c r="AA45" i="26" s="1"/>
  <c r="X45" i="26"/>
  <c r="V45" i="26"/>
  <c r="W45" i="26" s="1"/>
  <c r="S45" i="26"/>
  <c r="R45" i="26"/>
  <c r="L45" i="26"/>
  <c r="K45" i="26"/>
  <c r="J45" i="26"/>
  <c r="H45" i="26"/>
  <c r="E45" i="26"/>
  <c r="D45" i="26"/>
  <c r="Y44" i="26"/>
  <c r="X44" i="26"/>
  <c r="Z44" i="26" s="1"/>
  <c r="AA44" i="26" s="1"/>
  <c r="V44" i="26"/>
  <c r="W44" i="26" s="1"/>
  <c r="R44" i="26"/>
  <c r="S44" i="26" s="1"/>
  <c r="K44" i="26"/>
  <c r="L44" i="26" s="1"/>
  <c r="M44" i="26" s="1"/>
  <c r="J44" i="26"/>
  <c r="H44" i="26"/>
  <c r="I44" i="26" s="1"/>
  <c r="D44" i="26"/>
  <c r="E44" i="26" s="1"/>
  <c r="Y43" i="26"/>
  <c r="X43" i="26"/>
  <c r="Z43" i="26" s="1"/>
  <c r="AA43" i="26" s="1"/>
  <c r="V43" i="26"/>
  <c r="W43" i="26" s="1"/>
  <c r="R43" i="26"/>
  <c r="S43" i="26" s="1"/>
  <c r="L43" i="26"/>
  <c r="M43" i="26" s="1"/>
  <c r="K43" i="26"/>
  <c r="J43" i="26"/>
  <c r="H43" i="26"/>
  <c r="I43" i="26" s="1"/>
  <c r="E43" i="26"/>
  <c r="D43" i="26"/>
  <c r="Y42" i="26"/>
  <c r="X42" i="26"/>
  <c r="Z42" i="26" s="1"/>
  <c r="AA42" i="26" s="1"/>
  <c r="V42" i="26"/>
  <c r="W42" i="26" s="1"/>
  <c r="R42" i="26"/>
  <c r="S42" i="26" s="1"/>
  <c r="K42" i="26"/>
  <c r="L42" i="26" s="1"/>
  <c r="M42" i="26" s="1"/>
  <c r="J42" i="26"/>
  <c r="H42" i="26"/>
  <c r="I42" i="26" s="1"/>
  <c r="D42" i="26"/>
  <c r="E42" i="26" s="1"/>
  <c r="Y41" i="26"/>
  <c r="X41" i="26"/>
  <c r="Z41" i="26" s="1"/>
  <c r="AA41" i="26" s="1"/>
  <c r="V41" i="26"/>
  <c r="W41" i="26" s="1"/>
  <c r="R41" i="26"/>
  <c r="S41" i="26" s="1"/>
  <c r="L41" i="26"/>
  <c r="M41" i="26" s="1"/>
  <c r="K41" i="26"/>
  <c r="J41" i="26"/>
  <c r="H41" i="26"/>
  <c r="I41" i="26" s="1"/>
  <c r="E41" i="26"/>
  <c r="D41" i="26"/>
  <c r="Y40" i="26"/>
  <c r="X40" i="26"/>
  <c r="Z40" i="26" s="1"/>
  <c r="AA40" i="26" s="1"/>
  <c r="V40" i="26"/>
  <c r="W40" i="26" s="1"/>
  <c r="R40" i="26"/>
  <c r="S40" i="26" s="1"/>
  <c r="K40" i="26"/>
  <c r="L40" i="26" s="1"/>
  <c r="M40" i="26" s="1"/>
  <c r="J40" i="26"/>
  <c r="H40" i="26"/>
  <c r="I40" i="26" s="1"/>
  <c r="D40" i="26"/>
  <c r="E40" i="26" s="1"/>
  <c r="Z39" i="26"/>
  <c r="AA39" i="26" s="1"/>
  <c r="Y39" i="26"/>
  <c r="X39" i="26"/>
  <c r="V39" i="26"/>
  <c r="W39" i="26" s="1"/>
  <c r="S39" i="26"/>
  <c r="R39" i="26"/>
  <c r="K39" i="26"/>
  <c r="J39" i="26"/>
  <c r="L39" i="26" s="1"/>
  <c r="M39" i="26" s="1"/>
  <c r="H39" i="26"/>
  <c r="I39" i="26" s="1"/>
  <c r="D39" i="26"/>
  <c r="E39" i="26" s="1"/>
  <c r="Z38" i="26"/>
  <c r="AA38" i="26" s="1"/>
  <c r="Y38" i="26"/>
  <c r="X38" i="26"/>
  <c r="V38" i="26"/>
  <c r="W38" i="26" s="1"/>
  <c r="S38" i="26"/>
  <c r="R38" i="26"/>
  <c r="K38" i="26"/>
  <c r="J38" i="26"/>
  <c r="L38" i="26" s="1"/>
  <c r="M38" i="26" s="1"/>
  <c r="H38" i="26"/>
  <c r="I38" i="26" s="1"/>
  <c r="D38" i="26"/>
  <c r="E38" i="26" s="1"/>
  <c r="Z37" i="26"/>
  <c r="AA37" i="26" s="1"/>
  <c r="Y37" i="26"/>
  <c r="X37" i="26"/>
  <c r="V37" i="26"/>
  <c r="W37" i="26" s="1"/>
  <c r="S37" i="26"/>
  <c r="R37" i="26"/>
  <c r="K37" i="26"/>
  <c r="J37" i="26"/>
  <c r="L37" i="26" s="1"/>
  <c r="M37" i="26" s="1"/>
  <c r="H37" i="26"/>
  <c r="I37" i="26" s="1"/>
  <c r="D37" i="26"/>
  <c r="E37" i="26" s="1"/>
  <c r="Z36" i="26"/>
  <c r="AA36" i="26" s="1"/>
  <c r="Y36" i="26"/>
  <c r="X36" i="26"/>
  <c r="V36" i="26"/>
  <c r="W36" i="26" s="1"/>
  <c r="S36" i="26"/>
  <c r="R36" i="26"/>
  <c r="K36" i="26"/>
  <c r="J36" i="26"/>
  <c r="L36" i="26" s="1"/>
  <c r="M36" i="26" s="1"/>
  <c r="H36" i="26"/>
  <c r="I36" i="26" s="1"/>
  <c r="D36" i="26"/>
  <c r="E36" i="26" s="1"/>
  <c r="Z35" i="26"/>
  <c r="AA35" i="26" s="1"/>
  <c r="Y35" i="26"/>
  <c r="X35" i="26"/>
  <c r="V35" i="26"/>
  <c r="W35" i="26" s="1"/>
  <c r="S35" i="26"/>
  <c r="R35" i="26"/>
  <c r="K35" i="26"/>
  <c r="J35" i="26"/>
  <c r="L35" i="26" s="1"/>
  <c r="M35" i="26" s="1"/>
  <c r="H35" i="26"/>
  <c r="I35" i="26" s="1"/>
  <c r="D35" i="26"/>
  <c r="E35" i="26" s="1"/>
  <c r="Z34" i="26"/>
  <c r="AA34" i="26" s="1"/>
  <c r="Y34" i="26"/>
  <c r="X34" i="26"/>
  <c r="V34" i="26"/>
  <c r="W34" i="26" s="1"/>
  <c r="S34" i="26"/>
  <c r="R34" i="26"/>
  <c r="K34" i="26"/>
  <c r="J34" i="26"/>
  <c r="L34" i="26" s="1"/>
  <c r="M34" i="26" s="1"/>
  <c r="H34" i="26"/>
  <c r="I34" i="26" s="1"/>
  <c r="D34" i="26"/>
  <c r="E34" i="26" s="1"/>
  <c r="Z33" i="26"/>
  <c r="AA33" i="26" s="1"/>
  <c r="Y33" i="26"/>
  <c r="X33" i="26"/>
  <c r="V33" i="26"/>
  <c r="W33" i="26" s="1"/>
  <c r="S33" i="26"/>
  <c r="R33" i="26"/>
  <c r="K33" i="26"/>
  <c r="J33" i="26"/>
  <c r="L33" i="26" s="1"/>
  <c r="M33" i="26" s="1"/>
  <c r="H33" i="26"/>
  <c r="I33" i="26" s="1"/>
  <c r="D33" i="26"/>
  <c r="E33" i="26" s="1"/>
  <c r="Z32" i="26"/>
  <c r="AA32" i="26" s="1"/>
  <c r="Y32" i="26"/>
  <c r="X32" i="26"/>
  <c r="V32" i="26"/>
  <c r="W32" i="26" s="1"/>
  <c r="S32" i="26"/>
  <c r="R32" i="26"/>
  <c r="K32" i="26"/>
  <c r="J32" i="26"/>
  <c r="L32" i="26" s="1"/>
  <c r="M32" i="26" s="1"/>
  <c r="H32" i="26"/>
  <c r="I32" i="26" s="1"/>
  <c r="D32" i="26"/>
  <c r="E32" i="26" s="1"/>
  <c r="Z31" i="26"/>
  <c r="AA31" i="26" s="1"/>
  <c r="Y31" i="26"/>
  <c r="X31" i="26"/>
  <c r="V31" i="26"/>
  <c r="W31" i="26" s="1"/>
  <c r="S31" i="26"/>
  <c r="R31" i="26"/>
  <c r="K31" i="26"/>
  <c r="J31" i="26"/>
  <c r="L31" i="26" s="1"/>
  <c r="M31" i="26" s="1"/>
  <c r="H31" i="26"/>
  <c r="I31" i="26" s="1"/>
  <c r="D31" i="26"/>
  <c r="E31" i="26" s="1"/>
  <c r="Z30" i="26"/>
  <c r="AA30" i="26" s="1"/>
  <c r="Y30" i="26"/>
  <c r="X30" i="26"/>
  <c r="V30" i="26"/>
  <c r="W30" i="26" s="1"/>
  <c r="S30" i="26"/>
  <c r="R30" i="26"/>
  <c r="K30" i="26"/>
  <c r="J30" i="26"/>
  <c r="L30" i="26" s="1"/>
  <c r="M30" i="26" s="1"/>
  <c r="H30" i="26"/>
  <c r="I30" i="26" s="1"/>
  <c r="D30" i="26"/>
  <c r="E30" i="26" s="1"/>
  <c r="Z29" i="26"/>
  <c r="Y29" i="26"/>
  <c r="X29" i="26"/>
  <c r="V29" i="26"/>
  <c r="S29" i="26"/>
  <c r="R29" i="26"/>
  <c r="K29" i="26"/>
  <c r="J29" i="26"/>
  <c r="L29" i="26" s="1"/>
  <c r="M29" i="26" s="1"/>
  <c r="H29" i="26"/>
  <c r="I29" i="26" s="1"/>
  <c r="D29" i="26"/>
  <c r="E29" i="26" s="1"/>
  <c r="Z28" i="26"/>
  <c r="AA28" i="26" s="1"/>
  <c r="Y28" i="26"/>
  <c r="X28" i="26"/>
  <c r="V28" i="26"/>
  <c r="W28" i="26" s="1"/>
  <c r="S28" i="26"/>
  <c r="R28" i="26"/>
  <c r="K28" i="26"/>
  <c r="J28" i="26"/>
  <c r="L28" i="26" s="1"/>
  <c r="M28" i="26" s="1"/>
  <c r="H28" i="26"/>
  <c r="I28" i="26" s="1"/>
  <c r="D28" i="26"/>
  <c r="E28" i="26" s="1"/>
  <c r="Z27" i="26"/>
  <c r="AA27" i="26" s="1"/>
  <c r="Y27" i="26"/>
  <c r="X27" i="26"/>
  <c r="V27" i="26"/>
  <c r="W27" i="26" s="1"/>
  <c r="S27" i="26"/>
  <c r="R27" i="26"/>
  <c r="K27" i="26"/>
  <c r="J27" i="26"/>
  <c r="L27" i="26" s="1"/>
  <c r="M27" i="26" s="1"/>
  <c r="H27" i="26"/>
  <c r="I27" i="26" s="1"/>
  <c r="D27" i="26"/>
  <c r="E27" i="26" s="1"/>
  <c r="Z26" i="26"/>
  <c r="AA26" i="26" s="1"/>
  <c r="Y26" i="26"/>
  <c r="X26" i="26"/>
  <c r="V26" i="26"/>
  <c r="W26" i="26" s="1"/>
  <c r="S26" i="26"/>
  <c r="R26" i="26"/>
  <c r="K26" i="26"/>
  <c r="J26" i="26"/>
  <c r="L26" i="26" s="1"/>
  <c r="M26" i="26" s="1"/>
  <c r="H26" i="26"/>
  <c r="I26" i="26" s="1"/>
  <c r="D26" i="26"/>
  <c r="E26" i="26" s="1"/>
  <c r="Z25" i="26"/>
  <c r="AA25" i="26" s="1"/>
  <c r="Y25" i="26"/>
  <c r="X25" i="26"/>
  <c r="V25" i="26"/>
  <c r="W25" i="26" s="1"/>
  <c r="S25" i="26"/>
  <c r="R25" i="26"/>
  <c r="K25" i="26"/>
  <c r="J25" i="26"/>
  <c r="L25" i="26" s="1"/>
  <c r="M25" i="26" s="1"/>
  <c r="H25" i="26"/>
  <c r="I25" i="26" s="1"/>
  <c r="D25" i="26"/>
  <c r="E25" i="26" s="1"/>
  <c r="Z24" i="26"/>
  <c r="AA24" i="26" s="1"/>
  <c r="Y24" i="26"/>
  <c r="X24" i="26"/>
  <c r="V24" i="26"/>
  <c r="W24" i="26" s="1"/>
  <c r="S24" i="26"/>
  <c r="R24" i="26"/>
  <c r="K24" i="26"/>
  <c r="J24" i="26"/>
  <c r="L24" i="26" s="1"/>
  <c r="M24" i="26" s="1"/>
  <c r="H24" i="26"/>
  <c r="I24" i="26" s="1"/>
  <c r="D24" i="26"/>
  <c r="E24" i="26" s="1"/>
  <c r="Z23" i="26"/>
  <c r="AA23" i="26" s="1"/>
  <c r="Y23" i="26"/>
  <c r="X23" i="26"/>
  <c r="V23" i="26"/>
  <c r="W23" i="26" s="1"/>
  <c r="S23" i="26"/>
  <c r="R23" i="26"/>
  <c r="K23" i="26"/>
  <c r="J23" i="26"/>
  <c r="L23" i="26" s="1"/>
  <c r="M23" i="26" s="1"/>
  <c r="H23" i="26"/>
  <c r="I23" i="26" s="1"/>
  <c r="D23" i="26"/>
  <c r="E23" i="26" s="1"/>
  <c r="Z22" i="26"/>
  <c r="AA22" i="26" s="1"/>
  <c r="Y22" i="26"/>
  <c r="X22" i="26"/>
  <c r="V22" i="26"/>
  <c r="W22" i="26" s="1"/>
  <c r="S22" i="26"/>
  <c r="R22" i="26"/>
  <c r="K22" i="26"/>
  <c r="J22" i="26"/>
  <c r="L22" i="26" s="1"/>
  <c r="M22" i="26" s="1"/>
  <c r="I22" i="26"/>
  <c r="H22" i="26"/>
  <c r="D22" i="26"/>
  <c r="E22" i="26" s="1"/>
  <c r="Y21" i="26"/>
  <c r="X21" i="26"/>
  <c r="Z21" i="26" s="1"/>
  <c r="AA21" i="26" s="1"/>
  <c r="W21" i="26"/>
  <c r="V21" i="26"/>
  <c r="R21" i="26"/>
  <c r="S21" i="26" s="1"/>
  <c r="K21" i="26"/>
  <c r="J21" i="26"/>
  <c r="L21" i="26" s="1"/>
  <c r="M21" i="26" s="1"/>
  <c r="I21" i="26"/>
  <c r="H21" i="26"/>
  <c r="D21" i="26"/>
  <c r="E21" i="26" s="1"/>
  <c r="Y20" i="26"/>
  <c r="X20" i="26"/>
  <c r="Z20" i="26" s="1"/>
  <c r="AA20" i="26" s="1"/>
  <c r="W20" i="26"/>
  <c r="V20" i="26"/>
  <c r="R20" i="26"/>
  <c r="S20" i="26" s="1"/>
  <c r="K20" i="26"/>
  <c r="J20" i="26"/>
  <c r="L20" i="26" s="1"/>
  <c r="M20" i="26" s="1"/>
  <c r="I20" i="26"/>
  <c r="H20" i="26"/>
  <c r="D20" i="26"/>
  <c r="E20" i="26" s="1"/>
  <c r="Y19" i="26"/>
  <c r="N69" i="26" s="1"/>
  <c r="X19" i="26"/>
  <c r="L69" i="26" s="1"/>
  <c r="W19" i="26"/>
  <c r="V19" i="26"/>
  <c r="R19" i="26"/>
  <c r="G69" i="26" s="1"/>
  <c r="K19" i="26"/>
  <c r="J19" i="26"/>
  <c r="L19" i="26" s="1"/>
  <c r="M19" i="26" s="1"/>
  <c r="I19" i="26"/>
  <c r="H19" i="26"/>
  <c r="D19" i="26"/>
  <c r="E19" i="26" s="1"/>
  <c r="Y18" i="26"/>
  <c r="X18" i="26"/>
  <c r="Z18" i="26" s="1"/>
  <c r="AA18" i="26" s="1"/>
  <c r="W18" i="26"/>
  <c r="V18" i="26"/>
  <c r="R18" i="26"/>
  <c r="S18" i="26" s="1"/>
  <c r="K18" i="26"/>
  <c r="J18" i="26"/>
  <c r="L18" i="26" s="1"/>
  <c r="M18" i="26" s="1"/>
  <c r="I18" i="26"/>
  <c r="H18" i="26"/>
  <c r="D18" i="26"/>
  <c r="E18" i="26" s="1"/>
  <c r="Y17" i="26"/>
  <c r="X17" i="26"/>
  <c r="Z17" i="26" s="1"/>
  <c r="AA17" i="26" s="1"/>
  <c r="W17" i="26"/>
  <c r="V17" i="26"/>
  <c r="R17" i="26"/>
  <c r="S17" i="26" s="1"/>
  <c r="K17" i="26"/>
  <c r="J17" i="26"/>
  <c r="L65" i="26" s="1"/>
  <c r="I17" i="26"/>
  <c r="H17" i="26"/>
  <c r="K65" i="26" s="1"/>
  <c r="D17" i="26"/>
  <c r="G65" i="26" s="1"/>
  <c r="Y16" i="26"/>
  <c r="X16" i="26"/>
  <c r="Z16" i="26" s="1"/>
  <c r="AA16" i="26" s="1"/>
  <c r="W16" i="26"/>
  <c r="V16" i="26"/>
  <c r="R16" i="26"/>
  <c r="S16" i="26" s="1"/>
  <c r="K16" i="26"/>
  <c r="J16" i="26"/>
  <c r="L16" i="26" s="1"/>
  <c r="M16" i="26" s="1"/>
  <c r="I16" i="26"/>
  <c r="H16" i="26"/>
  <c r="D16" i="26"/>
  <c r="E16" i="26" s="1"/>
  <c r="Y15" i="26"/>
  <c r="X15" i="26"/>
  <c r="Z15" i="26" s="1"/>
  <c r="AA15" i="26" s="1"/>
  <c r="W15" i="26"/>
  <c r="V15" i="26"/>
  <c r="R15" i="26"/>
  <c r="S15" i="26" s="1"/>
  <c r="K15" i="26"/>
  <c r="J15" i="26"/>
  <c r="L15" i="26" s="1"/>
  <c r="M15" i="26" s="1"/>
  <c r="I15" i="26"/>
  <c r="H15" i="26"/>
  <c r="D15" i="26"/>
  <c r="E15" i="26" s="1"/>
  <c r="Y14" i="26"/>
  <c r="X14" i="26"/>
  <c r="Z14" i="26" s="1"/>
  <c r="AA14" i="26" s="1"/>
  <c r="W14" i="26"/>
  <c r="V14" i="26"/>
  <c r="R14" i="26"/>
  <c r="S14" i="26" s="1"/>
  <c r="K14" i="26"/>
  <c r="J14" i="26"/>
  <c r="L14" i="26" s="1"/>
  <c r="M14" i="26" s="1"/>
  <c r="I14" i="26"/>
  <c r="H14" i="26"/>
  <c r="D14" i="26"/>
  <c r="E14" i="26" s="1"/>
  <c r="Y13" i="26"/>
  <c r="X13" i="26"/>
  <c r="Z13" i="26" s="1"/>
  <c r="AA13" i="26" s="1"/>
  <c r="W13" i="26"/>
  <c r="V13" i="26"/>
  <c r="R13" i="26"/>
  <c r="S13" i="26" s="1"/>
  <c r="K13" i="26"/>
  <c r="J13" i="26"/>
  <c r="L13" i="26" s="1"/>
  <c r="M13" i="26" s="1"/>
  <c r="I13" i="26"/>
  <c r="H13" i="26"/>
  <c r="D13" i="26"/>
  <c r="E13" i="26" s="1"/>
  <c r="Y12" i="26"/>
  <c r="X12" i="26"/>
  <c r="Z12" i="26" s="1"/>
  <c r="AA12" i="26" s="1"/>
  <c r="W12" i="26"/>
  <c r="V12" i="26"/>
  <c r="R12" i="26"/>
  <c r="S12" i="26" s="1"/>
  <c r="K12" i="26"/>
  <c r="J12" i="26"/>
  <c r="L12" i="26" s="1"/>
  <c r="M12" i="26" s="1"/>
  <c r="I12" i="26"/>
  <c r="H12" i="26"/>
  <c r="D12" i="26"/>
  <c r="E12" i="26" s="1"/>
  <c r="Y11" i="26"/>
  <c r="X11" i="26"/>
  <c r="Z11" i="26" s="1"/>
  <c r="AA11" i="26" s="1"/>
  <c r="W11" i="26"/>
  <c r="V11" i="26"/>
  <c r="R11" i="26"/>
  <c r="S11" i="26" s="1"/>
  <c r="K11" i="26"/>
  <c r="J11" i="26"/>
  <c r="L64" i="26" s="1"/>
  <c r="I11" i="26"/>
  <c r="H11" i="26"/>
  <c r="K64" i="26" s="1"/>
  <c r="D11" i="26"/>
  <c r="G64" i="26" s="1"/>
  <c r="Y10" i="26"/>
  <c r="X10" i="26"/>
  <c r="Z10" i="26" s="1"/>
  <c r="AA10" i="26" s="1"/>
  <c r="W10" i="26"/>
  <c r="V10" i="26"/>
  <c r="R10" i="26"/>
  <c r="S10" i="26" s="1"/>
  <c r="K10" i="26"/>
  <c r="J10" i="26"/>
  <c r="L10" i="26" s="1"/>
  <c r="M10" i="26" s="1"/>
  <c r="I10" i="26"/>
  <c r="H10" i="26"/>
  <c r="D10" i="26"/>
  <c r="E10" i="26" s="1"/>
  <c r="Y9" i="26"/>
  <c r="X9" i="26"/>
  <c r="Z9" i="26" s="1"/>
  <c r="AA9" i="26" s="1"/>
  <c r="W9" i="26"/>
  <c r="V9" i="26"/>
  <c r="R9" i="26"/>
  <c r="S9" i="26" s="1"/>
  <c r="K9" i="26"/>
  <c r="J9" i="26"/>
  <c r="L9" i="26" s="1"/>
  <c r="M9" i="26" s="1"/>
  <c r="I9" i="26"/>
  <c r="H9" i="26"/>
  <c r="D9" i="26"/>
  <c r="E9" i="26" s="1"/>
  <c r="Y8" i="26"/>
  <c r="X8" i="26"/>
  <c r="Z8" i="26" s="1"/>
  <c r="AA8" i="26" s="1"/>
  <c r="W8" i="26"/>
  <c r="V8" i="26"/>
  <c r="R8" i="26"/>
  <c r="S8" i="26" s="1"/>
  <c r="K8" i="26"/>
  <c r="J8" i="26"/>
  <c r="L8" i="26" s="1"/>
  <c r="M8" i="26" s="1"/>
  <c r="I8" i="26"/>
  <c r="H8" i="26"/>
  <c r="D8" i="26"/>
  <c r="E8" i="26" s="1"/>
  <c r="Y7" i="26"/>
  <c r="X7" i="26"/>
  <c r="Z7" i="26" s="1"/>
  <c r="AA7" i="26" s="1"/>
  <c r="W7" i="26"/>
  <c r="V7" i="26"/>
  <c r="R7" i="26"/>
  <c r="S7" i="26" s="1"/>
  <c r="K7" i="26"/>
  <c r="J7" i="26"/>
  <c r="L7" i="26" s="1"/>
  <c r="M7" i="26" s="1"/>
  <c r="I7" i="26"/>
  <c r="H7" i="26"/>
  <c r="D7" i="26"/>
  <c r="E7" i="26" s="1"/>
  <c r="Y6" i="26"/>
  <c r="X6" i="26"/>
  <c r="Z6" i="26" s="1"/>
  <c r="AA6" i="26" s="1"/>
  <c r="W6" i="26"/>
  <c r="V6" i="26"/>
  <c r="R6" i="26"/>
  <c r="S6" i="26" s="1"/>
  <c r="K6" i="26"/>
  <c r="J6" i="26"/>
  <c r="L6" i="26" s="1"/>
  <c r="M6" i="26" s="1"/>
  <c r="I6" i="26"/>
  <c r="H6" i="26"/>
  <c r="D6" i="26"/>
  <c r="E6" i="26" s="1"/>
  <c r="Y5" i="26"/>
  <c r="X5" i="26"/>
  <c r="Z5" i="26" s="1"/>
  <c r="AA5" i="26" s="1"/>
  <c r="W5" i="26"/>
  <c r="V5" i="26"/>
  <c r="R5" i="26"/>
  <c r="S5" i="26" s="1"/>
  <c r="K5" i="26"/>
  <c r="K59" i="26" s="1"/>
  <c r="J5" i="26"/>
  <c r="J59" i="26" s="1"/>
  <c r="H5" i="26"/>
  <c r="D5" i="26"/>
  <c r="G63" i="26" s="1"/>
  <c r="AA60" i="28" l="1"/>
  <c r="X64" i="28" s="1"/>
  <c r="P66" i="27"/>
  <c r="P63" i="27"/>
  <c r="L59" i="27"/>
  <c r="M5" i="27"/>
  <c r="M45" i="27"/>
  <c r="P67" i="27"/>
  <c r="P65" i="27"/>
  <c r="M17" i="27"/>
  <c r="P70" i="27"/>
  <c r="AA29" i="27"/>
  <c r="P68" i="27"/>
  <c r="P69" i="27"/>
  <c r="AA19" i="27"/>
  <c r="P64" i="27"/>
  <c r="M11" i="27"/>
  <c r="W60" i="27"/>
  <c r="X63" i="27" s="1"/>
  <c r="K70" i="26"/>
  <c r="W29" i="26"/>
  <c r="L63" i="26"/>
  <c r="K66" i="26"/>
  <c r="K63" i="26"/>
  <c r="H59" i="26"/>
  <c r="L5" i="26"/>
  <c r="L11" i="26"/>
  <c r="L17" i="26"/>
  <c r="K68" i="26"/>
  <c r="K69" i="26"/>
  <c r="Z19" i="26"/>
  <c r="L70" i="26"/>
  <c r="G68" i="26"/>
  <c r="D59" i="26"/>
  <c r="G66" i="26"/>
  <c r="P70" i="26"/>
  <c r="AA29" i="26"/>
  <c r="M45" i="26"/>
  <c r="P67" i="26"/>
  <c r="E5" i="26"/>
  <c r="N66" i="26"/>
  <c r="N63" i="26"/>
  <c r="M66" i="26"/>
  <c r="M63" i="26"/>
  <c r="E11" i="26"/>
  <c r="N64" i="26"/>
  <c r="M64" i="26"/>
  <c r="E17" i="26"/>
  <c r="M65" i="26"/>
  <c r="N65" i="26"/>
  <c r="S19" i="26"/>
  <c r="M69" i="26"/>
  <c r="N68" i="26"/>
  <c r="M68" i="26"/>
  <c r="L68" i="26"/>
  <c r="I5" i="26"/>
  <c r="N70" i="26"/>
  <c r="M70" i="26"/>
  <c r="G67" i="26"/>
  <c r="M67" i="26"/>
  <c r="N67" i="26"/>
  <c r="L66" i="26"/>
  <c r="I45" i="26"/>
  <c r="K67" i="26"/>
  <c r="L67" i="26"/>
  <c r="L70" i="25"/>
  <c r="J70" i="25"/>
  <c r="H70" i="25"/>
  <c r="G70" i="25"/>
  <c r="F70" i="25"/>
  <c r="D70" i="25"/>
  <c r="J69" i="25"/>
  <c r="H69" i="25"/>
  <c r="F69" i="25"/>
  <c r="D69" i="25"/>
  <c r="L68" i="25"/>
  <c r="J68" i="25"/>
  <c r="H68" i="25"/>
  <c r="F68" i="25"/>
  <c r="D68" i="25"/>
  <c r="J67" i="25"/>
  <c r="H67" i="25"/>
  <c r="F67" i="25"/>
  <c r="D67" i="25"/>
  <c r="J66" i="25"/>
  <c r="H66" i="25"/>
  <c r="F66" i="25"/>
  <c r="D66" i="25"/>
  <c r="J65" i="25"/>
  <c r="H65" i="25"/>
  <c r="F65" i="25"/>
  <c r="D65" i="25"/>
  <c r="J64" i="25"/>
  <c r="H64" i="25"/>
  <c r="F64" i="25"/>
  <c r="D64" i="25"/>
  <c r="L63" i="25"/>
  <c r="J63" i="25"/>
  <c r="H63" i="25"/>
  <c r="F63" i="25"/>
  <c r="D63" i="25"/>
  <c r="Z59" i="25"/>
  <c r="AA59" i="25" s="1"/>
  <c r="Y59" i="25"/>
  <c r="X59" i="25"/>
  <c r="V59" i="25"/>
  <c r="W59" i="25" s="1"/>
  <c r="R59" i="25"/>
  <c r="S59" i="25" s="1"/>
  <c r="G59" i="25"/>
  <c r="F59" i="25"/>
  <c r="C59" i="25"/>
  <c r="B59" i="25"/>
  <c r="Y58" i="25"/>
  <c r="X58" i="25"/>
  <c r="Z58" i="25" s="1"/>
  <c r="AA58" i="25" s="1"/>
  <c r="V58" i="25"/>
  <c r="S58" i="25"/>
  <c r="W58" i="25" s="1"/>
  <c r="R58" i="25"/>
  <c r="Y57" i="25"/>
  <c r="X57" i="25"/>
  <c r="V57" i="25"/>
  <c r="S57" i="25"/>
  <c r="W57" i="25" s="1"/>
  <c r="R57" i="25"/>
  <c r="Y56" i="25"/>
  <c r="X56" i="25"/>
  <c r="Z56" i="25" s="1"/>
  <c r="AA56" i="25" s="1"/>
  <c r="W56" i="25"/>
  <c r="V56" i="25"/>
  <c r="S56" i="25"/>
  <c r="R56" i="25"/>
  <c r="Y55" i="25"/>
  <c r="X55" i="25"/>
  <c r="Z55" i="25" s="1"/>
  <c r="AA55" i="25" s="1"/>
  <c r="W55" i="25"/>
  <c r="V55" i="25"/>
  <c r="S55" i="25"/>
  <c r="R55" i="25"/>
  <c r="K55" i="25"/>
  <c r="J55" i="25"/>
  <c r="L55" i="25" s="1"/>
  <c r="M55" i="25" s="1"/>
  <c r="I55" i="25"/>
  <c r="H55" i="25"/>
  <c r="E55" i="25"/>
  <c r="D55" i="25"/>
  <c r="Y54" i="25"/>
  <c r="X54" i="25"/>
  <c r="Z54" i="25" s="1"/>
  <c r="AA54" i="25" s="1"/>
  <c r="W54" i="25"/>
  <c r="V54" i="25"/>
  <c r="S54" i="25"/>
  <c r="R54" i="25"/>
  <c r="K54" i="25"/>
  <c r="J54" i="25"/>
  <c r="L54" i="25" s="1"/>
  <c r="M54" i="25" s="1"/>
  <c r="I54" i="25"/>
  <c r="H54" i="25"/>
  <c r="E54" i="25"/>
  <c r="D54" i="25"/>
  <c r="Y53" i="25"/>
  <c r="X53" i="25"/>
  <c r="Z53" i="25" s="1"/>
  <c r="AA53" i="25" s="1"/>
  <c r="W53" i="25"/>
  <c r="V53" i="25"/>
  <c r="S53" i="25"/>
  <c r="R53" i="25"/>
  <c r="K53" i="25"/>
  <c r="J53" i="25"/>
  <c r="L53" i="25" s="1"/>
  <c r="M53" i="25" s="1"/>
  <c r="I53" i="25"/>
  <c r="H53" i="25"/>
  <c r="E53" i="25"/>
  <c r="D53" i="25"/>
  <c r="Y52" i="25"/>
  <c r="X52" i="25"/>
  <c r="Z52" i="25" s="1"/>
  <c r="AA52" i="25" s="1"/>
  <c r="W52" i="25"/>
  <c r="V52" i="25"/>
  <c r="S52" i="25"/>
  <c r="R52" i="25"/>
  <c r="K52" i="25"/>
  <c r="J52" i="25"/>
  <c r="L52" i="25" s="1"/>
  <c r="M52" i="25" s="1"/>
  <c r="I52" i="25"/>
  <c r="H52" i="25"/>
  <c r="E52" i="25"/>
  <c r="D52" i="25"/>
  <c r="Y51" i="25"/>
  <c r="X51" i="25"/>
  <c r="Z51" i="25" s="1"/>
  <c r="AA51" i="25" s="1"/>
  <c r="W51" i="25"/>
  <c r="V51" i="25"/>
  <c r="S51" i="25"/>
  <c r="R51" i="25"/>
  <c r="K51" i="25"/>
  <c r="J51" i="25"/>
  <c r="L51" i="25" s="1"/>
  <c r="M51" i="25" s="1"/>
  <c r="I51" i="25"/>
  <c r="H51" i="25"/>
  <c r="E51" i="25"/>
  <c r="D51" i="25"/>
  <c r="Y50" i="25"/>
  <c r="X50" i="25"/>
  <c r="Z50" i="25" s="1"/>
  <c r="AA50" i="25" s="1"/>
  <c r="W50" i="25"/>
  <c r="V50" i="25"/>
  <c r="S50" i="25"/>
  <c r="R50" i="25"/>
  <c r="K50" i="25"/>
  <c r="J50" i="25"/>
  <c r="L50" i="25" s="1"/>
  <c r="M50" i="25" s="1"/>
  <c r="I50" i="25"/>
  <c r="H50" i="25"/>
  <c r="E50" i="25"/>
  <c r="D50" i="25"/>
  <c r="Y49" i="25"/>
  <c r="X49" i="25"/>
  <c r="Z49" i="25" s="1"/>
  <c r="AA49" i="25" s="1"/>
  <c r="W49" i="25"/>
  <c r="V49" i="25"/>
  <c r="S49" i="25"/>
  <c r="R49" i="25"/>
  <c r="K49" i="25"/>
  <c r="J49" i="25"/>
  <c r="L49" i="25" s="1"/>
  <c r="M49" i="25" s="1"/>
  <c r="I49" i="25"/>
  <c r="H49" i="25"/>
  <c r="E49" i="25"/>
  <c r="D49" i="25"/>
  <c r="Y48" i="25"/>
  <c r="X48" i="25"/>
  <c r="Z48" i="25" s="1"/>
  <c r="AA48" i="25" s="1"/>
  <c r="W48" i="25"/>
  <c r="V48" i="25"/>
  <c r="S48" i="25"/>
  <c r="R48" i="25"/>
  <c r="K48" i="25"/>
  <c r="J48" i="25"/>
  <c r="L48" i="25" s="1"/>
  <c r="M48" i="25" s="1"/>
  <c r="I48" i="25"/>
  <c r="H48" i="25"/>
  <c r="E48" i="25"/>
  <c r="D48" i="25"/>
  <c r="Y47" i="25"/>
  <c r="X47" i="25"/>
  <c r="Z47" i="25" s="1"/>
  <c r="AA47" i="25" s="1"/>
  <c r="W47" i="25"/>
  <c r="V47" i="25"/>
  <c r="S47" i="25"/>
  <c r="R47" i="25"/>
  <c r="K47" i="25"/>
  <c r="J47" i="25"/>
  <c r="L47" i="25" s="1"/>
  <c r="M47" i="25" s="1"/>
  <c r="I47" i="25"/>
  <c r="H47" i="25"/>
  <c r="E47" i="25"/>
  <c r="D47" i="25"/>
  <c r="Y46" i="25"/>
  <c r="X46" i="25"/>
  <c r="Z46" i="25" s="1"/>
  <c r="AA46" i="25" s="1"/>
  <c r="W46" i="25"/>
  <c r="V46" i="25"/>
  <c r="S46" i="25"/>
  <c r="R46" i="25"/>
  <c r="K46" i="25"/>
  <c r="J46" i="25"/>
  <c r="L46" i="25" s="1"/>
  <c r="M46" i="25" s="1"/>
  <c r="I46" i="25"/>
  <c r="H46" i="25"/>
  <c r="E46" i="25"/>
  <c r="D46" i="25"/>
  <c r="Y45" i="25"/>
  <c r="X45" i="25"/>
  <c r="Z45" i="25" s="1"/>
  <c r="AA45" i="25" s="1"/>
  <c r="W45" i="25"/>
  <c r="V45" i="25"/>
  <c r="S45" i="25"/>
  <c r="R45" i="25"/>
  <c r="K45" i="25"/>
  <c r="J45" i="25"/>
  <c r="L67" i="25" s="1"/>
  <c r="I45" i="25"/>
  <c r="H45" i="25"/>
  <c r="K67" i="25" s="1"/>
  <c r="E45" i="25"/>
  <c r="D45" i="25"/>
  <c r="G67" i="25" s="1"/>
  <c r="Y44" i="25"/>
  <c r="X44" i="25"/>
  <c r="Z44" i="25" s="1"/>
  <c r="AA44" i="25" s="1"/>
  <c r="W44" i="25"/>
  <c r="V44" i="25"/>
  <c r="S44" i="25"/>
  <c r="R44" i="25"/>
  <c r="K44" i="25"/>
  <c r="J44" i="25"/>
  <c r="L44" i="25" s="1"/>
  <c r="M44" i="25" s="1"/>
  <c r="I44" i="25"/>
  <c r="H44" i="25"/>
  <c r="E44" i="25"/>
  <c r="D44" i="25"/>
  <c r="Y43" i="25"/>
  <c r="X43" i="25"/>
  <c r="Z43" i="25" s="1"/>
  <c r="AA43" i="25" s="1"/>
  <c r="W43" i="25"/>
  <c r="V43" i="25"/>
  <c r="S43" i="25"/>
  <c r="R43" i="25"/>
  <c r="K43" i="25"/>
  <c r="J43" i="25"/>
  <c r="L43" i="25" s="1"/>
  <c r="M43" i="25" s="1"/>
  <c r="I43" i="25"/>
  <c r="H43" i="25"/>
  <c r="E43" i="25"/>
  <c r="D43" i="25"/>
  <c r="Y42" i="25"/>
  <c r="X42" i="25"/>
  <c r="Z42" i="25" s="1"/>
  <c r="AA42" i="25" s="1"/>
  <c r="W42" i="25"/>
  <c r="V42" i="25"/>
  <c r="S42" i="25"/>
  <c r="R42" i="25"/>
  <c r="K42" i="25"/>
  <c r="J42" i="25"/>
  <c r="L42" i="25" s="1"/>
  <c r="M42" i="25" s="1"/>
  <c r="I42" i="25"/>
  <c r="H42" i="25"/>
  <c r="E42" i="25"/>
  <c r="D42" i="25"/>
  <c r="Y41" i="25"/>
  <c r="X41" i="25"/>
  <c r="Z41" i="25" s="1"/>
  <c r="AA41" i="25" s="1"/>
  <c r="W41" i="25"/>
  <c r="V41" i="25"/>
  <c r="S41" i="25"/>
  <c r="R41" i="25"/>
  <c r="K41" i="25"/>
  <c r="J41" i="25"/>
  <c r="L41" i="25" s="1"/>
  <c r="M41" i="25" s="1"/>
  <c r="I41" i="25"/>
  <c r="H41" i="25"/>
  <c r="E41" i="25"/>
  <c r="D41" i="25"/>
  <c r="Y40" i="25"/>
  <c r="X40" i="25"/>
  <c r="Z40" i="25" s="1"/>
  <c r="AA40" i="25" s="1"/>
  <c r="W40" i="25"/>
  <c r="V40" i="25"/>
  <c r="S40" i="25"/>
  <c r="R40" i="25"/>
  <c r="K40" i="25"/>
  <c r="J40" i="25"/>
  <c r="L40" i="25" s="1"/>
  <c r="M40" i="25" s="1"/>
  <c r="I40" i="25"/>
  <c r="H40" i="25"/>
  <c r="E40" i="25"/>
  <c r="D40" i="25"/>
  <c r="Y39" i="25"/>
  <c r="X39" i="25"/>
  <c r="Z39" i="25" s="1"/>
  <c r="AA39" i="25" s="1"/>
  <c r="W39" i="25"/>
  <c r="V39" i="25"/>
  <c r="S39" i="25"/>
  <c r="R39" i="25"/>
  <c r="K39" i="25"/>
  <c r="J39" i="25"/>
  <c r="L39" i="25" s="1"/>
  <c r="M39" i="25" s="1"/>
  <c r="I39" i="25"/>
  <c r="H39" i="25"/>
  <c r="E39" i="25"/>
  <c r="D39" i="25"/>
  <c r="Y38" i="25"/>
  <c r="X38" i="25"/>
  <c r="Z38" i="25" s="1"/>
  <c r="AA38" i="25" s="1"/>
  <c r="W38" i="25"/>
  <c r="V38" i="25"/>
  <c r="S38" i="25"/>
  <c r="R38" i="25"/>
  <c r="K38" i="25"/>
  <c r="J38" i="25"/>
  <c r="L38" i="25" s="1"/>
  <c r="M38" i="25" s="1"/>
  <c r="I38" i="25"/>
  <c r="H38" i="25"/>
  <c r="E38" i="25"/>
  <c r="D38" i="25"/>
  <c r="Y37" i="25"/>
  <c r="X37" i="25"/>
  <c r="Z37" i="25" s="1"/>
  <c r="AA37" i="25" s="1"/>
  <c r="W37" i="25"/>
  <c r="V37" i="25"/>
  <c r="S37" i="25"/>
  <c r="R37" i="25"/>
  <c r="K37" i="25"/>
  <c r="J37" i="25"/>
  <c r="L37" i="25" s="1"/>
  <c r="M37" i="25" s="1"/>
  <c r="I37" i="25"/>
  <c r="H37" i="25"/>
  <c r="E37" i="25"/>
  <c r="D37" i="25"/>
  <c r="Y36" i="25"/>
  <c r="X36" i="25"/>
  <c r="Z36" i="25" s="1"/>
  <c r="AA36" i="25" s="1"/>
  <c r="W36" i="25"/>
  <c r="V36" i="25"/>
  <c r="S36" i="25"/>
  <c r="R36" i="25"/>
  <c r="K36" i="25"/>
  <c r="J36" i="25"/>
  <c r="L36" i="25" s="1"/>
  <c r="M36" i="25" s="1"/>
  <c r="I36" i="25"/>
  <c r="H36" i="25"/>
  <c r="E36" i="25"/>
  <c r="D36" i="25"/>
  <c r="Y35" i="25"/>
  <c r="X35" i="25"/>
  <c r="Z35" i="25" s="1"/>
  <c r="AA35" i="25" s="1"/>
  <c r="W35" i="25"/>
  <c r="V35" i="25"/>
  <c r="S35" i="25"/>
  <c r="R35" i="25"/>
  <c r="K35" i="25"/>
  <c r="J35" i="25"/>
  <c r="L35" i="25" s="1"/>
  <c r="M35" i="25" s="1"/>
  <c r="I35" i="25"/>
  <c r="H35" i="25"/>
  <c r="E35" i="25"/>
  <c r="D35" i="25"/>
  <c r="Y34" i="25"/>
  <c r="X34" i="25"/>
  <c r="Z34" i="25" s="1"/>
  <c r="AA34" i="25" s="1"/>
  <c r="W34" i="25"/>
  <c r="V34" i="25"/>
  <c r="S34" i="25"/>
  <c r="R34" i="25"/>
  <c r="K34" i="25"/>
  <c r="J34" i="25"/>
  <c r="L34" i="25" s="1"/>
  <c r="M34" i="25" s="1"/>
  <c r="I34" i="25"/>
  <c r="H34" i="25"/>
  <c r="E34" i="25"/>
  <c r="D34" i="25"/>
  <c r="Y33" i="25"/>
  <c r="X33" i="25"/>
  <c r="Z33" i="25" s="1"/>
  <c r="AA33" i="25" s="1"/>
  <c r="W33" i="25"/>
  <c r="V33" i="25"/>
  <c r="S33" i="25"/>
  <c r="R33" i="25"/>
  <c r="K33" i="25"/>
  <c r="J33" i="25"/>
  <c r="L33" i="25" s="1"/>
  <c r="M33" i="25" s="1"/>
  <c r="I33" i="25"/>
  <c r="H33" i="25"/>
  <c r="E33" i="25"/>
  <c r="D33" i="25"/>
  <c r="Y32" i="25"/>
  <c r="X32" i="25"/>
  <c r="Z32" i="25" s="1"/>
  <c r="AA32" i="25" s="1"/>
  <c r="W32" i="25"/>
  <c r="V32" i="25"/>
  <c r="S32" i="25"/>
  <c r="R32" i="25"/>
  <c r="K32" i="25"/>
  <c r="J32" i="25"/>
  <c r="L32" i="25" s="1"/>
  <c r="M32" i="25" s="1"/>
  <c r="I32" i="25"/>
  <c r="H32" i="25"/>
  <c r="E32" i="25"/>
  <c r="D32" i="25"/>
  <c r="Y31" i="25"/>
  <c r="X31" i="25"/>
  <c r="Z31" i="25" s="1"/>
  <c r="AA31" i="25" s="1"/>
  <c r="W31" i="25"/>
  <c r="V31" i="25"/>
  <c r="S31" i="25"/>
  <c r="R31" i="25"/>
  <c r="K31" i="25"/>
  <c r="J31" i="25"/>
  <c r="L31" i="25" s="1"/>
  <c r="M31" i="25" s="1"/>
  <c r="I31" i="25"/>
  <c r="H31" i="25"/>
  <c r="E31" i="25"/>
  <c r="D31" i="25"/>
  <c r="Y30" i="25"/>
  <c r="X30" i="25"/>
  <c r="Z30" i="25" s="1"/>
  <c r="AA30" i="25" s="1"/>
  <c r="W30" i="25"/>
  <c r="V30" i="25"/>
  <c r="S30" i="25"/>
  <c r="R30" i="25"/>
  <c r="K30" i="25"/>
  <c r="J30" i="25"/>
  <c r="L30" i="25" s="1"/>
  <c r="M30" i="25" s="1"/>
  <c r="I30" i="25"/>
  <c r="H30" i="25"/>
  <c r="E30" i="25"/>
  <c r="D30" i="25"/>
  <c r="Y29" i="25"/>
  <c r="X29" i="25"/>
  <c r="Z29" i="25" s="1"/>
  <c r="W29" i="25"/>
  <c r="V29" i="25"/>
  <c r="K70" i="25" s="1"/>
  <c r="S29" i="25"/>
  <c r="R29" i="25"/>
  <c r="K29" i="25"/>
  <c r="J29" i="25"/>
  <c r="L29" i="25" s="1"/>
  <c r="M29" i="25" s="1"/>
  <c r="I29" i="25"/>
  <c r="H29" i="25"/>
  <c r="E29" i="25"/>
  <c r="D29" i="25"/>
  <c r="Y28" i="25"/>
  <c r="X28" i="25"/>
  <c r="Z28" i="25" s="1"/>
  <c r="AA28" i="25" s="1"/>
  <c r="W28" i="25"/>
  <c r="V28" i="25"/>
  <c r="S28" i="25"/>
  <c r="R28" i="25"/>
  <c r="K28" i="25"/>
  <c r="J28" i="25"/>
  <c r="L28" i="25" s="1"/>
  <c r="M28" i="25" s="1"/>
  <c r="I28" i="25"/>
  <c r="H28" i="25"/>
  <c r="E28" i="25"/>
  <c r="D28" i="25"/>
  <c r="Y27" i="25"/>
  <c r="X27" i="25"/>
  <c r="Z27" i="25" s="1"/>
  <c r="AA27" i="25" s="1"/>
  <c r="W27" i="25"/>
  <c r="V27" i="25"/>
  <c r="S27" i="25"/>
  <c r="R27" i="25"/>
  <c r="K27" i="25"/>
  <c r="J27" i="25"/>
  <c r="L27" i="25" s="1"/>
  <c r="M27" i="25" s="1"/>
  <c r="I27" i="25"/>
  <c r="H27" i="25"/>
  <c r="E27" i="25"/>
  <c r="D27" i="25"/>
  <c r="Y26" i="25"/>
  <c r="X26" i="25"/>
  <c r="Z26" i="25" s="1"/>
  <c r="AA26" i="25" s="1"/>
  <c r="W26" i="25"/>
  <c r="V26" i="25"/>
  <c r="S26" i="25"/>
  <c r="R26" i="25"/>
  <c r="K26" i="25"/>
  <c r="J26" i="25"/>
  <c r="L26" i="25" s="1"/>
  <c r="M26" i="25" s="1"/>
  <c r="I26" i="25"/>
  <c r="H26" i="25"/>
  <c r="E26" i="25"/>
  <c r="D26" i="25"/>
  <c r="Y25" i="25"/>
  <c r="X25" i="25"/>
  <c r="Z25" i="25" s="1"/>
  <c r="AA25" i="25" s="1"/>
  <c r="W25" i="25"/>
  <c r="V25" i="25"/>
  <c r="S25" i="25"/>
  <c r="R25" i="25"/>
  <c r="K25" i="25"/>
  <c r="J25" i="25"/>
  <c r="L25" i="25" s="1"/>
  <c r="M25" i="25" s="1"/>
  <c r="I25" i="25"/>
  <c r="H25" i="25"/>
  <c r="E25" i="25"/>
  <c r="D25" i="25"/>
  <c r="Y24" i="25"/>
  <c r="X24" i="25"/>
  <c r="Z24" i="25" s="1"/>
  <c r="AA24" i="25" s="1"/>
  <c r="W24" i="25"/>
  <c r="V24" i="25"/>
  <c r="S24" i="25"/>
  <c r="R24" i="25"/>
  <c r="K24" i="25"/>
  <c r="J24" i="25"/>
  <c r="L24" i="25" s="1"/>
  <c r="M24" i="25" s="1"/>
  <c r="I24" i="25"/>
  <c r="H24" i="25"/>
  <c r="D24" i="25"/>
  <c r="E24" i="25" s="1"/>
  <c r="Y23" i="25"/>
  <c r="X23" i="25"/>
  <c r="W23" i="25"/>
  <c r="V23" i="25"/>
  <c r="S23" i="25"/>
  <c r="R23" i="25"/>
  <c r="K23" i="25"/>
  <c r="J23" i="25"/>
  <c r="L23" i="25" s="1"/>
  <c r="M23" i="25" s="1"/>
  <c r="I23" i="25"/>
  <c r="H23" i="25"/>
  <c r="E23" i="25"/>
  <c r="D23" i="25"/>
  <c r="Y22" i="25"/>
  <c r="X22" i="25"/>
  <c r="Z22" i="25" s="1"/>
  <c r="AA22" i="25" s="1"/>
  <c r="W22" i="25"/>
  <c r="V22" i="25"/>
  <c r="S22" i="25"/>
  <c r="R22" i="25"/>
  <c r="K22" i="25"/>
  <c r="J22" i="25"/>
  <c r="L22" i="25" s="1"/>
  <c r="M22" i="25" s="1"/>
  <c r="I22" i="25"/>
  <c r="H22" i="25"/>
  <c r="E22" i="25"/>
  <c r="D22" i="25"/>
  <c r="Y21" i="25"/>
  <c r="X21" i="25"/>
  <c r="Z21" i="25" s="1"/>
  <c r="AA21" i="25" s="1"/>
  <c r="W21" i="25"/>
  <c r="V21" i="25"/>
  <c r="S21" i="25"/>
  <c r="R21" i="25"/>
  <c r="K21" i="25"/>
  <c r="J21" i="25"/>
  <c r="L21" i="25" s="1"/>
  <c r="M21" i="25" s="1"/>
  <c r="I21" i="25"/>
  <c r="H21" i="25"/>
  <c r="E21" i="25"/>
  <c r="D21" i="25"/>
  <c r="Y20" i="25"/>
  <c r="X20" i="25"/>
  <c r="Z20" i="25" s="1"/>
  <c r="AA20" i="25" s="1"/>
  <c r="W20" i="25"/>
  <c r="V20" i="25"/>
  <c r="S20" i="25"/>
  <c r="R20" i="25"/>
  <c r="K20" i="25"/>
  <c r="J20" i="25"/>
  <c r="L20" i="25" s="1"/>
  <c r="M20" i="25" s="1"/>
  <c r="I20" i="25"/>
  <c r="H20" i="25"/>
  <c r="E20" i="25"/>
  <c r="D20" i="25"/>
  <c r="Y19" i="25"/>
  <c r="N69" i="25" s="1"/>
  <c r="X19" i="25"/>
  <c r="L69" i="25" s="1"/>
  <c r="W19" i="25"/>
  <c r="V19" i="25"/>
  <c r="S19" i="25"/>
  <c r="R19" i="25"/>
  <c r="G69" i="25" s="1"/>
  <c r="K19" i="25"/>
  <c r="J19" i="25"/>
  <c r="L19" i="25" s="1"/>
  <c r="M19" i="25" s="1"/>
  <c r="I19" i="25"/>
  <c r="H19" i="25"/>
  <c r="E19" i="25"/>
  <c r="D19" i="25"/>
  <c r="Y18" i="25"/>
  <c r="X18" i="25"/>
  <c r="Z18" i="25" s="1"/>
  <c r="AA18" i="25" s="1"/>
  <c r="W18" i="25"/>
  <c r="V18" i="25"/>
  <c r="S18" i="25"/>
  <c r="R18" i="25"/>
  <c r="K18" i="25"/>
  <c r="J18" i="25"/>
  <c r="L18" i="25" s="1"/>
  <c r="M18" i="25" s="1"/>
  <c r="I18" i="25"/>
  <c r="H18" i="25"/>
  <c r="E18" i="25"/>
  <c r="D18" i="25"/>
  <c r="Y17" i="25"/>
  <c r="X17" i="25"/>
  <c r="Z17" i="25" s="1"/>
  <c r="AA17" i="25" s="1"/>
  <c r="W17" i="25"/>
  <c r="V17" i="25"/>
  <c r="S17" i="25"/>
  <c r="R17" i="25"/>
  <c r="K17" i="25"/>
  <c r="M65" i="25" s="1"/>
  <c r="J17" i="25"/>
  <c r="L65" i="25" s="1"/>
  <c r="I17" i="25"/>
  <c r="H17" i="25"/>
  <c r="K65" i="25" s="1"/>
  <c r="E17" i="25"/>
  <c r="D17" i="25"/>
  <c r="G65" i="25" s="1"/>
  <c r="Y16" i="25"/>
  <c r="X16" i="25"/>
  <c r="Z16" i="25" s="1"/>
  <c r="AA16" i="25" s="1"/>
  <c r="W16" i="25"/>
  <c r="V16" i="25"/>
  <c r="S16" i="25"/>
  <c r="R16" i="25"/>
  <c r="K16" i="25"/>
  <c r="J16" i="25"/>
  <c r="L16" i="25" s="1"/>
  <c r="M16" i="25" s="1"/>
  <c r="I16" i="25"/>
  <c r="H16" i="25"/>
  <c r="E16" i="25"/>
  <c r="D16" i="25"/>
  <c r="Y15" i="25"/>
  <c r="X15" i="25"/>
  <c r="Z15" i="25" s="1"/>
  <c r="AA15" i="25" s="1"/>
  <c r="W15" i="25"/>
  <c r="V15" i="25"/>
  <c r="S15" i="25"/>
  <c r="R15" i="25"/>
  <c r="K15" i="25"/>
  <c r="J15" i="25"/>
  <c r="L15" i="25" s="1"/>
  <c r="M15" i="25" s="1"/>
  <c r="I15" i="25"/>
  <c r="H15" i="25"/>
  <c r="E15" i="25"/>
  <c r="D15" i="25"/>
  <c r="Y14" i="25"/>
  <c r="X14" i="25"/>
  <c r="Z14" i="25" s="1"/>
  <c r="AA14" i="25" s="1"/>
  <c r="W14" i="25"/>
  <c r="V14" i="25"/>
  <c r="S14" i="25"/>
  <c r="R14" i="25"/>
  <c r="K14" i="25"/>
  <c r="J14" i="25"/>
  <c r="L14" i="25" s="1"/>
  <c r="M14" i="25" s="1"/>
  <c r="I14" i="25"/>
  <c r="H14" i="25"/>
  <c r="E14" i="25"/>
  <c r="D14" i="25"/>
  <c r="Y13" i="25"/>
  <c r="X13" i="25"/>
  <c r="Z13" i="25" s="1"/>
  <c r="AA13" i="25" s="1"/>
  <c r="W13" i="25"/>
  <c r="V13" i="25"/>
  <c r="S13" i="25"/>
  <c r="R13" i="25"/>
  <c r="K13" i="25"/>
  <c r="J13" i="25"/>
  <c r="L13" i="25" s="1"/>
  <c r="M13" i="25" s="1"/>
  <c r="I13" i="25"/>
  <c r="H13" i="25"/>
  <c r="E13" i="25"/>
  <c r="D13" i="25"/>
  <c r="Y12" i="25"/>
  <c r="X12" i="25"/>
  <c r="Z12" i="25" s="1"/>
  <c r="AA12" i="25" s="1"/>
  <c r="W12" i="25"/>
  <c r="V12" i="25"/>
  <c r="S12" i="25"/>
  <c r="R12" i="25"/>
  <c r="K12" i="25"/>
  <c r="J12" i="25"/>
  <c r="L12" i="25" s="1"/>
  <c r="M12" i="25" s="1"/>
  <c r="I12" i="25"/>
  <c r="H12" i="25"/>
  <c r="E12" i="25"/>
  <c r="D12" i="25"/>
  <c r="Y11" i="25"/>
  <c r="X11" i="25"/>
  <c r="Z11" i="25" s="1"/>
  <c r="AA11" i="25" s="1"/>
  <c r="W11" i="25"/>
  <c r="V11" i="25"/>
  <c r="S11" i="25"/>
  <c r="R11" i="25"/>
  <c r="K11" i="25"/>
  <c r="N64" i="25" s="1"/>
  <c r="J11" i="25"/>
  <c r="L64" i="25" s="1"/>
  <c r="I11" i="25"/>
  <c r="H11" i="25"/>
  <c r="K64" i="25" s="1"/>
  <c r="E11" i="25"/>
  <c r="D11" i="25"/>
  <c r="G64" i="25" s="1"/>
  <c r="Y10" i="25"/>
  <c r="X10" i="25"/>
  <c r="Z10" i="25" s="1"/>
  <c r="AA10" i="25" s="1"/>
  <c r="W10" i="25"/>
  <c r="V10" i="25"/>
  <c r="S10" i="25"/>
  <c r="R10" i="25"/>
  <c r="K10" i="25"/>
  <c r="J10" i="25"/>
  <c r="L10" i="25" s="1"/>
  <c r="M10" i="25" s="1"/>
  <c r="I10" i="25"/>
  <c r="H10" i="25"/>
  <c r="E10" i="25"/>
  <c r="D10" i="25"/>
  <c r="Y9" i="25"/>
  <c r="X9" i="25"/>
  <c r="Z9" i="25" s="1"/>
  <c r="AA9" i="25" s="1"/>
  <c r="W9" i="25"/>
  <c r="V9" i="25"/>
  <c r="S9" i="25"/>
  <c r="R9" i="25"/>
  <c r="K9" i="25"/>
  <c r="J9" i="25"/>
  <c r="L9" i="25" s="1"/>
  <c r="M9" i="25" s="1"/>
  <c r="I9" i="25"/>
  <c r="H9" i="25"/>
  <c r="E9" i="25"/>
  <c r="D9" i="25"/>
  <c r="Y8" i="25"/>
  <c r="X8" i="25"/>
  <c r="Z8" i="25" s="1"/>
  <c r="AA8" i="25" s="1"/>
  <c r="W8" i="25"/>
  <c r="V8" i="25"/>
  <c r="S8" i="25"/>
  <c r="R8" i="25"/>
  <c r="K8" i="25"/>
  <c r="J8" i="25"/>
  <c r="L8" i="25" s="1"/>
  <c r="M8" i="25" s="1"/>
  <c r="I8" i="25"/>
  <c r="H8" i="25"/>
  <c r="E8" i="25"/>
  <c r="D8" i="25"/>
  <c r="Y7" i="25"/>
  <c r="X7" i="25"/>
  <c r="Z7" i="25" s="1"/>
  <c r="AA7" i="25" s="1"/>
  <c r="W7" i="25"/>
  <c r="V7" i="25"/>
  <c r="S7" i="25"/>
  <c r="R7" i="25"/>
  <c r="K7" i="25"/>
  <c r="J7" i="25"/>
  <c r="L7" i="25" s="1"/>
  <c r="M7" i="25" s="1"/>
  <c r="I7" i="25"/>
  <c r="H7" i="25"/>
  <c r="E7" i="25"/>
  <c r="D7" i="25"/>
  <c r="Y6" i="25"/>
  <c r="X6" i="25"/>
  <c r="Z6" i="25" s="1"/>
  <c r="AA6" i="25" s="1"/>
  <c r="W6" i="25"/>
  <c r="V6" i="25"/>
  <c r="S6" i="25"/>
  <c r="R6" i="25"/>
  <c r="K6" i="25"/>
  <c r="J6" i="25"/>
  <c r="L6" i="25" s="1"/>
  <c r="M6" i="25" s="1"/>
  <c r="I6" i="25"/>
  <c r="H6" i="25"/>
  <c r="E6" i="25"/>
  <c r="D6" i="25"/>
  <c r="Y5" i="25"/>
  <c r="X5" i="25"/>
  <c r="Z5" i="25" s="1"/>
  <c r="AA5" i="25" s="1"/>
  <c r="W5" i="25"/>
  <c r="V5" i="25"/>
  <c r="S5" i="25"/>
  <c r="R5" i="25"/>
  <c r="K5" i="25"/>
  <c r="K59" i="25" s="1"/>
  <c r="J5" i="25"/>
  <c r="I5" i="25"/>
  <c r="I59" i="25" s="1"/>
  <c r="H5" i="25"/>
  <c r="E5" i="25"/>
  <c r="D5" i="25"/>
  <c r="AA60" i="27" l="1"/>
  <c r="X64" i="27" s="1"/>
  <c r="W60" i="26"/>
  <c r="X63" i="26" s="1"/>
  <c r="P68" i="26"/>
  <c r="P69" i="26"/>
  <c r="AA19" i="26"/>
  <c r="P64" i="26"/>
  <c r="M11" i="26"/>
  <c r="S60" i="26"/>
  <c r="X62" i="26" s="1"/>
  <c r="P66" i="26"/>
  <c r="P63" i="26"/>
  <c r="L59" i="26"/>
  <c r="M5" i="26"/>
  <c r="I59" i="26"/>
  <c r="E59" i="26"/>
  <c r="P65" i="26"/>
  <c r="M17" i="26"/>
  <c r="D59" i="25"/>
  <c r="S60" i="25" s="1"/>
  <c r="X62" i="25" s="1"/>
  <c r="J59" i="25"/>
  <c r="Z23" i="25"/>
  <c r="AA23" i="25" s="1"/>
  <c r="M67" i="25"/>
  <c r="Z57" i="25"/>
  <c r="AA57" i="25" s="1"/>
  <c r="G63" i="25"/>
  <c r="L66" i="25"/>
  <c r="G68" i="25"/>
  <c r="M64" i="25"/>
  <c r="G66" i="25"/>
  <c r="N67" i="25"/>
  <c r="E59" i="25"/>
  <c r="N66" i="25"/>
  <c r="N63" i="25"/>
  <c r="M66" i="25"/>
  <c r="M63" i="25"/>
  <c r="M69" i="25"/>
  <c r="N68" i="25"/>
  <c r="M68" i="25"/>
  <c r="P70" i="25"/>
  <c r="AA29" i="25"/>
  <c r="K66" i="25"/>
  <c r="K63" i="25"/>
  <c r="H59" i="25"/>
  <c r="W60" i="25" s="1"/>
  <c r="X63" i="25" s="1"/>
  <c r="L5" i="25"/>
  <c r="L11" i="25"/>
  <c r="L17" i="25"/>
  <c r="K68" i="25"/>
  <c r="K69" i="25"/>
  <c r="Z19" i="25"/>
  <c r="N70" i="25"/>
  <c r="M70" i="25"/>
  <c r="N65" i="25"/>
  <c r="L45" i="25"/>
  <c r="AA60" i="26" l="1"/>
  <c r="X64" i="26" s="1"/>
  <c r="P64" i="25"/>
  <c r="M11" i="25"/>
  <c r="P65" i="25"/>
  <c r="M17" i="25"/>
  <c r="M45" i="25"/>
  <c r="P67" i="25"/>
  <c r="P68" i="25"/>
  <c r="P69" i="25"/>
  <c r="AA19" i="25"/>
  <c r="P66" i="25"/>
  <c r="P63" i="25"/>
  <c r="L59" i="25"/>
  <c r="AA60" i="25" s="1"/>
  <c r="X64" i="25" s="1"/>
  <c r="M5" i="25"/>
  <c r="J70" i="24" l="1"/>
  <c r="H70" i="24"/>
  <c r="F70" i="24"/>
  <c r="D70" i="24"/>
  <c r="J69" i="24"/>
  <c r="H69" i="24"/>
  <c r="F69" i="24"/>
  <c r="D69" i="24"/>
  <c r="J68" i="24"/>
  <c r="H68" i="24"/>
  <c r="F68" i="24"/>
  <c r="D68" i="24"/>
  <c r="J67" i="24"/>
  <c r="H67" i="24"/>
  <c r="F67" i="24"/>
  <c r="D67" i="24"/>
  <c r="J66" i="24"/>
  <c r="H66" i="24"/>
  <c r="F66" i="24"/>
  <c r="D66" i="24"/>
  <c r="J65" i="24"/>
  <c r="H65" i="24"/>
  <c r="F65" i="24"/>
  <c r="D65" i="24"/>
  <c r="J64" i="24"/>
  <c r="H64" i="24"/>
  <c r="F64" i="24"/>
  <c r="D64" i="24"/>
  <c r="J63" i="24"/>
  <c r="H63" i="24"/>
  <c r="F63" i="24"/>
  <c r="D63" i="24"/>
  <c r="Z59" i="24"/>
  <c r="AA59" i="24" s="1"/>
  <c r="Y59" i="24"/>
  <c r="X59" i="24"/>
  <c r="V59" i="24"/>
  <c r="W59" i="24" s="1"/>
  <c r="S59" i="24"/>
  <c r="R59" i="24"/>
  <c r="G59" i="24"/>
  <c r="F59" i="24"/>
  <c r="C59" i="24"/>
  <c r="B59" i="24"/>
  <c r="Y58" i="24"/>
  <c r="X58" i="24"/>
  <c r="Z58" i="24" s="1"/>
  <c r="AA58" i="24" s="1"/>
  <c r="V58" i="24"/>
  <c r="R58" i="24"/>
  <c r="S58" i="24" s="1"/>
  <c r="W58" i="24" s="1"/>
  <c r="Y57" i="24"/>
  <c r="X57" i="24"/>
  <c r="V57" i="24"/>
  <c r="R57" i="24"/>
  <c r="S57" i="24" s="1"/>
  <c r="W57" i="24" s="1"/>
  <c r="Y56" i="24"/>
  <c r="X56" i="24"/>
  <c r="Z56" i="24" s="1"/>
  <c r="AA56" i="24" s="1"/>
  <c r="V56" i="24"/>
  <c r="W56" i="24" s="1"/>
  <c r="S56" i="24"/>
  <c r="R56" i="24"/>
  <c r="Y55" i="24"/>
  <c r="X55" i="24"/>
  <c r="Z55" i="24" s="1"/>
  <c r="AA55" i="24" s="1"/>
  <c r="V55" i="24"/>
  <c r="W55" i="24" s="1"/>
  <c r="R55" i="24"/>
  <c r="S55" i="24" s="1"/>
  <c r="K55" i="24"/>
  <c r="J55" i="24"/>
  <c r="L55" i="24" s="1"/>
  <c r="M55" i="24" s="1"/>
  <c r="H55" i="24"/>
  <c r="I55" i="24" s="1"/>
  <c r="D55" i="24"/>
  <c r="E55" i="24" s="1"/>
  <c r="Y54" i="24"/>
  <c r="X54" i="24"/>
  <c r="V54" i="24"/>
  <c r="W54" i="24" s="1"/>
  <c r="S54" i="24"/>
  <c r="R54" i="24"/>
  <c r="K54" i="24"/>
  <c r="J54" i="24"/>
  <c r="L54" i="24" s="1"/>
  <c r="M54" i="24" s="1"/>
  <c r="I54" i="24"/>
  <c r="H54" i="24"/>
  <c r="D54" i="24"/>
  <c r="E54" i="24" s="1"/>
  <c r="Y53" i="24"/>
  <c r="X53" i="24"/>
  <c r="Z53" i="24" s="1"/>
  <c r="AA53" i="24" s="1"/>
  <c r="W53" i="24"/>
  <c r="V53" i="24"/>
  <c r="R53" i="24"/>
  <c r="S53" i="24" s="1"/>
  <c r="K53" i="24"/>
  <c r="J53" i="24"/>
  <c r="L53" i="24" s="1"/>
  <c r="M53" i="24" s="1"/>
  <c r="I53" i="24"/>
  <c r="H53" i="24"/>
  <c r="D53" i="24"/>
  <c r="E53" i="24" s="1"/>
  <c r="Y52" i="24"/>
  <c r="X52" i="24"/>
  <c r="Z52" i="24" s="1"/>
  <c r="AA52" i="24" s="1"/>
  <c r="W52" i="24"/>
  <c r="V52" i="24"/>
  <c r="R52" i="24"/>
  <c r="S52" i="24" s="1"/>
  <c r="K52" i="24"/>
  <c r="J52" i="24"/>
  <c r="L52" i="24" s="1"/>
  <c r="M52" i="24" s="1"/>
  <c r="I52" i="24"/>
  <c r="H52" i="24"/>
  <c r="D52" i="24"/>
  <c r="E52" i="24" s="1"/>
  <c r="Y51" i="24"/>
  <c r="X51" i="24"/>
  <c r="Z51" i="24" s="1"/>
  <c r="AA51" i="24" s="1"/>
  <c r="W51" i="24"/>
  <c r="V51" i="24"/>
  <c r="R51" i="24"/>
  <c r="S51" i="24" s="1"/>
  <c r="K51" i="24"/>
  <c r="J51" i="24"/>
  <c r="L51" i="24" s="1"/>
  <c r="M51" i="24" s="1"/>
  <c r="I51" i="24"/>
  <c r="H51" i="24"/>
  <c r="D51" i="24"/>
  <c r="E51" i="24" s="1"/>
  <c r="Y50" i="24"/>
  <c r="X50" i="24"/>
  <c r="W50" i="24"/>
  <c r="V50" i="24"/>
  <c r="S50" i="24"/>
  <c r="R50" i="24"/>
  <c r="K50" i="24"/>
  <c r="J50" i="24"/>
  <c r="L50" i="24" s="1"/>
  <c r="M50" i="24" s="1"/>
  <c r="I50" i="24"/>
  <c r="H50" i="24"/>
  <c r="D50" i="24"/>
  <c r="E50" i="24" s="1"/>
  <c r="Y49" i="24"/>
  <c r="X49" i="24"/>
  <c r="Z49" i="24" s="1"/>
  <c r="AA49" i="24" s="1"/>
  <c r="W49" i="24"/>
  <c r="V49" i="24"/>
  <c r="R49" i="24"/>
  <c r="S49" i="24" s="1"/>
  <c r="K49" i="24"/>
  <c r="J49" i="24"/>
  <c r="L49" i="24" s="1"/>
  <c r="M49" i="24" s="1"/>
  <c r="I49" i="24"/>
  <c r="H49" i="24"/>
  <c r="D49" i="24"/>
  <c r="E49" i="24" s="1"/>
  <c r="Y48" i="24"/>
  <c r="X48" i="24"/>
  <c r="Z48" i="24" s="1"/>
  <c r="AA48" i="24" s="1"/>
  <c r="V48" i="24"/>
  <c r="W48" i="24" s="1"/>
  <c r="R48" i="24"/>
  <c r="S48" i="24" s="1"/>
  <c r="K48" i="24"/>
  <c r="J48" i="24"/>
  <c r="H48" i="24"/>
  <c r="I48" i="24" s="1"/>
  <c r="D48" i="24"/>
  <c r="E48" i="24" s="1"/>
  <c r="Y47" i="24"/>
  <c r="X47" i="24"/>
  <c r="Z47" i="24" s="1"/>
  <c r="AA47" i="24" s="1"/>
  <c r="V47" i="24"/>
  <c r="W47" i="24" s="1"/>
  <c r="S47" i="24"/>
  <c r="R47" i="24"/>
  <c r="K47" i="24"/>
  <c r="J47" i="24"/>
  <c r="L47" i="24" s="1"/>
  <c r="M47" i="24" s="1"/>
  <c r="H47" i="24"/>
  <c r="I47" i="24" s="1"/>
  <c r="D47" i="24"/>
  <c r="E47" i="24" s="1"/>
  <c r="Y46" i="24"/>
  <c r="X46" i="24"/>
  <c r="V46" i="24"/>
  <c r="W46" i="24" s="1"/>
  <c r="R46" i="24"/>
  <c r="S46" i="24" s="1"/>
  <c r="K46" i="24"/>
  <c r="J46" i="24"/>
  <c r="H46" i="24"/>
  <c r="I46" i="24" s="1"/>
  <c r="D46" i="24"/>
  <c r="E46" i="24" s="1"/>
  <c r="Y45" i="24"/>
  <c r="X45" i="24"/>
  <c r="Z45" i="24" s="1"/>
  <c r="AA45" i="24" s="1"/>
  <c r="V45" i="24"/>
  <c r="W45" i="24" s="1"/>
  <c r="S45" i="24"/>
  <c r="R45" i="24"/>
  <c r="K45" i="24"/>
  <c r="J45" i="24"/>
  <c r="H45" i="24"/>
  <c r="I45" i="24" s="1"/>
  <c r="D45" i="24"/>
  <c r="Y44" i="24"/>
  <c r="X44" i="24"/>
  <c r="Z44" i="24" s="1"/>
  <c r="AA44" i="24" s="1"/>
  <c r="V44" i="24"/>
  <c r="W44" i="24" s="1"/>
  <c r="R44" i="24"/>
  <c r="S44" i="24" s="1"/>
  <c r="K44" i="24"/>
  <c r="J44" i="24"/>
  <c r="H44" i="24"/>
  <c r="I44" i="24" s="1"/>
  <c r="D44" i="24"/>
  <c r="E44" i="24" s="1"/>
  <c r="Y43" i="24"/>
  <c r="X43" i="24"/>
  <c r="Z43" i="24" s="1"/>
  <c r="AA43" i="24" s="1"/>
  <c r="V43" i="24"/>
  <c r="W43" i="24" s="1"/>
  <c r="S43" i="24"/>
  <c r="R43" i="24"/>
  <c r="K43" i="24"/>
  <c r="J43" i="24"/>
  <c r="L43" i="24" s="1"/>
  <c r="M43" i="24" s="1"/>
  <c r="H43" i="24"/>
  <c r="I43" i="24" s="1"/>
  <c r="D43" i="24"/>
  <c r="E43" i="24" s="1"/>
  <c r="Y42" i="24"/>
  <c r="X42" i="24"/>
  <c r="Z42" i="24" s="1"/>
  <c r="AA42" i="24" s="1"/>
  <c r="V42" i="24"/>
  <c r="W42" i="24" s="1"/>
  <c r="S42" i="24"/>
  <c r="R42" i="24"/>
  <c r="K42" i="24"/>
  <c r="J42" i="24"/>
  <c r="H42" i="24"/>
  <c r="I42" i="24" s="1"/>
  <c r="D42" i="24"/>
  <c r="E42" i="24" s="1"/>
  <c r="Y41" i="24"/>
  <c r="X41" i="24"/>
  <c r="Z41" i="24" s="1"/>
  <c r="AA41" i="24" s="1"/>
  <c r="V41" i="24"/>
  <c r="W41" i="24" s="1"/>
  <c r="S41" i="24"/>
  <c r="R41" i="24"/>
  <c r="K41" i="24"/>
  <c r="J41" i="24"/>
  <c r="H41" i="24"/>
  <c r="I41" i="24" s="1"/>
  <c r="D41" i="24"/>
  <c r="E41" i="24" s="1"/>
  <c r="Y40" i="24"/>
  <c r="X40" i="24"/>
  <c r="V40" i="24"/>
  <c r="W40" i="24" s="1"/>
  <c r="R40" i="24"/>
  <c r="S40" i="24" s="1"/>
  <c r="K40" i="24"/>
  <c r="J40" i="24"/>
  <c r="H40" i="24"/>
  <c r="I40" i="24" s="1"/>
  <c r="E40" i="24"/>
  <c r="D40" i="24"/>
  <c r="Y39" i="24"/>
  <c r="X39" i="24"/>
  <c r="Z39" i="24" s="1"/>
  <c r="AA39" i="24" s="1"/>
  <c r="V39" i="24"/>
  <c r="W39" i="24" s="1"/>
  <c r="S39" i="24"/>
  <c r="R39" i="24"/>
  <c r="K39" i="24"/>
  <c r="J39" i="24"/>
  <c r="L39" i="24" s="1"/>
  <c r="M39" i="24" s="1"/>
  <c r="H39" i="24"/>
  <c r="I39" i="24" s="1"/>
  <c r="D39" i="24"/>
  <c r="E39" i="24" s="1"/>
  <c r="Y38" i="24"/>
  <c r="X38" i="24"/>
  <c r="Z38" i="24" s="1"/>
  <c r="AA38" i="24" s="1"/>
  <c r="V38" i="24"/>
  <c r="W38" i="24" s="1"/>
  <c r="R38" i="24"/>
  <c r="S38" i="24" s="1"/>
  <c r="K38" i="24"/>
  <c r="J38" i="24"/>
  <c r="H38" i="24"/>
  <c r="I38" i="24" s="1"/>
  <c r="D38" i="24"/>
  <c r="E38" i="24" s="1"/>
  <c r="Y37" i="24"/>
  <c r="X37" i="24"/>
  <c r="Z37" i="24" s="1"/>
  <c r="AA37" i="24" s="1"/>
  <c r="V37" i="24"/>
  <c r="W37" i="24" s="1"/>
  <c r="S37" i="24"/>
  <c r="R37" i="24"/>
  <c r="K37" i="24"/>
  <c r="J37" i="24"/>
  <c r="L37" i="24" s="1"/>
  <c r="M37" i="24" s="1"/>
  <c r="I37" i="24"/>
  <c r="H37" i="24"/>
  <c r="D37" i="24"/>
  <c r="E37" i="24" s="1"/>
  <c r="Y36" i="24"/>
  <c r="X36" i="24"/>
  <c r="W36" i="24"/>
  <c r="V36" i="24"/>
  <c r="S36" i="24"/>
  <c r="R36" i="24"/>
  <c r="K36" i="24"/>
  <c r="J36" i="24"/>
  <c r="I36" i="24"/>
  <c r="H36" i="24"/>
  <c r="E36" i="24"/>
  <c r="D36" i="24"/>
  <c r="Y35" i="24"/>
  <c r="X35" i="24"/>
  <c r="Z35" i="24" s="1"/>
  <c r="AA35" i="24" s="1"/>
  <c r="W35" i="24"/>
  <c r="V35" i="24"/>
  <c r="R35" i="24"/>
  <c r="S35" i="24" s="1"/>
  <c r="M35" i="24"/>
  <c r="K35" i="24"/>
  <c r="J35" i="24"/>
  <c r="L35" i="24" s="1"/>
  <c r="I35" i="24"/>
  <c r="H35" i="24"/>
  <c r="D35" i="24"/>
  <c r="E35" i="24" s="1"/>
  <c r="Y34" i="24"/>
  <c r="X34" i="24"/>
  <c r="W34" i="24"/>
  <c r="V34" i="24"/>
  <c r="S34" i="24"/>
  <c r="R34" i="24"/>
  <c r="K34" i="24"/>
  <c r="J34" i="24"/>
  <c r="L34" i="24" s="1"/>
  <c r="M34" i="24" s="1"/>
  <c r="I34" i="24"/>
  <c r="H34" i="24"/>
  <c r="D34" i="24"/>
  <c r="E34" i="24" s="1"/>
  <c r="Y33" i="24"/>
  <c r="X33" i="24"/>
  <c r="Z33" i="24" s="1"/>
  <c r="AA33" i="24" s="1"/>
  <c r="W33" i="24"/>
  <c r="V33" i="24"/>
  <c r="R33" i="24"/>
  <c r="S33" i="24" s="1"/>
  <c r="M33" i="24"/>
  <c r="K33" i="24"/>
  <c r="J33" i="24"/>
  <c r="L33" i="24" s="1"/>
  <c r="I33" i="24"/>
  <c r="H33" i="24"/>
  <c r="D33" i="24"/>
  <c r="E33" i="24" s="1"/>
  <c r="Y32" i="24"/>
  <c r="X32" i="24"/>
  <c r="W32" i="24"/>
  <c r="V32" i="24"/>
  <c r="S32" i="24"/>
  <c r="R32" i="24"/>
  <c r="K32" i="24"/>
  <c r="J32" i="24"/>
  <c r="L32" i="24" s="1"/>
  <c r="M32" i="24" s="1"/>
  <c r="I32" i="24"/>
  <c r="H32" i="24"/>
  <c r="D32" i="24"/>
  <c r="E32" i="24" s="1"/>
  <c r="Y31" i="24"/>
  <c r="X31" i="24"/>
  <c r="Z31" i="24" s="1"/>
  <c r="AA31" i="24" s="1"/>
  <c r="W31" i="24"/>
  <c r="V31" i="24"/>
  <c r="R31" i="24"/>
  <c r="S31" i="24" s="1"/>
  <c r="M31" i="24"/>
  <c r="K31" i="24"/>
  <c r="J31" i="24"/>
  <c r="L31" i="24" s="1"/>
  <c r="I31" i="24"/>
  <c r="H31" i="24"/>
  <c r="D31" i="24"/>
  <c r="E31" i="24" s="1"/>
  <c r="Y30" i="24"/>
  <c r="X30" i="24"/>
  <c r="W30" i="24"/>
  <c r="V30" i="24"/>
  <c r="S30" i="24"/>
  <c r="R30" i="24"/>
  <c r="K30" i="24"/>
  <c r="J30" i="24"/>
  <c r="L30" i="24" s="1"/>
  <c r="M30" i="24" s="1"/>
  <c r="I30" i="24"/>
  <c r="H30" i="24"/>
  <c r="D30" i="24"/>
  <c r="E30" i="24" s="1"/>
  <c r="Y29" i="24"/>
  <c r="X29" i="24"/>
  <c r="W29" i="24"/>
  <c r="V29" i="24"/>
  <c r="K70" i="24" s="1"/>
  <c r="R29" i="24"/>
  <c r="G70" i="24" s="1"/>
  <c r="M29" i="24"/>
  <c r="K29" i="24"/>
  <c r="J29" i="24"/>
  <c r="L29" i="24" s="1"/>
  <c r="I29" i="24"/>
  <c r="H29" i="24"/>
  <c r="D29" i="24"/>
  <c r="E29" i="24" s="1"/>
  <c r="Y28" i="24"/>
  <c r="X28" i="24"/>
  <c r="W28" i="24"/>
  <c r="V28" i="24"/>
  <c r="S28" i="24"/>
  <c r="R28" i="24"/>
  <c r="K28" i="24"/>
  <c r="J28" i="24"/>
  <c r="L28" i="24" s="1"/>
  <c r="M28" i="24" s="1"/>
  <c r="I28" i="24"/>
  <c r="H28" i="24"/>
  <c r="D28" i="24"/>
  <c r="E28" i="24" s="1"/>
  <c r="Y27" i="24"/>
  <c r="X27" i="24"/>
  <c r="Z27" i="24" s="1"/>
  <c r="AA27" i="24" s="1"/>
  <c r="W27" i="24"/>
  <c r="V27" i="24"/>
  <c r="R27" i="24"/>
  <c r="S27" i="24" s="1"/>
  <c r="M27" i="24"/>
  <c r="K27" i="24"/>
  <c r="J27" i="24"/>
  <c r="L27" i="24" s="1"/>
  <c r="I27" i="24"/>
  <c r="H27" i="24"/>
  <c r="D27" i="24"/>
  <c r="E27" i="24" s="1"/>
  <c r="Y26" i="24"/>
  <c r="X26" i="24"/>
  <c r="W26" i="24"/>
  <c r="V26" i="24"/>
  <c r="S26" i="24"/>
  <c r="R26" i="24"/>
  <c r="K26" i="24"/>
  <c r="J26" i="24"/>
  <c r="L26" i="24" s="1"/>
  <c r="M26" i="24" s="1"/>
  <c r="I26" i="24"/>
  <c r="H26" i="24"/>
  <c r="D26" i="24"/>
  <c r="E26" i="24" s="1"/>
  <c r="Y25" i="24"/>
  <c r="X25" i="24"/>
  <c r="Z25" i="24" s="1"/>
  <c r="AA25" i="24" s="1"/>
  <c r="W25" i="24"/>
  <c r="V25" i="24"/>
  <c r="R25" i="24"/>
  <c r="S25" i="24" s="1"/>
  <c r="M25" i="24"/>
  <c r="K25" i="24"/>
  <c r="J25" i="24"/>
  <c r="L25" i="24" s="1"/>
  <c r="I25" i="24"/>
  <c r="H25" i="24"/>
  <c r="D25" i="24"/>
  <c r="E25" i="24" s="1"/>
  <c r="Y24" i="24"/>
  <c r="X24" i="24"/>
  <c r="W24" i="24"/>
  <c r="V24" i="24"/>
  <c r="S24" i="24"/>
  <c r="R24" i="24"/>
  <c r="K24" i="24"/>
  <c r="J24" i="24"/>
  <c r="L24" i="24" s="1"/>
  <c r="M24" i="24" s="1"/>
  <c r="I24" i="24"/>
  <c r="H24" i="24"/>
  <c r="D24" i="24"/>
  <c r="E24" i="24" s="1"/>
  <c r="Y23" i="24"/>
  <c r="X23" i="24"/>
  <c r="Z23" i="24" s="1"/>
  <c r="AA23" i="24" s="1"/>
  <c r="W23" i="24"/>
  <c r="V23" i="24"/>
  <c r="R23" i="24"/>
  <c r="S23" i="24" s="1"/>
  <c r="M23" i="24"/>
  <c r="K23" i="24"/>
  <c r="J23" i="24"/>
  <c r="L23" i="24" s="1"/>
  <c r="I23" i="24"/>
  <c r="H23" i="24"/>
  <c r="D23" i="24"/>
  <c r="E23" i="24" s="1"/>
  <c r="Y22" i="24"/>
  <c r="X22" i="24"/>
  <c r="W22" i="24"/>
  <c r="V22" i="24"/>
  <c r="S22" i="24"/>
  <c r="R22" i="24"/>
  <c r="K22" i="24"/>
  <c r="J22" i="24"/>
  <c r="L22" i="24" s="1"/>
  <c r="M22" i="24" s="1"/>
  <c r="I22" i="24"/>
  <c r="H22" i="24"/>
  <c r="D22" i="24"/>
  <c r="E22" i="24" s="1"/>
  <c r="Y21" i="24"/>
  <c r="X21" i="24"/>
  <c r="Z21" i="24" s="1"/>
  <c r="AA21" i="24" s="1"/>
  <c r="W21" i="24"/>
  <c r="V21" i="24"/>
  <c r="R21" i="24"/>
  <c r="S21" i="24" s="1"/>
  <c r="M21" i="24"/>
  <c r="K21" i="24"/>
  <c r="J21" i="24"/>
  <c r="L21" i="24" s="1"/>
  <c r="I21" i="24"/>
  <c r="H21" i="24"/>
  <c r="D21" i="24"/>
  <c r="E21" i="24" s="1"/>
  <c r="Y20" i="24"/>
  <c r="X20" i="24"/>
  <c r="W20" i="24"/>
  <c r="V20" i="24"/>
  <c r="S20" i="24"/>
  <c r="R20" i="24"/>
  <c r="K20" i="24"/>
  <c r="J20" i="24"/>
  <c r="L20" i="24" s="1"/>
  <c r="M20" i="24" s="1"/>
  <c r="I20" i="24"/>
  <c r="H20" i="24"/>
  <c r="D20" i="24"/>
  <c r="E20" i="24" s="1"/>
  <c r="Y19" i="24"/>
  <c r="X19" i="24"/>
  <c r="W19" i="24"/>
  <c r="V19" i="24"/>
  <c r="R19" i="24"/>
  <c r="G69" i="24" s="1"/>
  <c r="M19" i="24"/>
  <c r="K19" i="24"/>
  <c r="J19" i="24"/>
  <c r="L19" i="24" s="1"/>
  <c r="I19" i="24"/>
  <c r="H19" i="24"/>
  <c r="D19" i="24"/>
  <c r="E19" i="24" s="1"/>
  <c r="Y18" i="24"/>
  <c r="X18" i="24"/>
  <c r="W18" i="24"/>
  <c r="V18" i="24"/>
  <c r="S18" i="24"/>
  <c r="R18" i="24"/>
  <c r="K18" i="24"/>
  <c r="J18" i="24"/>
  <c r="L18" i="24" s="1"/>
  <c r="M18" i="24" s="1"/>
  <c r="I18" i="24"/>
  <c r="H18" i="24"/>
  <c r="D18" i="24"/>
  <c r="E18" i="24" s="1"/>
  <c r="Y17" i="24"/>
  <c r="X17" i="24"/>
  <c r="Z17" i="24" s="1"/>
  <c r="AA17" i="24" s="1"/>
  <c r="W17" i="24"/>
  <c r="V17" i="24"/>
  <c r="R17" i="24"/>
  <c r="S17" i="24" s="1"/>
  <c r="K17" i="24"/>
  <c r="J17" i="24"/>
  <c r="I17" i="24"/>
  <c r="H17" i="24"/>
  <c r="K65" i="24" s="1"/>
  <c r="D17" i="24"/>
  <c r="Y16" i="24"/>
  <c r="X16" i="24"/>
  <c r="W16" i="24"/>
  <c r="V16" i="24"/>
  <c r="S16" i="24"/>
  <c r="R16" i="24"/>
  <c r="K16" i="24"/>
  <c r="J16" i="24"/>
  <c r="L16" i="24" s="1"/>
  <c r="M16" i="24" s="1"/>
  <c r="I16" i="24"/>
  <c r="H16" i="24"/>
  <c r="D16" i="24"/>
  <c r="E16" i="24" s="1"/>
  <c r="Y15" i="24"/>
  <c r="X15" i="24"/>
  <c r="Z15" i="24" s="1"/>
  <c r="AA15" i="24" s="1"/>
  <c r="W15" i="24"/>
  <c r="V15" i="24"/>
  <c r="R15" i="24"/>
  <c r="S15" i="24" s="1"/>
  <c r="M15" i="24"/>
  <c r="K15" i="24"/>
  <c r="J15" i="24"/>
  <c r="L15" i="24" s="1"/>
  <c r="I15" i="24"/>
  <c r="H15" i="24"/>
  <c r="D15" i="24"/>
  <c r="E15" i="24" s="1"/>
  <c r="Y14" i="24"/>
  <c r="X14" i="24"/>
  <c r="W14" i="24"/>
  <c r="V14" i="24"/>
  <c r="S14" i="24"/>
  <c r="R14" i="24"/>
  <c r="K14" i="24"/>
  <c r="J14" i="24"/>
  <c r="L14" i="24" s="1"/>
  <c r="M14" i="24" s="1"/>
  <c r="I14" i="24"/>
  <c r="H14" i="24"/>
  <c r="D14" i="24"/>
  <c r="E14" i="24" s="1"/>
  <c r="Y13" i="24"/>
  <c r="X13" i="24"/>
  <c r="Z13" i="24" s="1"/>
  <c r="AA13" i="24" s="1"/>
  <c r="W13" i="24"/>
  <c r="V13" i="24"/>
  <c r="R13" i="24"/>
  <c r="S13" i="24" s="1"/>
  <c r="M13" i="24"/>
  <c r="K13" i="24"/>
  <c r="J13" i="24"/>
  <c r="L13" i="24" s="1"/>
  <c r="I13" i="24"/>
  <c r="H13" i="24"/>
  <c r="D13" i="24"/>
  <c r="E13" i="24" s="1"/>
  <c r="Y12" i="24"/>
  <c r="X12" i="24"/>
  <c r="W12" i="24"/>
  <c r="V12" i="24"/>
  <c r="S12" i="24"/>
  <c r="R12" i="24"/>
  <c r="K12" i="24"/>
  <c r="J12" i="24"/>
  <c r="L12" i="24" s="1"/>
  <c r="M12" i="24" s="1"/>
  <c r="I12" i="24"/>
  <c r="H12" i="24"/>
  <c r="D12" i="24"/>
  <c r="E12" i="24" s="1"/>
  <c r="Y11" i="24"/>
  <c r="X11" i="24"/>
  <c r="Z11" i="24" s="1"/>
  <c r="AA11" i="24" s="1"/>
  <c r="W11" i="24"/>
  <c r="V11" i="24"/>
  <c r="R11" i="24"/>
  <c r="S11" i="24" s="1"/>
  <c r="K11" i="24"/>
  <c r="J11" i="24"/>
  <c r="I11" i="24"/>
  <c r="H11" i="24"/>
  <c r="K64" i="24" s="1"/>
  <c r="D11" i="24"/>
  <c r="Y10" i="24"/>
  <c r="X10" i="24"/>
  <c r="W10" i="24"/>
  <c r="V10" i="24"/>
  <c r="S10" i="24"/>
  <c r="R10" i="24"/>
  <c r="K10" i="24"/>
  <c r="J10" i="24"/>
  <c r="L10" i="24" s="1"/>
  <c r="M10" i="24" s="1"/>
  <c r="I10" i="24"/>
  <c r="H10" i="24"/>
  <c r="D10" i="24"/>
  <c r="E10" i="24" s="1"/>
  <c r="Y9" i="24"/>
  <c r="X9" i="24"/>
  <c r="Z9" i="24" s="1"/>
  <c r="AA9" i="24" s="1"/>
  <c r="W9" i="24"/>
  <c r="V9" i="24"/>
  <c r="R9" i="24"/>
  <c r="S9" i="24" s="1"/>
  <c r="M9" i="24"/>
  <c r="K9" i="24"/>
  <c r="J9" i="24"/>
  <c r="L9" i="24" s="1"/>
  <c r="I9" i="24"/>
  <c r="H9" i="24"/>
  <c r="D9" i="24"/>
  <c r="E9" i="24" s="1"/>
  <c r="Y8" i="24"/>
  <c r="X8" i="24"/>
  <c r="W8" i="24"/>
  <c r="V8" i="24"/>
  <c r="S8" i="24"/>
  <c r="R8" i="24"/>
  <c r="K8" i="24"/>
  <c r="J8" i="24"/>
  <c r="L8" i="24" s="1"/>
  <c r="M8" i="24" s="1"/>
  <c r="I8" i="24"/>
  <c r="H8" i="24"/>
  <c r="D8" i="24"/>
  <c r="E8" i="24" s="1"/>
  <c r="Y7" i="24"/>
  <c r="X7" i="24"/>
  <c r="Z7" i="24" s="1"/>
  <c r="AA7" i="24" s="1"/>
  <c r="W7" i="24"/>
  <c r="V7" i="24"/>
  <c r="R7" i="24"/>
  <c r="S7" i="24" s="1"/>
  <c r="M7" i="24"/>
  <c r="K7" i="24"/>
  <c r="J7" i="24"/>
  <c r="L7" i="24" s="1"/>
  <c r="I7" i="24"/>
  <c r="H7" i="24"/>
  <c r="D7" i="24"/>
  <c r="E7" i="24" s="1"/>
  <c r="Y6" i="24"/>
  <c r="X6" i="24"/>
  <c r="W6" i="24"/>
  <c r="V6" i="24"/>
  <c r="S6" i="24"/>
  <c r="R6" i="24"/>
  <c r="K6" i="24"/>
  <c r="J6" i="24"/>
  <c r="L6" i="24" s="1"/>
  <c r="M6" i="24" s="1"/>
  <c r="H6" i="24"/>
  <c r="I6" i="24" s="1"/>
  <c r="D6" i="24"/>
  <c r="E6" i="24" s="1"/>
  <c r="Y5" i="24"/>
  <c r="X5" i="24"/>
  <c r="Z5" i="24" s="1"/>
  <c r="AA5" i="24" s="1"/>
  <c r="V5" i="24"/>
  <c r="W5" i="24" s="1"/>
  <c r="R5" i="24"/>
  <c r="S5" i="24" s="1"/>
  <c r="K5" i="24"/>
  <c r="J5" i="24"/>
  <c r="J59" i="24" s="1"/>
  <c r="H5" i="24"/>
  <c r="D5" i="24"/>
  <c r="D59" i="24" l="1"/>
  <c r="S60" i="24" s="1"/>
  <c r="X62" i="24" s="1"/>
  <c r="G66" i="24"/>
  <c r="E5" i="24"/>
  <c r="N66" i="24"/>
  <c r="N63" i="24"/>
  <c r="M66" i="24"/>
  <c r="M63" i="24"/>
  <c r="K59" i="24"/>
  <c r="L69" i="24"/>
  <c r="Z19" i="24"/>
  <c r="L70" i="24"/>
  <c r="Z29" i="24"/>
  <c r="K66" i="24"/>
  <c r="K63" i="24"/>
  <c r="H59" i="24"/>
  <c r="L5" i="24"/>
  <c r="G64" i="24"/>
  <c r="L64" i="24"/>
  <c r="L11" i="24"/>
  <c r="G65" i="24"/>
  <c r="L65" i="24"/>
  <c r="L17" i="24"/>
  <c r="S19" i="24"/>
  <c r="M69" i="24"/>
  <c r="N68" i="24"/>
  <c r="M68" i="24"/>
  <c r="S29" i="24"/>
  <c r="N70" i="24"/>
  <c r="M70" i="24"/>
  <c r="L67" i="24"/>
  <c r="L45" i="24"/>
  <c r="L63" i="24"/>
  <c r="L68" i="24"/>
  <c r="I5" i="24"/>
  <c r="I59" i="24" s="1"/>
  <c r="Z6" i="24"/>
  <c r="AA6" i="24" s="1"/>
  <c r="Z8" i="24"/>
  <c r="AA8" i="24" s="1"/>
  <c r="Z10" i="24"/>
  <c r="AA10" i="24" s="1"/>
  <c r="E11" i="24"/>
  <c r="N64" i="24"/>
  <c r="M64" i="24"/>
  <c r="Z12" i="24"/>
  <c r="AA12" i="24" s="1"/>
  <c r="Z14" i="24"/>
  <c r="AA14" i="24" s="1"/>
  <c r="Z16" i="24"/>
  <c r="AA16" i="24" s="1"/>
  <c r="E17" i="24"/>
  <c r="M65" i="24"/>
  <c r="N65" i="24"/>
  <c r="Z18" i="24"/>
  <c r="AA18" i="24" s="1"/>
  <c r="Z20" i="24"/>
  <c r="AA20" i="24" s="1"/>
  <c r="Z22" i="24"/>
  <c r="AA22" i="24" s="1"/>
  <c r="Z24" i="24"/>
  <c r="AA24" i="24" s="1"/>
  <c r="Z26" i="24"/>
  <c r="AA26" i="24" s="1"/>
  <c r="Z28" i="24"/>
  <c r="AA28" i="24" s="1"/>
  <c r="Z30" i="24"/>
  <c r="AA30" i="24" s="1"/>
  <c r="Z32" i="24"/>
  <c r="AA32" i="24" s="1"/>
  <c r="Z34" i="24"/>
  <c r="AA34" i="24" s="1"/>
  <c r="Z36" i="24"/>
  <c r="AA36" i="24" s="1"/>
  <c r="G63" i="24"/>
  <c r="G68" i="24"/>
  <c r="N69" i="24"/>
  <c r="L36" i="24"/>
  <c r="M36" i="24" s="1"/>
  <c r="Z40" i="24"/>
  <c r="AA40" i="24" s="1"/>
  <c r="L41" i="24"/>
  <c r="M41" i="24" s="1"/>
  <c r="Z46" i="24"/>
  <c r="AA46" i="24" s="1"/>
  <c r="Z50" i="24"/>
  <c r="AA50" i="24" s="1"/>
  <c r="L66" i="24"/>
  <c r="G67" i="24"/>
  <c r="M67" i="24"/>
  <c r="N67" i="24"/>
  <c r="K68" i="24"/>
  <c r="K69" i="24"/>
  <c r="L38" i="24"/>
  <c r="M38" i="24" s="1"/>
  <c r="L40" i="24"/>
  <c r="M40" i="24" s="1"/>
  <c r="L42" i="24"/>
  <c r="M42" i="24" s="1"/>
  <c r="L44" i="24"/>
  <c r="M44" i="24" s="1"/>
  <c r="E45" i="24"/>
  <c r="L46" i="24"/>
  <c r="M46" i="24" s="1"/>
  <c r="L48" i="24"/>
  <c r="M48" i="24" s="1"/>
  <c r="Z54" i="24"/>
  <c r="AA54" i="24" s="1"/>
  <c r="Z57" i="24"/>
  <c r="AA57" i="24" s="1"/>
  <c r="K67" i="24"/>
  <c r="J70" i="23"/>
  <c r="H70" i="23"/>
  <c r="F70" i="23"/>
  <c r="D70" i="23"/>
  <c r="J69" i="23"/>
  <c r="H69" i="23"/>
  <c r="F69" i="23"/>
  <c r="D69" i="23"/>
  <c r="J68" i="23"/>
  <c r="H68" i="23"/>
  <c r="F68" i="23"/>
  <c r="D68" i="23"/>
  <c r="J67" i="23"/>
  <c r="H67" i="23"/>
  <c r="F67" i="23"/>
  <c r="D67" i="23"/>
  <c r="J66" i="23"/>
  <c r="H66" i="23"/>
  <c r="F66" i="23"/>
  <c r="D66" i="23"/>
  <c r="J65" i="23"/>
  <c r="H65" i="23"/>
  <c r="F65" i="23"/>
  <c r="D65" i="23"/>
  <c r="J64" i="23"/>
  <c r="H64" i="23"/>
  <c r="F64" i="23"/>
  <c r="D64" i="23"/>
  <c r="J63" i="23"/>
  <c r="H63" i="23"/>
  <c r="F63" i="23"/>
  <c r="D63" i="23"/>
  <c r="AA59" i="23"/>
  <c r="Z59" i="23"/>
  <c r="Y59" i="23"/>
  <c r="X59" i="23"/>
  <c r="W59" i="23"/>
  <c r="V59" i="23"/>
  <c r="R59" i="23"/>
  <c r="S59" i="23" s="1"/>
  <c r="G59" i="23"/>
  <c r="F59" i="23"/>
  <c r="C59" i="23"/>
  <c r="B59" i="23"/>
  <c r="Z58" i="23"/>
  <c r="AA58" i="23" s="1"/>
  <c r="Y58" i="23"/>
  <c r="X58" i="23"/>
  <c r="V58" i="23"/>
  <c r="S58" i="23"/>
  <c r="W58" i="23" s="1"/>
  <c r="R58" i="23"/>
  <c r="Z57" i="23"/>
  <c r="AA57" i="23" s="1"/>
  <c r="Y57" i="23"/>
  <c r="X57" i="23"/>
  <c r="V57" i="23"/>
  <c r="S57" i="23"/>
  <c r="R57" i="23"/>
  <c r="Z56" i="23"/>
  <c r="AA56" i="23" s="1"/>
  <c r="Y56" i="23"/>
  <c r="X56" i="23"/>
  <c r="V56" i="23"/>
  <c r="W56" i="23" s="1"/>
  <c r="S56" i="23"/>
  <c r="R56" i="23"/>
  <c r="Z55" i="23"/>
  <c r="AA55" i="23" s="1"/>
  <c r="Y55" i="23"/>
  <c r="X55" i="23"/>
  <c r="V55" i="23"/>
  <c r="W55" i="23" s="1"/>
  <c r="S55" i="23"/>
  <c r="R55" i="23"/>
  <c r="L55" i="23"/>
  <c r="M55" i="23" s="1"/>
  <c r="K55" i="23"/>
  <c r="J55" i="23"/>
  <c r="H55" i="23"/>
  <c r="I55" i="23" s="1"/>
  <c r="E55" i="23"/>
  <c r="D55" i="23"/>
  <c r="Z54" i="23"/>
  <c r="AA54" i="23" s="1"/>
  <c r="Y54" i="23"/>
  <c r="X54" i="23"/>
  <c r="V54" i="23"/>
  <c r="W54" i="23" s="1"/>
  <c r="S54" i="23"/>
  <c r="R54" i="23"/>
  <c r="L54" i="23"/>
  <c r="M54" i="23" s="1"/>
  <c r="K54" i="23"/>
  <c r="J54" i="23"/>
  <c r="H54" i="23"/>
  <c r="I54" i="23" s="1"/>
  <c r="E54" i="23"/>
  <c r="D54" i="23"/>
  <c r="Z53" i="23"/>
  <c r="AA53" i="23" s="1"/>
  <c r="Y53" i="23"/>
  <c r="X53" i="23"/>
  <c r="V53" i="23"/>
  <c r="W53" i="23" s="1"/>
  <c r="S53" i="23"/>
  <c r="R53" i="23"/>
  <c r="L53" i="23"/>
  <c r="M53" i="23" s="1"/>
  <c r="K53" i="23"/>
  <c r="J53" i="23"/>
  <c r="H53" i="23"/>
  <c r="I53" i="23" s="1"/>
  <c r="E53" i="23"/>
  <c r="D53" i="23"/>
  <c r="Z52" i="23"/>
  <c r="AA52" i="23" s="1"/>
  <c r="Y52" i="23"/>
  <c r="X52" i="23"/>
  <c r="V52" i="23"/>
  <c r="W52" i="23" s="1"/>
  <c r="S52" i="23"/>
  <c r="R52" i="23"/>
  <c r="L52" i="23"/>
  <c r="M52" i="23" s="1"/>
  <c r="K52" i="23"/>
  <c r="J52" i="23"/>
  <c r="H52" i="23"/>
  <c r="I52" i="23" s="1"/>
  <c r="E52" i="23"/>
  <c r="D52" i="23"/>
  <c r="Z51" i="23"/>
  <c r="AA51" i="23" s="1"/>
  <c r="Y51" i="23"/>
  <c r="X51" i="23"/>
  <c r="V51" i="23"/>
  <c r="W51" i="23" s="1"/>
  <c r="S51" i="23"/>
  <c r="R51" i="23"/>
  <c r="L51" i="23"/>
  <c r="M51" i="23" s="1"/>
  <c r="K51" i="23"/>
  <c r="J51" i="23"/>
  <c r="H51" i="23"/>
  <c r="I51" i="23" s="1"/>
  <c r="E51" i="23"/>
  <c r="D51" i="23"/>
  <c r="Z50" i="23"/>
  <c r="AA50" i="23" s="1"/>
  <c r="Y50" i="23"/>
  <c r="X50" i="23"/>
  <c r="V50" i="23"/>
  <c r="W50" i="23" s="1"/>
  <c r="S50" i="23"/>
  <c r="R50" i="23"/>
  <c r="K50" i="23"/>
  <c r="L50" i="23" s="1"/>
  <c r="M50" i="23" s="1"/>
  <c r="J50" i="23"/>
  <c r="H50" i="23"/>
  <c r="I50" i="23" s="1"/>
  <c r="E50" i="23"/>
  <c r="D50" i="23"/>
  <c r="Z49" i="23"/>
  <c r="AA49" i="23" s="1"/>
  <c r="Y49" i="23"/>
  <c r="X49" i="23"/>
  <c r="V49" i="23"/>
  <c r="W49" i="23" s="1"/>
  <c r="S49" i="23"/>
  <c r="R49" i="23"/>
  <c r="K49" i="23"/>
  <c r="L49" i="23" s="1"/>
  <c r="M49" i="23" s="1"/>
  <c r="J49" i="23"/>
  <c r="H49" i="23"/>
  <c r="I49" i="23" s="1"/>
  <c r="E49" i="23"/>
  <c r="D49" i="23"/>
  <c r="Z48" i="23"/>
  <c r="AA48" i="23" s="1"/>
  <c r="Y48" i="23"/>
  <c r="X48" i="23"/>
  <c r="V48" i="23"/>
  <c r="W48" i="23" s="1"/>
  <c r="S48" i="23"/>
  <c r="R48" i="23"/>
  <c r="K48" i="23"/>
  <c r="L48" i="23" s="1"/>
  <c r="M48" i="23" s="1"/>
  <c r="J48" i="23"/>
  <c r="H48" i="23"/>
  <c r="I48" i="23" s="1"/>
  <c r="E48" i="23"/>
  <c r="D48" i="23"/>
  <c r="Z47" i="23"/>
  <c r="AA47" i="23" s="1"/>
  <c r="Y47" i="23"/>
  <c r="X47" i="23"/>
  <c r="V47" i="23"/>
  <c r="W47" i="23" s="1"/>
  <c r="S47" i="23"/>
  <c r="R47" i="23"/>
  <c r="K47" i="23"/>
  <c r="L47" i="23" s="1"/>
  <c r="M47" i="23" s="1"/>
  <c r="J47" i="23"/>
  <c r="H47" i="23"/>
  <c r="I47" i="23" s="1"/>
  <c r="E47" i="23"/>
  <c r="D47" i="23"/>
  <c r="Z46" i="23"/>
  <c r="AA46" i="23" s="1"/>
  <c r="Y46" i="23"/>
  <c r="X46" i="23"/>
  <c r="V46" i="23"/>
  <c r="W46" i="23" s="1"/>
  <c r="S46" i="23"/>
  <c r="R46" i="23"/>
  <c r="K46" i="23"/>
  <c r="L46" i="23" s="1"/>
  <c r="M46" i="23" s="1"/>
  <c r="J46" i="23"/>
  <c r="H46" i="23"/>
  <c r="I46" i="23" s="1"/>
  <c r="E46" i="23"/>
  <c r="D46" i="23"/>
  <c r="Z45" i="23"/>
  <c r="AA45" i="23" s="1"/>
  <c r="Y45" i="23"/>
  <c r="X45" i="23"/>
  <c r="V45" i="23"/>
  <c r="W45" i="23" s="1"/>
  <c r="S45" i="23"/>
  <c r="R45" i="23"/>
  <c r="K45" i="23"/>
  <c r="L45" i="23" s="1"/>
  <c r="J45" i="23"/>
  <c r="H45" i="23"/>
  <c r="I45" i="23" s="1"/>
  <c r="E45" i="23"/>
  <c r="D45" i="23"/>
  <c r="Z44" i="23"/>
  <c r="AA44" i="23" s="1"/>
  <c r="Y44" i="23"/>
  <c r="X44" i="23"/>
  <c r="V44" i="23"/>
  <c r="W44" i="23" s="1"/>
  <c r="S44" i="23"/>
  <c r="R44" i="23"/>
  <c r="K44" i="23"/>
  <c r="L44" i="23" s="1"/>
  <c r="M44" i="23" s="1"/>
  <c r="J44" i="23"/>
  <c r="H44" i="23"/>
  <c r="I44" i="23" s="1"/>
  <c r="E44" i="23"/>
  <c r="D44" i="23"/>
  <c r="Z43" i="23"/>
  <c r="AA43" i="23" s="1"/>
  <c r="Y43" i="23"/>
  <c r="X43" i="23"/>
  <c r="V43" i="23"/>
  <c r="W43" i="23" s="1"/>
  <c r="S43" i="23"/>
  <c r="R43" i="23"/>
  <c r="K43" i="23"/>
  <c r="L43" i="23" s="1"/>
  <c r="M43" i="23" s="1"/>
  <c r="J43" i="23"/>
  <c r="H43" i="23"/>
  <c r="I43" i="23" s="1"/>
  <c r="E43" i="23"/>
  <c r="D43" i="23"/>
  <c r="Z42" i="23"/>
  <c r="AA42" i="23" s="1"/>
  <c r="Y42" i="23"/>
  <c r="X42" i="23"/>
  <c r="V42" i="23"/>
  <c r="W42" i="23" s="1"/>
  <c r="S42" i="23"/>
  <c r="R42" i="23"/>
  <c r="K42" i="23"/>
  <c r="L42" i="23" s="1"/>
  <c r="M42" i="23" s="1"/>
  <c r="J42" i="23"/>
  <c r="H42" i="23"/>
  <c r="I42" i="23" s="1"/>
  <c r="D42" i="23"/>
  <c r="E42" i="23" s="1"/>
  <c r="Y41" i="23"/>
  <c r="X41" i="23"/>
  <c r="Z41" i="23" s="1"/>
  <c r="AA41" i="23" s="1"/>
  <c r="V41" i="23"/>
  <c r="W41" i="23" s="1"/>
  <c r="S41" i="23"/>
  <c r="R41" i="23"/>
  <c r="K41" i="23"/>
  <c r="L41" i="23" s="1"/>
  <c r="M41" i="23" s="1"/>
  <c r="J41" i="23"/>
  <c r="H41" i="23"/>
  <c r="I41" i="23" s="1"/>
  <c r="D41" i="23"/>
  <c r="E41" i="23" s="1"/>
  <c r="Y40" i="23"/>
  <c r="X40" i="23"/>
  <c r="Z40" i="23" s="1"/>
  <c r="AA40" i="23" s="1"/>
  <c r="V40" i="23"/>
  <c r="W40" i="23" s="1"/>
  <c r="S40" i="23"/>
  <c r="R40" i="23"/>
  <c r="K40" i="23"/>
  <c r="L40" i="23" s="1"/>
  <c r="M40" i="23" s="1"/>
  <c r="J40" i="23"/>
  <c r="H40" i="23"/>
  <c r="I40" i="23" s="1"/>
  <c r="D40" i="23"/>
  <c r="E40" i="23" s="1"/>
  <c r="Y39" i="23"/>
  <c r="X39" i="23"/>
  <c r="Z39" i="23" s="1"/>
  <c r="AA39" i="23" s="1"/>
  <c r="W39" i="23"/>
  <c r="V39" i="23"/>
  <c r="R39" i="23"/>
  <c r="S39" i="23" s="1"/>
  <c r="K39" i="23"/>
  <c r="J39" i="23"/>
  <c r="L39" i="23" s="1"/>
  <c r="M39" i="23" s="1"/>
  <c r="I39" i="23"/>
  <c r="H39" i="23"/>
  <c r="D39" i="23"/>
  <c r="E39" i="23" s="1"/>
  <c r="Y38" i="23"/>
  <c r="X38" i="23"/>
  <c r="Z38" i="23" s="1"/>
  <c r="AA38" i="23" s="1"/>
  <c r="W38" i="23"/>
  <c r="V38" i="23"/>
  <c r="R38" i="23"/>
  <c r="S38" i="23" s="1"/>
  <c r="K38" i="23"/>
  <c r="J38" i="23"/>
  <c r="L38" i="23" s="1"/>
  <c r="M38" i="23" s="1"/>
  <c r="I38" i="23"/>
  <c r="H38" i="23"/>
  <c r="D38" i="23"/>
  <c r="E38" i="23" s="1"/>
  <c r="Y37" i="23"/>
  <c r="X37" i="23"/>
  <c r="Z37" i="23" s="1"/>
  <c r="AA37" i="23" s="1"/>
  <c r="V37" i="23"/>
  <c r="W37" i="23" s="1"/>
  <c r="R37" i="23"/>
  <c r="S37" i="23" s="1"/>
  <c r="K37" i="23"/>
  <c r="J37" i="23"/>
  <c r="H37" i="23"/>
  <c r="I37" i="23" s="1"/>
  <c r="D37" i="23"/>
  <c r="E37" i="23" s="1"/>
  <c r="Y36" i="23"/>
  <c r="X36" i="23"/>
  <c r="Z36" i="23" s="1"/>
  <c r="AA36" i="23" s="1"/>
  <c r="V36" i="23"/>
  <c r="W36" i="23" s="1"/>
  <c r="S36" i="23"/>
  <c r="R36" i="23"/>
  <c r="K36" i="23"/>
  <c r="J36" i="23"/>
  <c r="L36" i="23" s="1"/>
  <c r="M36" i="23" s="1"/>
  <c r="H36" i="23"/>
  <c r="I36" i="23" s="1"/>
  <c r="D36" i="23"/>
  <c r="E36" i="23" s="1"/>
  <c r="Y35" i="23"/>
  <c r="X35" i="23"/>
  <c r="Z35" i="23" s="1"/>
  <c r="AA35" i="23" s="1"/>
  <c r="V35" i="23"/>
  <c r="W35" i="23" s="1"/>
  <c r="R35" i="23"/>
  <c r="S35" i="23" s="1"/>
  <c r="K35" i="23"/>
  <c r="J35" i="23"/>
  <c r="H35" i="23"/>
  <c r="I35" i="23" s="1"/>
  <c r="D35" i="23"/>
  <c r="E35" i="23" s="1"/>
  <c r="Y34" i="23"/>
  <c r="X34" i="23"/>
  <c r="Z34" i="23" s="1"/>
  <c r="AA34" i="23" s="1"/>
  <c r="V34" i="23"/>
  <c r="W34" i="23" s="1"/>
  <c r="S34" i="23"/>
  <c r="R34" i="23"/>
  <c r="K34" i="23"/>
  <c r="J34" i="23"/>
  <c r="L34" i="23" s="1"/>
  <c r="M34" i="23" s="1"/>
  <c r="H34" i="23"/>
  <c r="I34" i="23" s="1"/>
  <c r="D34" i="23"/>
  <c r="E34" i="23" s="1"/>
  <c r="Y33" i="23"/>
  <c r="X33" i="23"/>
  <c r="Z33" i="23" s="1"/>
  <c r="AA33" i="23" s="1"/>
  <c r="V33" i="23"/>
  <c r="W33" i="23" s="1"/>
  <c r="R33" i="23"/>
  <c r="S33" i="23" s="1"/>
  <c r="K33" i="23"/>
  <c r="J33" i="23"/>
  <c r="H33" i="23"/>
  <c r="I33" i="23" s="1"/>
  <c r="D33" i="23"/>
  <c r="E33" i="23" s="1"/>
  <c r="Y32" i="23"/>
  <c r="X32" i="23"/>
  <c r="Z32" i="23" s="1"/>
  <c r="AA32" i="23" s="1"/>
  <c r="V32" i="23"/>
  <c r="W32" i="23" s="1"/>
  <c r="S32" i="23"/>
  <c r="R32" i="23"/>
  <c r="K32" i="23"/>
  <c r="J32" i="23"/>
  <c r="L32" i="23" s="1"/>
  <c r="M32" i="23" s="1"/>
  <c r="H32" i="23"/>
  <c r="I32" i="23" s="1"/>
  <c r="D32" i="23"/>
  <c r="E32" i="23" s="1"/>
  <c r="Y31" i="23"/>
  <c r="X31" i="23"/>
  <c r="Z31" i="23" s="1"/>
  <c r="AA31" i="23" s="1"/>
  <c r="V31" i="23"/>
  <c r="W31" i="23" s="1"/>
  <c r="R31" i="23"/>
  <c r="S31" i="23" s="1"/>
  <c r="K31" i="23"/>
  <c r="J31" i="23"/>
  <c r="H31" i="23"/>
  <c r="I31" i="23" s="1"/>
  <c r="D31" i="23"/>
  <c r="E31" i="23" s="1"/>
  <c r="Y30" i="23"/>
  <c r="X30" i="23"/>
  <c r="Z30" i="23" s="1"/>
  <c r="AA30" i="23" s="1"/>
  <c r="V30" i="23"/>
  <c r="W30" i="23" s="1"/>
  <c r="S30" i="23"/>
  <c r="R30" i="23"/>
  <c r="K30" i="23"/>
  <c r="J30" i="23"/>
  <c r="L30" i="23" s="1"/>
  <c r="M30" i="23" s="1"/>
  <c r="H30" i="23"/>
  <c r="I30" i="23" s="1"/>
  <c r="D30" i="23"/>
  <c r="E30" i="23" s="1"/>
  <c r="Y29" i="23"/>
  <c r="X29" i="23"/>
  <c r="V29" i="23"/>
  <c r="R29" i="23"/>
  <c r="K29" i="23"/>
  <c r="J29" i="23"/>
  <c r="H29" i="23"/>
  <c r="I29" i="23" s="1"/>
  <c r="D29" i="23"/>
  <c r="E29" i="23" s="1"/>
  <c r="Y28" i="23"/>
  <c r="X28" i="23"/>
  <c r="Z28" i="23" s="1"/>
  <c r="AA28" i="23" s="1"/>
  <c r="V28" i="23"/>
  <c r="W28" i="23" s="1"/>
  <c r="S28" i="23"/>
  <c r="R28" i="23"/>
  <c r="K28" i="23"/>
  <c r="J28" i="23"/>
  <c r="L28" i="23" s="1"/>
  <c r="M28" i="23" s="1"/>
  <c r="H28" i="23"/>
  <c r="I28" i="23" s="1"/>
  <c r="D28" i="23"/>
  <c r="E28" i="23" s="1"/>
  <c r="Y27" i="23"/>
  <c r="X27" i="23"/>
  <c r="Z27" i="23" s="1"/>
  <c r="AA27" i="23" s="1"/>
  <c r="V27" i="23"/>
  <c r="W27" i="23" s="1"/>
  <c r="R27" i="23"/>
  <c r="S27" i="23" s="1"/>
  <c r="K27" i="23"/>
  <c r="J27" i="23"/>
  <c r="H27" i="23"/>
  <c r="I27" i="23" s="1"/>
  <c r="D27" i="23"/>
  <c r="E27" i="23" s="1"/>
  <c r="Y26" i="23"/>
  <c r="X26" i="23"/>
  <c r="Z26" i="23" s="1"/>
  <c r="AA26" i="23" s="1"/>
  <c r="V26" i="23"/>
  <c r="W26" i="23" s="1"/>
  <c r="S26" i="23"/>
  <c r="R26" i="23"/>
  <c r="K26" i="23"/>
  <c r="J26" i="23"/>
  <c r="L26" i="23" s="1"/>
  <c r="M26" i="23" s="1"/>
  <c r="H26" i="23"/>
  <c r="I26" i="23" s="1"/>
  <c r="D26" i="23"/>
  <c r="E26" i="23" s="1"/>
  <c r="Y25" i="23"/>
  <c r="X25" i="23"/>
  <c r="Z25" i="23" s="1"/>
  <c r="AA25" i="23" s="1"/>
  <c r="V25" i="23"/>
  <c r="W25" i="23" s="1"/>
  <c r="R25" i="23"/>
  <c r="S25" i="23" s="1"/>
  <c r="L25" i="23"/>
  <c r="M25" i="23" s="1"/>
  <c r="K25" i="23"/>
  <c r="J25" i="23"/>
  <c r="H25" i="23"/>
  <c r="I25" i="23" s="1"/>
  <c r="E25" i="23"/>
  <c r="D25" i="23"/>
  <c r="Y24" i="23"/>
  <c r="X24" i="23"/>
  <c r="Z24" i="23" s="1"/>
  <c r="AA24" i="23" s="1"/>
  <c r="V24" i="23"/>
  <c r="W24" i="23" s="1"/>
  <c r="R24" i="23"/>
  <c r="S24" i="23" s="1"/>
  <c r="L24" i="23"/>
  <c r="M24" i="23" s="1"/>
  <c r="K24" i="23"/>
  <c r="J24" i="23"/>
  <c r="H24" i="23"/>
  <c r="I24" i="23" s="1"/>
  <c r="E24" i="23"/>
  <c r="D24" i="23"/>
  <c r="Y23" i="23"/>
  <c r="X23" i="23"/>
  <c r="Z23" i="23" s="1"/>
  <c r="AA23" i="23" s="1"/>
  <c r="V23" i="23"/>
  <c r="W23" i="23" s="1"/>
  <c r="R23" i="23"/>
  <c r="S23" i="23" s="1"/>
  <c r="L23" i="23"/>
  <c r="M23" i="23" s="1"/>
  <c r="K23" i="23"/>
  <c r="J23" i="23"/>
  <c r="H23" i="23"/>
  <c r="I23" i="23" s="1"/>
  <c r="E23" i="23"/>
  <c r="D23" i="23"/>
  <c r="Y22" i="23"/>
  <c r="X22" i="23"/>
  <c r="Z22" i="23" s="1"/>
  <c r="AA22" i="23" s="1"/>
  <c r="V22" i="23"/>
  <c r="W22" i="23" s="1"/>
  <c r="R22" i="23"/>
  <c r="S22" i="23" s="1"/>
  <c r="L22" i="23"/>
  <c r="M22" i="23" s="1"/>
  <c r="K22" i="23"/>
  <c r="J22" i="23"/>
  <c r="H22" i="23"/>
  <c r="I22" i="23" s="1"/>
  <c r="E22" i="23"/>
  <c r="D22" i="23"/>
  <c r="Y21" i="23"/>
  <c r="X21" i="23"/>
  <c r="Z21" i="23" s="1"/>
  <c r="AA21" i="23" s="1"/>
  <c r="V21" i="23"/>
  <c r="W21" i="23" s="1"/>
  <c r="R21" i="23"/>
  <c r="S21" i="23" s="1"/>
  <c r="L21" i="23"/>
  <c r="M21" i="23" s="1"/>
  <c r="K21" i="23"/>
  <c r="J21" i="23"/>
  <c r="H21" i="23"/>
  <c r="I21" i="23" s="1"/>
  <c r="E21" i="23"/>
  <c r="D21" i="23"/>
  <c r="Y20" i="23"/>
  <c r="X20" i="23"/>
  <c r="Z20" i="23" s="1"/>
  <c r="AA20" i="23" s="1"/>
  <c r="V20" i="23"/>
  <c r="W20" i="23" s="1"/>
  <c r="R20" i="23"/>
  <c r="S20" i="23" s="1"/>
  <c r="L20" i="23"/>
  <c r="M20" i="23" s="1"/>
  <c r="K20" i="23"/>
  <c r="J20" i="23"/>
  <c r="H20" i="23"/>
  <c r="I20" i="23" s="1"/>
  <c r="E20" i="23"/>
  <c r="D20" i="23"/>
  <c r="Y19" i="23"/>
  <c r="X19" i="23"/>
  <c r="V19" i="23"/>
  <c r="K68" i="23" s="1"/>
  <c r="R19" i="23"/>
  <c r="K19" i="23"/>
  <c r="J19" i="23"/>
  <c r="L19" i="23" s="1"/>
  <c r="M19" i="23" s="1"/>
  <c r="H19" i="23"/>
  <c r="I19" i="23" s="1"/>
  <c r="D19" i="23"/>
  <c r="E19" i="23" s="1"/>
  <c r="Y18" i="23"/>
  <c r="X18" i="23"/>
  <c r="Z18" i="23" s="1"/>
  <c r="AA18" i="23" s="1"/>
  <c r="V18" i="23"/>
  <c r="W18" i="23" s="1"/>
  <c r="R18" i="23"/>
  <c r="S18" i="23" s="1"/>
  <c r="K18" i="23"/>
  <c r="J18" i="23"/>
  <c r="L18" i="23" s="1"/>
  <c r="M18" i="23" s="1"/>
  <c r="H18" i="23"/>
  <c r="I18" i="23" s="1"/>
  <c r="D18" i="23"/>
  <c r="E18" i="23" s="1"/>
  <c r="Y17" i="23"/>
  <c r="X17" i="23"/>
  <c r="Z17" i="23" s="1"/>
  <c r="AA17" i="23" s="1"/>
  <c r="V17" i="23"/>
  <c r="W17" i="23" s="1"/>
  <c r="R17" i="23"/>
  <c r="S17" i="23" s="1"/>
  <c r="K17" i="23"/>
  <c r="J17" i="23"/>
  <c r="H17" i="23"/>
  <c r="K65" i="23" s="1"/>
  <c r="D17" i="23"/>
  <c r="Y16" i="23"/>
  <c r="X16" i="23"/>
  <c r="Z16" i="23" s="1"/>
  <c r="AA16" i="23" s="1"/>
  <c r="V16" i="23"/>
  <c r="W16" i="23" s="1"/>
  <c r="R16" i="23"/>
  <c r="S16" i="23" s="1"/>
  <c r="K16" i="23"/>
  <c r="J16" i="23"/>
  <c r="L16" i="23" s="1"/>
  <c r="M16" i="23" s="1"/>
  <c r="H16" i="23"/>
  <c r="I16" i="23" s="1"/>
  <c r="D16" i="23"/>
  <c r="E16" i="23" s="1"/>
  <c r="Y15" i="23"/>
  <c r="X15" i="23"/>
  <c r="Z15" i="23" s="1"/>
  <c r="AA15" i="23" s="1"/>
  <c r="V15" i="23"/>
  <c r="W15" i="23" s="1"/>
  <c r="R15" i="23"/>
  <c r="S15" i="23" s="1"/>
  <c r="K15" i="23"/>
  <c r="J15" i="23"/>
  <c r="L15" i="23" s="1"/>
  <c r="M15" i="23" s="1"/>
  <c r="H15" i="23"/>
  <c r="I15" i="23" s="1"/>
  <c r="D15" i="23"/>
  <c r="E15" i="23" s="1"/>
  <c r="Y14" i="23"/>
  <c r="X14" i="23"/>
  <c r="Z14" i="23" s="1"/>
  <c r="AA14" i="23" s="1"/>
  <c r="V14" i="23"/>
  <c r="W14" i="23" s="1"/>
  <c r="R14" i="23"/>
  <c r="S14" i="23" s="1"/>
  <c r="K14" i="23"/>
  <c r="J14" i="23"/>
  <c r="L14" i="23" s="1"/>
  <c r="M14" i="23" s="1"/>
  <c r="H14" i="23"/>
  <c r="I14" i="23" s="1"/>
  <c r="D14" i="23"/>
  <c r="E14" i="23" s="1"/>
  <c r="Y13" i="23"/>
  <c r="X13" i="23"/>
  <c r="Z13" i="23" s="1"/>
  <c r="AA13" i="23" s="1"/>
  <c r="V13" i="23"/>
  <c r="W13" i="23" s="1"/>
  <c r="R13" i="23"/>
  <c r="S13" i="23" s="1"/>
  <c r="K13" i="23"/>
  <c r="J13" i="23"/>
  <c r="L13" i="23" s="1"/>
  <c r="M13" i="23" s="1"/>
  <c r="H13" i="23"/>
  <c r="I13" i="23" s="1"/>
  <c r="D13" i="23"/>
  <c r="E13" i="23" s="1"/>
  <c r="Y12" i="23"/>
  <c r="X12" i="23"/>
  <c r="Z12" i="23" s="1"/>
  <c r="AA12" i="23" s="1"/>
  <c r="V12" i="23"/>
  <c r="W12" i="23" s="1"/>
  <c r="R12" i="23"/>
  <c r="S12" i="23" s="1"/>
  <c r="K12" i="23"/>
  <c r="J12" i="23"/>
  <c r="L12" i="23" s="1"/>
  <c r="M12" i="23" s="1"/>
  <c r="H12" i="23"/>
  <c r="I12" i="23" s="1"/>
  <c r="D12" i="23"/>
  <c r="E12" i="23" s="1"/>
  <c r="Y11" i="23"/>
  <c r="X11" i="23"/>
  <c r="Z11" i="23" s="1"/>
  <c r="AA11" i="23" s="1"/>
  <c r="V11" i="23"/>
  <c r="W11" i="23" s="1"/>
  <c r="R11" i="23"/>
  <c r="S11" i="23" s="1"/>
  <c r="K11" i="23"/>
  <c r="J11" i="23"/>
  <c r="H11" i="23"/>
  <c r="K64" i="23" s="1"/>
  <c r="D11" i="23"/>
  <c r="Y10" i="23"/>
  <c r="X10" i="23"/>
  <c r="Z10" i="23" s="1"/>
  <c r="AA10" i="23" s="1"/>
  <c r="V10" i="23"/>
  <c r="W10" i="23" s="1"/>
  <c r="R10" i="23"/>
  <c r="S10" i="23" s="1"/>
  <c r="K10" i="23"/>
  <c r="J10" i="23"/>
  <c r="L10" i="23" s="1"/>
  <c r="M10" i="23" s="1"/>
  <c r="H10" i="23"/>
  <c r="I10" i="23" s="1"/>
  <c r="D10" i="23"/>
  <c r="E10" i="23" s="1"/>
  <c r="Y9" i="23"/>
  <c r="X9" i="23"/>
  <c r="Z9" i="23" s="1"/>
  <c r="AA9" i="23" s="1"/>
  <c r="V9" i="23"/>
  <c r="W9" i="23" s="1"/>
  <c r="R9" i="23"/>
  <c r="S9" i="23" s="1"/>
  <c r="K9" i="23"/>
  <c r="J9" i="23"/>
  <c r="H9" i="23"/>
  <c r="I9" i="23" s="1"/>
  <c r="D9" i="23"/>
  <c r="E9" i="23" s="1"/>
  <c r="Y8" i="23"/>
  <c r="X8" i="23"/>
  <c r="Z8" i="23" s="1"/>
  <c r="AA8" i="23" s="1"/>
  <c r="V8" i="23"/>
  <c r="W8" i="23" s="1"/>
  <c r="S8" i="23"/>
  <c r="R8" i="23"/>
  <c r="K8" i="23"/>
  <c r="J8" i="23"/>
  <c r="L8" i="23" s="1"/>
  <c r="M8" i="23" s="1"/>
  <c r="H8" i="23"/>
  <c r="I8" i="23" s="1"/>
  <c r="D8" i="23"/>
  <c r="E8" i="23" s="1"/>
  <c r="Y7" i="23"/>
  <c r="X7" i="23"/>
  <c r="Z7" i="23" s="1"/>
  <c r="AA7" i="23" s="1"/>
  <c r="V7" i="23"/>
  <c r="W7" i="23" s="1"/>
  <c r="R7" i="23"/>
  <c r="S7" i="23" s="1"/>
  <c r="K7" i="23"/>
  <c r="J7" i="23"/>
  <c r="H7" i="23"/>
  <c r="I7" i="23" s="1"/>
  <c r="D7" i="23"/>
  <c r="E7" i="23" s="1"/>
  <c r="Y6" i="23"/>
  <c r="X6" i="23"/>
  <c r="Z6" i="23" s="1"/>
  <c r="AA6" i="23" s="1"/>
  <c r="V6" i="23"/>
  <c r="W6" i="23" s="1"/>
  <c r="S6" i="23"/>
  <c r="R6" i="23"/>
  <c r="K6" i="23"/>
  <c r="J6" i="23"/>
  <c r="L6" i="23" s="1"/>
  <c r="M6" i="23" s="1"/>
  <c r="H6" i="23"/>
  <c r="I6" i="23" s="1"/>
  <c r="D6" i="23"/>
  <c r="E6" i="23" s="1"/>
  <c r="Y5" i="23"/>
  <c r="X5" i="23"/>
  <c r="Z5" i="23" s="1"/>
  <c r="AA5" i="23" s="1"/>
  <c r="V5" i="23"/>
  <c r="W5" i="23" s="1"/>
  <c r="R5" i="23"/>
  <c r="S5" i="23" s="1"/>
  <c r="K5" i="23"/>
  <c r="J5" i="23"/>
  <c r="H5" i="23"/>
  <c r="D5" i="23"/>
  <c r="P65" i="24" l="1"/>
  <c r="M17" i="24"/>
  <c r="P68" i="24"/>
  <c r="P69" i="24"/>
  <c r="AA19" i="24"/>
  <c r="P66" i="24"/>
  <c r="P63" i="24"/>
  <c r="L59" i="24"/>
  <c r="M5" i="24"/>
  <c r="P70" i="24"/>
  <c r="AA29" i="24"/>
  <c r="M45" i="24"/>
  <c r="P67" i="24"/>
  <c r="P64" i="24"/>
  <c r="M11" i="24"/>
  <c r="W60" i="24"/>
  <c r="X63" i="24" s="1"/>
  <c r="E59" i="24"/>
  <c r="G66" i="23"/>
  <c r="G63" i="23"/>
  <c r="D59" i="23"/>
  <c r="N66" i="23"/>
  <c r="N63" i="23"/>
  <c r="K59" i="23"/>
  <c r="M63" i="23"/>
  <c r="M66" i="23"/>
  <c r="E5" i="23"/>
  <c r="G64" i="23"/>
  <c r="E11" i="23"/>
  <c r="G65" i="23"/>
  <c r="E17" i="23"/>
  <c r="G69" i="23"/>
  <c r="G68" i="23"/>
  <c r="S19" i="23"/>
  <c r="L70" i="23"/>
  <c r="Z29" i="23"/>
  <c r="M45" i="23"/>
  <c r="P67" i="23"/>
  <c r="J59" i="23"/>
  <c r="L66" i="23"/>
  <c r="L63" i="23"/>
  <c r="L5" i="23"/>
  <c r="L7" i="23"/>
  <c r="M7" i="23" s="1"/>
  <c r="L9" i="23"/>
  <c r="M9" i="23" s="1"/>
  <c r="L64" i="23"/>
  <c r="L11" i="23"/>
  <c r="L65" i="23"/>
  <c r="L17" i="23"/>
  <c r="L69" i="23"/>
  <c r="L68" i="23"/>
  <c r="Z19" i="23"/>
  <c r="M64" i="23"/>
  <c r="N64" i="23"/>
  <c r="M65" i="23"/>
  <c r="N65" i="23"/>
  <c r="M69" i="23"/>
  <c r="N68" i="23"/>
  <c r="N69" i="23"/>
  <c r="G70" i="23"/>
  <c r="N70" i="23"/>
  <c r="M70" i="23"/>
  <c r="K66" i="23"/>
  <c r="K63" i="23"/>
  <c r="H59" i="23"/>
  <c r="S29" i="23"/>
  <c r="I5" i="23"/>
  <c r="I59" i="23" s="1"/>
  <c r="I11" i="23"/>
  <c r="I17" i="23"/>
  <c r="W19" i="23"/>
  <c r="L27" i="23"/>
  <c r="M27" i="23" s="1"/>
  <c r="L29" i="23"/>
  <c r="M29" i="23" s="1"/>
  <c r="L31" i="23"/>
  <c r="M31" i="23" s="1"/>
  <c r="L33" i="23"/>
  <c r="M33" i="23" s="1"/>
  <c r="L35" i="23"/>
  <c r="M35" i="23" s="1"/>
  <c r="L37" i="23"/>
  <c r="M37" i="23" s="1"/>
  <c r="M68" i="23"/>
  <c r="G67" i="23"/>
  <c r="M67" i="23"/>
  <c r="N67" i="23"/>
  <c r="K69" i="23"/>
  <c r="K70" i="23"/>
  <c r="K67" i="23"/>
  <c r="W29" i="23"/>
  <c r="L67" i="23"/>
  <c r="W57" i="23"/>
  <c r="AA60" i="24" l="1"/>
  <c r="X64" i="24" s="1"/>
  <c r="W60" i="23"/>
  <c r="X63" i="23" s="1"/>
  <c r="M17" i="23"/>
  <c r="P65" i="23"/>
  <c r="P70" i="23"/>
  <c r="AA29" i="23"/>
  <c r="P64" i="23"/>
  <c r="M11" i="23"/>
  <c r="P66" i="23"/>
  <c r="P63" i="23"/>
  <c r="L59" i="23"/>
  <c r="M5" i="23"/>
  <c r="S60" i="23"/>
  <c r="X62" i="23" s="1"/>
  <c r="P68" i="23"/>
  <c r="AA19" i="23"/>
  <c r="P69" i="23"/>
  <c r="E59" i="23"/>
  <c r="AA60" i="23" l="1"/>
  <c r="X64" i="23" s="1"/>
  <c r="K70" i="22" l="1"/>
  <c r="J70" i="22"/>
  <c r="H70" i="22"/>
  <c r="F70" i="22"/>
  <c r="D70" i="22"/>
  <c r="J69" i="22"/>
  <c r="H69" i="22"/>
  <c r="F69" i="22"/>
  <c r="D69" i="22"/>
  <c r="J68" i="22"/>
  <c r="H68" i="22"/>
  <c r="F68" i="22"/>
  <c r="D68" i="22"/>
  <c r="J67" i="22"/>
  <c r="H67" i="22"/>
  <c r="F67" i="22"/>
  <c r="D67" i="22"/>
  <c r="K66" i="22"/>
  <c r="J66" i="22"/>
  <c r="H66" i="22"/>
  <c r="F66" i="22"/>
  <c r="D66" i="22"/>
  <c r="J65" i="22"/>
  <c r="H65" i="22"/>
  <c r="F65" i="22"/>
  <c r="D65" i="22"/>
  <c r="J64" i="22"/>
  <c r="H64" i="22"/>
  <c r="F64" i="22"/>
  <c r="D64" i="22"/>
  <c r="J63" i="22"/>
  <c r="H63" i="22"/>
  <c r="F63" i="22"/>
  <c r="D63" i="22"/>
  <c r="Y59" i="22"/>
  <c r="X59" i="22"/>
  <c r="V59" i="22"/>
  <c r="W59" i="22" s="1"/>
  <c r="S59" i="22"/>
  <c r="R59" i="22"/>
  <c r="G59" i="22"/>
  <c r="F59" i="22"/>
  <c r="C59" i="22"/>
  <c r="B59" i="22"/>
  <c r="Y58" i="22"/>
  <c r="X58" i="22"/>
  <c r="Z58" i="22" s="1"/>
  <c r="AA58" i="22" s="1"/>
  <c r="V58" i="22"/>
  <c r="R58" i="22"/>
  <c r="S58" i="22" s="1"/>
  <c r="W58" i="22" s="1"/>
  <c r="Y57" i="22"/>
  <c r="X57" i="22"/>
  <c r="Z57" i="22" s="1"/>
  <c r="AA57" i="22" s="1"/>
  <c r="V57" i="22"/>
  <c r="R57" i="22"/>
  <c r="S57" i="22" s="1"/>
  <c r="W57" i="22" s="1"/>
  <c r="Y56" i="22"/>
  <c r="X56" i="22"/>
  <c r="Z56" i="22" s="1"/>
  <c r="AA56" i="22" s="1"/>
  <c r="W56" i="22"/>
  <c r="V56" i="22"/>
  <c r="R56" i="22"/>
  <c r="S56" i="22" s="1"/>
  <c r="Y55" i="22"/>
  <c r="X55" i="22"/>
  <c r="Z55" i="22" s="1"/>
  <c r="AA55" i="22" s="1"/>
  <c r="W55" i="22"/>
  <c r="V55" i="22"/>
  <c r="R55" i="22"/>
  <c r="S55" i="22" s="1"/>
  <c r="K55" i="22"/>
  <c r="J55" i="22"/>
  <c r="L55" i="22" s="1"/>
  <c r="M55" i="22" s="1"/>
  <c r="I55" i="22"/>
  <c r="H55" i="22"/>
  <c r="D55" i="22"/>
  <c r="E55" i="22" s="1"/>
  <c r="Y54" i="22"/>
  <c r="X54" i="22"/>
  <c r="Z54" i="22" s="1"/>
  <c r="AA54" i="22" s="1"/>
  <c r="W54" i="22"/>
  <c r="V54" i="22"/>
  <c r="R54" i="22"/>
  <c r="S54" i="22" s="1"/>
  <c r="K54" i="22"/>
  <c r="J54" i="22"/>
  <c r="L54" i="22" s="1"/>
  <c r="M54" i="22" s="1"/>
  <c r="I54" i="22"/>
  <c r="H54" i="22"/>
  <c r="D54" i="22"/>
  <c r="E54" i="22" s="1"/>
  <c r="Y53" i="22"/>
  <c r="X53" i="22"/>
  <c r="Z53" i="22" s="1"/>
  <c r="AA53" i="22" s="1"/>
  <c r="W53" i="22"/>
  <c r="V53" i="22"/>
  <c r="R53" i="22"/>
  <c r="S53" i="22" s="1"/>
  <c r="K53" i="22"/>
  <c r="J53" i="22"/>
  <c r="L53" i="22" s="1"/>
  <c r="M53" i="22" s="1"/>
  <c r="I53" i="22"/>
  <c r="H53" i="22"/>
  <c r="D53" i="22"/>
  <c r="E53" i="22" s="1"/>
  <c r="Y52" i="22"/>
  <c r="X52" i="22"/>
  <c r="Z52" i="22" s="1"/>
  <c r="AA52" i="22" s="1"/>
  <c r="W52" i="22"/>
  <c r="V52" i="22"/>
  <c r="R52" i="22"/>
  <c r="S52" i="22" s="1"/>
  <c r="K52" i="22"/>
  <c r="J52" i="22"/>
  <c r="L52" i="22" s="1"/>
  <c r="M52" i="22" s="1"/>
  <c r="I52" i="22"/>
  <c r="H52" i="22"/>
  <c r="D52" i="22"/>
  <c r="E52" i="22" s="1"/>
  <c r="Y51" i="22"/>
  <c r="X51" i="22"/>
  <c r="Z51" i="22" s="1"/>
  <c r="AA51" i="22" s="1"/>
  <c r="W51" i="22"/>
  <c r="V51" i="22"/>
  <c r="R51" i="22"/>
  <c r="S51" i="22" s="1"/>
  <c r="K51" i="22"/>
  <c r="J51" i="22"/>
  <c r="L51" i="22" s="1"/>
  <c r="M51" i="22" s="1"/>
  <c r="I51" i="22"/>
  <c r="H51" i="22"/>
  <c r="D51" i="22"/>
  <c r="E51" i="22" s="1"/>
  <c r="Y50" i="22"/>
  <c r="X50" i="22"/>
  <c r="Z50" i="22" s="1"/>
  <c r="AA50" i="22" s="1"/>
  <c r="W50" i="22"/>
  <c r="V50" i="22"/>
  <c r="R50" i="22"/>
  <c r="S50" i="22" s="1"/>
  <c r="K50" i="22"/>
  <c r="J50" i="22"/>
  <c r="L50" i="22" s="1"/>
  <c r="M50" i="22" s="1"/>
  <c r="I50" i="22"/>
  <c r="H50" i="22"/>
  <c r="D50" i="22"/>
  <c r="E50" i="22" s="1"/>
  <c r="Y49" i="22"/>
  <c r="X49" i="22"/>
  <c r="Z49" i="22" s="1"/>
  <c r="AA49" i="22" s="1"/>
  <c r="W49" i="22"/>
  <c r="V49" i="22"/>
  <c r="R49" i="22"/>
  <c r="S49" i="22" s="1"/>
  <c r="K49" i="22"/>
  <c r="J49" i="22"/>
  <c r="L49" i="22" s="1"/>
  <c r="M49" i="22" s="1"/>
  <c r="I49" i="22"/>
  <c r="H49" i="22"/>
  <c r="D49" i="22"/>
  <c r="E49" i="22" s="1"/>
  <c r="Y48" i="22"/>
  <c r="X48" i="22"/>
  <c r="Z48" i="22" s="1"/>
  <c r="AA48" i="22" s="1"/>
  <c r="W48" i="22"/>
  <c r="V48" i="22"/>
  <c r="R48" i="22"/>
  <c r="S48" i="22" s="1"/>
  <c r="K48" i="22"/>
  <c r="J48" i="22"/>
  <c r="L48" i="22" s="1"/>
  <c r="M48" i="22" s="1"/>
  <c r="I48" i="22"/>
  <c r="H48" i="22"/>
  <c r="D48" i="22"/>
  <c r="E48" i="22" s="1"/>
  <c r="Y47" i="22"/>
  <c r="X47" i="22"/>
  <c r="Z47" i="22" s="1"/>
  <c r="AA47" i="22" s="1"/>
  <c r="W47" i="22"/>
  <c r="V47" i="22"/>
  <c r="R47" i="22"/>
  <c r="S47" i="22" s="1"/>
  <c r="K47" i="22"/>
  <c r="J47" i="22"/>
  <c r="L47" i="22" s="1"/>
  <c r="M47" i="22" s="1"/>
  <c r="I47" i="22"/>
  <c r="H47" i="22"/>
  <c r="D47" i="22"/>
  <c r="E47" i="22" s="1"/>
  <c r="Y46" i="22"/>
  <c r="X46" i="22"/>
  <c r="Z46" i="22" s="1"/>
  <c r="AA46" i="22" s="1"/>
  <c r="W46" i="22"/>
  <c r="V46" i="22"/>
  <c r="R46" i="22"/>
  <c r="S46" i="22" s="1"/>
  <c r="K46" i="22"/>
  <c r="J46" i="22"/>
  <c r="L46" i="22" s="1"/>
  <c r="M46" i="22" s="1"/>
  <c r="I46" i="22"/>
  <c r="H46" i="22"/>
  <c r="D46" i="22"/>
  <c r="E46" i="22" s="1"/>
  <c r="Y45" i="22"/>
  <c r="X45" i="22"/>
  <c r="Z45" i="22" s="1"/>
  <c r="AA45" i="22" s="1"/>
  <c r="W45" i="22"/>
  <c r="V45" i="22"/>
  <c r="R45" i="22"/>
  <c r="S45" i="22" s="1"/>
  <c r="K45" i="22"/>
  <c r="N67" i="22" s="1"/>
  <c r="J45" i="22"/>
  <c r="I45" i="22"/>
  <c r="H45" i="22"/>
  <c r="K67" i="22" s="1"/>
  <c r="D45" i="22"/>
  <c r="Y44" i="22"/>
  <c r="X44" i="22"/>
  <c r="Z44" i="22" s="1"/>
  <c r="AA44" i="22" s="1"/>
  <c r="W44" i="22"/>
  <c r="V44" i="22"/>
  <c r="R44" i="22"/>
  <c r="S44" i="22" s="1"/>
  <c r="K44" i="22"/>
  <c r="J44" i="22"/>
  <c r="L44" i="22" s="1"/>
  <c r="M44" i="22" s="1"/>
  <c r="I44" i="22"/>
  <c r="H44" i="22"/>
  <c r="D44" i="22"/>
  <c r="E44" i="22" s="1"/>
  <c r="Y43" i="22"/>
  <c r="X43" i="22"/>
  <c r="Z43" i="22" s="1"/>
  <c r="AA43" i="22" s="1"/>
  <c r="W43" i="22"/>
  <c r="V43" i="22"/>
  <c r="R43" i="22"/>
  <c r="S43" i="22" s="1"/>
  <c r="K43" i="22"/>
  <c r="J43" i="22"/>
  <c r="L43" i="22" s="1"/>
  <c r="M43" i="22" s="1"/>
  <c r="I43" i="22"/>
  <c r="H43" i="22"/>
  <c r="D43" i="22"/>
  <c r="E43" i="22" s="1"/>
  <c r="Y42" i="22"/>
  <c r="X42" i="22"/>
  <c r="Z42" i="22" s="1"/>
  <c r="AA42" i="22" s="1"/>
  <c r="W42" i="22"/>
  <c r="V42" i="22"/>
  <c r="R42" i="22"/>
  <c r="S42" i="22" s="1"/>
  <c r="K42" i="22"/>
  <c r="J42" i="22"/>
  <c r="L42" i="22" s="1"/>
  <c r="M42" i="22" s="1"/>
  <c r="I42" i="22"/>
  <c r="H42" i="22"/>
  <c r="D42" i="22"/>
  <c r="E42" i="22" s="1"/>
  <c r="Y41" i="22"/>
  <c r="X41" i="22"/>
  <c r="Z41" i="22" s="1"/>
  <c r="AA41" i="22" s="1"/>
  <c r="W41" i="22"/>
  <c r="V41" i="22"/>
  <c r="R41" i="22"/>
  <c r="S41" i="22" s="1"/>
  <c r="K41" i="22"/>
  <c r="J41" i="22"/>
  <c r="L41" i="22" s="1"/>
  <c r="M41" i="22" s="1"/>
  <c r="I41" i="22"/>
  <c r="H41" i="22"/>
  <c r="D41" i="22"/>
  <c r="E41" i="22" s="1"/>
  <c r="Y40" i="22"/>
  <c r="X40" i="22"/>
  <c r="Z40" i="22" s="1"/>
  <c r="AA40" i="22" s="1"/>
  <c r="W40" i="22"/>
  <c r="V40" i="22"/>
  <c r="R40" i="22"/>
  <c r="S40" i="22" s="1"/>
  <c r="K40" i="22"/>
  <c r="J40" i="22"/>
  <c r="L40" i="22" s="1"/>
  <c r="M40" i="22" s="1"/>
  <c r="I40" i="22"/>
  <c r="H40" i="22"/>
  <c r="D40" i="22"/>
  <c r="E40" i="22" s="1"/>
  <c r="Y39" i="22"/>
  <c r="X39" i="22"/>
  <c r="Z39" i="22" s="1"/>
  <c r="AA39" i="22" s="1"/>
  <c r="W39" i="22"/>
  <c r="V39" i="22"/>
  <c r="R39" i="22"/>
  <c r="S39" i="22" s="1"/>
  <c r="K39" i="22"/>
  <c r="J39" i="22"/>
  <c r="L39" i="22" s="1"/>
  <c r="M39" i="22" s="1"/>
  <c r="I39" i="22"/>
  <c r="H39" i="22"/>
  <c r="D39" i="22"/>
  <c r="E39" i="22" s="1"/>
  <c r="Y38" i="22"/>
  <c r="X38" i="22"/>
  <c r="Z38" i="22" s="1"/>
  <c r="AA38" i="22" s="1"/>
  <c r="W38" i="22"/>
  <c r="V38" i="22"/>
  <c r="R38" i="22"/>
  <c r="S38" i="22" s="1"/>
  <c r="K38" i="22"/>
  <c r="J38" i="22"/>
  <c r="L38" i="22" s="1"/>
  <c r="M38" i="22" s="1"/>
  <c r="I38" i="22"/>
  <c r="H38" i="22"/>
  <c r="D38" i="22"/>
  <c r="E38" i="22" s="1"/>
  <c r="Y37" i="22"/>
  <c r="X37" i="22"/>
  <c r="Z37" i="22" s="1"/>
  <c r="AA37" i="22" s="1"/>
  <c r="W37" i="22"/>
  <c r="V37" i="22"/>
  <c r="R37" i="22"/>
  <c r="S37" i="22" s="1"/>
  <c r="K37" i="22"/>
  <c r="J37" i="22"/>
  <c r="L37" i="22" s="1"/>
  <c r="M37" i="22" s="1"/>
  <c r="I37" i="22"/>
  <c r="H37" i="22"/>
  <c r="D37" i="22"/>
  <c r="E37" i="22" s="1"/>
  <c r="Y36" i="22"/>
  <c r="X36" i="22"/>
  <c r="Z36" i="22" s="1"/>
  <c r="AA36" i="22" s="1"/>
  <c r="W36" i="22"/>
  <c r="V36" i="22"/>
  <c r="R36" i="22"/>
  <c r="S36" i="22" s="1"/>
  <c r="K36" i="22"/>
  <c r="J36" i="22"/>
  <c r="L36" i="22" s="1"/>
  <c r="M36" i="22" s="1"/>
  <c r="I36" i="22"/>
  <c r="H36" i="22"/>
  <c r="D36" i="22"/>
  <c r="E36" i="22" s="1"/>
  <c r="Y35" i="22"/>
  <c r="X35" i="22"/>
  <c r="Z35" i="22" s="1"/>
  <c r="AA35" i="22" s="1"/>
  <c r="W35" i="22"/>
  <c r="V35" i="22"/>
  <c r="R35" i="22"/>
  <c r="S35" i="22" s="1"/>
  <c r="K35" i="22"/>
  <c r="J35" i="22"/>
  <c r="L35" i="22" s="1"/>
  <c r="M35" i="22" s="1"/>
  <c r="I35" i="22"/>
  <c r="H35" i="22"/>
  <c r="D35" i="22"/>
  <c r="E35" i="22" s="1"/>
  <c r="Y34" i="22"/>
  <c r="X34" i="22"/>
  <c r="Z34" i="22" s="1"/>
  <c r="AA34" i="22" s="1"/>
  <c r="W34" i="22"/>
  <c r="V34" i="22"/>
  <c r="R34" i="22"/>
  <c r="S34" i="22" s="1"/>
  <c r="K34" i="22"/>
  <c r="J34" i="22"/>
  <c r="L34" i="22" s="1"/>
  <c r="M34" i="22" s="1"/>
  <c r="I34" i="22"/>
  <c r="H34" i="22"/>
  <c r="D34" i="22"/>
  <c r="E34" i="22" s="1"/>
  <c r="Y33" i="22"/>
  <c r="X33" i="22"/>
  <c r="Z33" i="22" s="1"/>
  <c r="AA33" i="22" s="1"/>
  <c r="W33" i="22"/>
  <c r="V33" i="22"/>
  <c r="R33" i="22"/>
  <c r="S33" i="22" s="1"/>
  <c r="K33" i="22"/>
  <c r="J33" i="22"/>
  <c r="L33" i="22" s="1"/>
  <c r="M33" i="22" s="1"/>
  <c r="I33" i="22"/>
  <c r="H33" i="22"/>
  <c r="D33" i="22"/>
  <c r="E33" i="22" s="1"/>
  <c r="Y32" i="22"/>
  <c r="X32" i="22"/>
  <c r="Z32" i="22" s="1"/>
  <c r="AA32" i="22" s="1"/>
  <c r="W32" i="22"/>
  <c r="V32" i="22"/>
  <c r="R32" i="22"/>
  <c r="S32" i="22" s="1"/>
  <c r="K32" i="22"/>
  <c r="J32" i="22"/>
  <c r="L32" i="22" s="1"/>
  <c r="M32" i="22" s="1"/>
  <c r="I32" i="22"/>
  <c r="H32" i="22"/>
  <c r="D32" i="22"/>
  <c r="E32" i="22" s="1"/>
  <c r="Y31" i="22"/>
  <c r="X31" i="22"/>
  <c r="Z31" i="22" s="1"/>
  <c r="AA31" i="22" s="1"/>
  <c r="W31" i="22"/>
  <c r="V31" i="22"/>
  <c r="R31" i="22"/>
  <c r="S31" i="22" s="1"/>
  <c r="K31" i="22"/>
  <c r="J31" i="22"/>
  <c r="L31" i="22" s="1"/>
  <c r="M31" i="22" s="1"/>
  <c r="I31" i="22"/>
  <c r="H31" i="22"/>
  <c r="E31" i="22"/>
  <c r="D31" i="22"/>
  <c r="Y30" i="22"/>
  <c r="X30" i="22"/>
  <c r="Z30" i="22" s="1"/>
  <c r="AA30" i="22" s="1"/>
  <c r="W30" i="22"/>
  <c r="V30" i="22"/>
  <c r="R30" i="22"/>
  <c r="S30" i="22" s="1"/>
  <c r="K30" i="22"/>
  <c r="J30" i="22"/>
  <c r="I30" i="22"/>
  <c r="H30" i="22"/>
  <c r="E30" i="22"/>
  <c r="D30" i="22"/>
  <c r="Y29" i="22"/>
  <c r="X29" i="22"/>
  <c r="W29" i="22"/>
  <c r="V29" i="22"/>
  <c r="R29" i="22"/>
  <c r="G70" i="22" s="1"/>
  <c r="K29" i="22"/>
  <c r="J29" i="22"/>
  <c r="I29" i="22"/>
  <c r="H29" i="22"/>
  <c r="E29" i="22"/>
  <c r="D29" i="22"/>
  <c r="Y28" i="22"/>
  <c r="X28" i="22"/>
  <c r="Z28" i="22" s="1"/>
  <c r="AA28" i="22" s="1"/>
  <c r="W28" i="22"/>
  <c r="V28" i="22"/>
  <c r="R28" i="22"/>
  <c r="S28" i="22" s="1"/>
  <c r="K28" i="22"/>
  <c r="J28" i="22"/>
  <c r="I28" i="22"/>
  <c r="H28" i="22"/>
  <c r="E28" i="22"/>
  <c r="D28" i="22"/>
  <c r="Y27" i="22"/>
  <c r="X27" i="22"/>
  <c r="Z27" i="22" s="1"/>
  <c r="AA27" i="22" s="1"/>
  <c r="W27" i="22"/>
  <c r="V27" i="22"/>
  <c r="R27" i="22"/>
  <c r="S27" i="22" s="1"/>
  <c r="K27" i="22"/>
  <c r="J27" i="22"/>
  <c r="I27" i="22"/>
  <c r="H27" i="22"/>
  <c r="E27" i="22"/>
  <c r="D27" i="22"/>
  <c r="Y26" i="22"/>
  <c r="X26" i="22"/>
  <c r="Z26" i="22" s="1"/>
  <c r="AA26" i="22" s="1"/>
  <c r="V26" i="22"/>
  <c r="W26" i="22" s="1"/>
  <c r="R26" i="22"/>
  <c r="S26" i="22" s="1"/>
  <c r="K26" i="22"/>
  <c r="J26" i="22"/>
  <c r="L26" i="22" s="1"/>
  <c r="M26" i="22" s="1"/>
  <c r="H26" i="22"/>
  <c r="I26" i="22" s="1"/>
  <c r="D26" i="22"/>
  <c r="E26" i="22" s="1"/>
  <c r="Z25" i="22"/>
  <c r="AA25" i="22" s="1"/>
  <c r="Y25" i="22"/>
  <c r="X25" i="22"/>
  <c r="V25" i="22"/>
  <c r="W25" i="22" s="1"/>
  <c r="S25" i="22"/>
  <c r="R25" i="22"/>
  <c r="K25" i="22"/>
  <c r="J25" i="22"/>
  <c r="L25" i="22" s="1"/>
  <c r="M25" i="22" s="1"/>
  <c r="I25" i="22"/>
  <c r="H25" i="22"/>
  <c r="D25" i="22"/>
  <c r="E25" i="22" s="1"/>
  <c r="Y24" i="22"/>
  <c r="X24" i="22"/>
  <c r="Z24" i="22" s="1"/>
  <c r="AA24" i="22" s="1"/>
  <c r="W24" i="22"/>
  <c r="V24" i="22"/>
  <c r="R24" i="22"/>
  <c r="S24" i="22" s="1"/>
  <c r="K24" i="22"/>
  <c r="J24" i="22"/>
  <c r="L24" i="22" s="1"/>
  <c r="M24" i="22" s="1"/>
  <c r="I24" i="22"/>
  <c r="H24" i="22"/>
  <c r="D24" i="22"/>
  <c r="E24" i="22" s="1"/>
  <c r="Y23" i="22"/>
  <c r="X23" i="22"/>
  <c r="Z23" i="22" s="1"/>
  <c r="AA23" i="22" s="1"/>
  <c r="W23" i="22"/>
  <c r="V23" i="22"/>
  <c r="R23" i="22"/>
  <c r="S23" i="22" s="1"/>
  <c r="K23" i="22"/>
  <c r="J23" i="22"/>
  <c r="L23" i="22" s="1"/>
  <c r="M23" i="22" s="1"/>
  <c r="I23" i="22"/>
  <c r="H23" i="22"/>
  <c r="D23" i="22"/>
  <c r="E23" i="22" s="1"/>
  <c r="Y22" i="22"/>
  <c r="X22" i="22"/>
  <c r="Z22" i="22" s="1"/>
  <c r="AA22" i="22" s="1"/>
  <c r="W22" i="22"/>
  <c r="V22" i="22"/>
  <c r="R22" i="22"/>
  <c r="S22" i="22" s="1"/>
  <c r="K22" i="22"/>
  <c r="J22" i="22"/>
  <c r="L22" i="22" s="1"/>
  <c r="M22" i="22" s="1"/>
  <c r="I22" i="22"/>
  <c r="H22" i="22"/>
  <c r="D22" i="22"/>
  <c r="E22" i="22" s="1"/>
  <c r="Y21" i="22"/>
  <c r="X21" i="22"/>
  <c r="Z21" i="22" s="1"/>
  <c r="AA21" i="22" s="1"/>
  <c r="W21" i="22"/>
  <c r="V21" i="22"/>
  <c r="R21" i="22"/>
  <c r="S21" i="22" s="1"/>
  <c r="K21" i="22"/>
  <c r="J21" i="22"/>
  <c r="L21" i="22" s="1"/>
  <c r="M21" i="22" s="1"/>
  <c r="I21" i="22"/>
  <c r="H21" i="22"/>
  <c r="D21" i="22"/>
  <c r="E21" i="22" s="1"/>
  <c r="Y20" i="22"/>
  <c r="X20" i="22"/>
  <c r="Z20" i="22" s="1"/>
  <c r="AA20" i="22" s="1"/>
  <c r="W20" i="22"/>
  <c r="V20" i="22"/>
  <c r="R20" i="22"/>
  <c r="S20" i="22" s="1"/>
  <c r="K20" i="22"/>
  <c r="J20" i="22"/>
  <c r="L20" i="22" s="1"/>
  <c r="M20" i="22" s="1"/>
  <c r="I20" i="22"/>
  <c r="H20" i="22"/>
  <c r="D20" i="22"/>
  <c r="E20" i="22" s="1"/>
  <c r="Y19" i="22"/>
  <c r="X19" i="22"/>
  <c r="W19" i="22"/>
  <c r="V19" i="22"/>
  <c r="R19" i="22"/>
  <c r="S19" i="22" s="1"/>
  <c r="K19" i="22"/>
  <c r="J19" i="22"/>
  <c r="L19" i="22" s="1"/>
  <c r="M19" i="22" s="1"/>
  <c r="I19" i="22"/>
  <c r="H19" i="22"/>
  <c r="D19" i="22"/>
  <c r="E19" i="22" s="1"/>
  <c r="Y18" i="22"/>
  <c r="X18" i="22"/>
  <c r="Z18" i="22" s="1"/>
  <c r="AA18" i="22" s="1"/>
  <c r="W18" i="22"/>
  <c r="V18" i="22"/>
  <c r="R18" i="22"/>
  <c r="S18" i="22" s="1"/>
  <c r="K18" i="22"/>
  <c r="J18" i="22"/>
  <c r="L18" i="22" s="1"/>
  <c r="M18" i="22" s="1"/>
  <c r="I18" i="22"/>
  <c r="H18" i="22"/>
  <c r="D18" i="22"/>
  <c r="E18" i="22" s="1"/>
  <c r="Y17" i="22"/>
  <c r="X17" i="22"/>
  <c r="Z17" i="22" s="1"/>
  <c r="AA17" i="22" s="1"/>
  <c r="W17" i="22"/>
  <c r="V17" i="22"/>
  <c r="R17" i="22"/>
  <c r="S17" i="22" s="1"/>
  <c r="K17" i="22"/>
  <c r="N65" i="22" s="1"/>
  <c r="J17" i="22"/>
  <c r="L65" i="22" s="1"/>
  <c r="I17" i="22"/>
  <c r="H17" i="22"/>
  <c r="K65" i="22" s="1"/>
  <c r="D17" i="22"/>
  <c r="G65" i="22" s="1"/>
  <c r="Y16" i="22"/>
  <c r="X16" i="22"/>
  <c r="Z16" i="22" s="1"/>
  <c r="AA16" i="22" s="1"/>
  <c r="W16" i="22"/>
  <c r="V16" i="22"/>
  <c r="R16" i="22"/>
  <c r="S16" i="22" s="1"/>
  <c r="K16" i="22"/>
  <c r="J16" i="22"/>
  <c r="L16" i="22" s="1"/>
  <c r="M16" i="22" s="1"/>
  <c r="I16" i="22"/>
  <c r="H16" i="22"/>
  <c r="D16" i="22"/>
  <c r="E16" i="22" s="1"/>
  <c r="Y15" i="22"/>
  <c r="X15" i="22"/>
  <c r="Z15" i="22" s="1"/>
  <c r="AA15" i="22" s="1"/>
  <c r="W15" i="22"/>
  <c r="V15" i="22"/>
  <c r="R15" i="22"/>
  <c r="S15" i="22" s="1"/>
  <c r="K15" i="22"/>
  <c r="J15" i="22"/>
  <c r="L15" i="22" s="1"/>
  <c r="M15" i="22" s="1"/>
  <c r="I15" i="22"/>
  <c r="H15" i="22"/>
  <c r="D15" i="22"/>
  <c r="E15" i="22" s="1"/>
  <c r="Y14" i="22"/>
  <c r="X14" i="22"/>
  <c r="Z14" i="22" s="1"/>
  <c r="AA14" i="22" s="1"/>
  <c r="W14" i="22"/>
  <c r="V14" i="22"/>
  <c r="R14" i="22"/>
  <c r="S14" i="22" s="1"/>
  <c r="K14" i="22"/>
  <c r="J14" i="22"/>
  <c r="L14" i="22" s="1"/>
  <c r="M14" i="22" s="1"/>
  <c r="I14" i="22"/>
  <c r="H14" i="22"/>
  <c r="D14" i="22"/>
  <c r="E14" i="22" s="1"/>
  <c r="Y13" i="22"/>
  <c r="X13" i="22"/>
  <c r="Z13" i="22" s="1"/>
  <c r="AA13" i="22" s="1"/>
  <c r="W13" i="22"/>
  <c r="V13" i="22"/>
  <c r="R13" i="22"/>
  <c r="S13" i="22" s="1"/>
  <c r="K13" i="22"/>
  <c r="J13" i="22"/>
  <c r="L13" i="22" s="1"/>
  <c r="M13" i="22" s="1"/>
  <c r="I13" i="22"/>
  <c r="H13" i="22"/>
  <c r="D13" i="22"/>
  <c r="E13" i="22" s="1"/>
  <c r="Y12" i="22"/>
  <c r="X12" i="22"/>
  <c r="Z12" i="22" s="1"/>
  <c r="AA12" i="22" s="1"/>
  <c r="W12" i="22"/>
  <c r="V12" i="22"/>
  <c r="R12" i="22"/>
  <c r="S12" i="22" s="1"/>
  <c r="K12" i="22"/>
  <c r="J12" i="22"/>
  <c r="L12" i="22" s="1"/>
  <c r="M12" i="22" s="1"/>
  <c r="I12" i="22"/>
  <c r="H12" i="22"/>
  <c r="D12" i="22"/>
  <c r="E12" i="22" s="1"/>
  <c r="Y11" i="22"/>
  <c r="X11" i="22"/>
  <c r="Z11" i="22" s="1"/>
  <c r="AA11" i="22" s="1"/>
  <c r="W11" i="22"/>
  <c r="V11" i="22"/>
  <c r="R11" i="22"/>
  <c r="S11" i="22" s="1"/>
  <c r="K11" i="22"/>
  <c r="J11" i="22"/>
  <c r="L11" i="22" s="1"/>
  <c r="I11" i="22"/>
  <c r="H11" i="22"/>
  <c r="K64" i="22" s="1"/>
  <c r="D11" i="22"/>
  <c r="G64" i="22" s="1"/>
  <c r="Y10" i="22"/>
  <c r="X10" i="22"/>
  <c r="Z10" i="22" s="1"/>
  <c r="AA10" i="22" s="1"/>
  <c r="W10" i="22"/>
  <c r="V10" i="22"/>
  <c r="R10" i="22"/>
  <c r="S10" i="22" s="1"/>
  <c r="K10" i="22"/>
  <c r="J10" i="22"/>
  <c r="L10" i="22" s="1"/>
  <c r="M10" i="22" s="1"/>
  <c r="I10" i="22"/>
  <c r="H10" i="22"/>
  <c r="D10" i="22"/>
  <c r="E10" i="22" s="1"/>
  <c r="Y9" i="22"/>
  <c r="X9" i="22"/>
  <c r="Z9" i="22" s="1"/>
  <c r="AA9" i="22" s="1"/>
  <c r="W9" i="22"/>
  <c r="V9" i="22"/>
  <c r="R9" i="22"/>
  <c r="S9" i="22" s="1"/>
  <c r="K9" i="22"/>
  <c r="J9" i="22"/>
  <c r="L9" i="22" s="1"/>
  <c r="M9" i="22" s="1"/>
  <c r="I9" i="22"/>
  <c r="H9" i="22"/>
  <c r="D9" i="22"/>
  <c r="E9" i="22" s="1"/>
  <c r="Y8" i="22"/>
  <c r="X8" i="22"/>
  <c r="Z8" i="22" s="1"/>
  <c r="AA8" i="22" s="1"/>
  <c r="W8" i="22"/>
  <c r="V8" i="22"/>
  <c r="R8" i="22"/>
  <c r="S8" i="22" s="1"/>
  <c r="K8" i="22"/>
  <c r="J8" i="22"/>
  <c r="L8" i="22" s="1"/>
  <c r="M8" i="22" s="1"/>
  <c r="I8" i="22"/>
  <c r="H8" i="22"/>
  <c r="D8" i="22"/>
  <c r="E8" i="22" s="1"/>
  <c r="Y7" i="22"/>
  <c r="X7" i="22"/>
  <c r="Z7" i="22" s="1"/>
  <c r="AA7" i="22" s="1"/>
  <c r="W7" i="22"/>
  <c r="V7" i="22"/>
  <c r="R7" i="22"/>
  <c r="S7" i="22" s="1"/>
  <c r="K7" i="22"/>
  <c r="J7" i="22"/>
  <c r="L7" i="22" s="1"/>
  <c r="M7" i="22" s="1"/>
  <c r="I7" i="22"/>
  <c r="H7" i="22"/>
  <c r="D7" i="22"/>
  <c r="E7" i="22" s="1"/>
  <c r="Y6" i="22"/>
  <c r="X6" i="22"/>
  <c r="Z6" i="22" s="1"/>
  <c r="AA6" i="22" s="1"/>
  <c r="W6" i="22"/>
  <c r="V6" i="22"/>
  <c r="R6" i="22"/>
  <c r="S6" i="22" s="1"/>
  <c r="K6" i="22"/>
  <c r="J6" i="22"/>
  <c r="L6" i="22" s="1"/>
  <c r="M6" i="22" s="1"/>
  <c r="I6" i="22"/>
  <c r="H6" i="22"/>
  <c r="D6" i="22"/>
  <c r="E6" i="22" s="1"/>
  <c r="Y5" i="22"/>
  <c r="M67" i="22" s="1"/>
  <c r="X5" i="22"/>
  <c r="Z5" i="22" s="1"/>
  <c r="AA5" i="22" s="1"/>
  <c r="W5" i="22"/>
  <c r="V5" i="22"/>
  <c r="R5" i="22"/>
  <c r="S5" i="22" s="1"/>
  <c r="K5" i="22"/>
  <c r="J5" i="22"/>
  <c r="I5" i="22"/>
  <c r="I59" i="22" s="1"/>
  <c r="H5" i="22"/>
  <c r="D5" i="22"/>
  <c r="P64" i="22" l="1"/>
  <c r="M11" i="22"/>
  <c r="D59" i="22"/>
  <c r="G66" i="22"/>
  <c r="G63" i="22"/>
  <c r="L66" i="22"/>
  <c r="L63" i="22"/>
  <c r="L69" i="22"/>
  <c r="L68" i="22"/>
  <c r="G67" i="22"/>
  <c r="E45" i="22"/>
  <c r="E5" i="22"/>
  <c r="E59" i="22" s="1"/>
  <c r="N66" i="22"/>
  <c r="N63" i="22"/>
  <c r="M66" i="22"/>
  <c r="M63" i="22"/>
  <c r="K59" i="22"/>
  <c r="E11" i="22"/>
  <c r="N64" i="22"/>
  <c r="M64" i="22"/>
  <c r="E17" i="22"/>
  <c r="N68" i="22"/>
  <c r="M68" i="22"/>
  <c r="N69" i="22"/>
  <c r="Z29" i="22"/>
  <c r="L70" i="22"/>
  <c r="L64" i="22"/>
  <c r="M69" i="22"/>
  <c r="H59" i="22"/>
  <c r="W60" i="22" s="1"/>
  <c r="X63" i="22" s="1"/>
  <c r="L5" i="22"/>
  <c r="L17" i="22"/>
  <c r="K69" i="22"/>
  <c r="Z19" i="22"/>
  <c r="S29" i="22"/>
  <c r="N70" i="22"/>
  <c r="M70" i="22"/>
  <c r="K63" i="22"/>
  <c r="G69" i="22"/>
  <c r="G68" i="22"/>
  <c r="L27" i="22"/>
  <c r="M27" i="22" s="1"/>
  <c r="L28" i="22"/>
  <c r="M28" i="22" s="1"/>
  <c r="L29" i="22"/>
  <c r="M29" i="22" s="1"/>
  <c r="L30" i="22"/>
  <c r="M30" i="22" s="1"/>
  <c r="L67" i="22"/>
  <c r="L45" i="22"/>
  <c r="J59" i="22"/>
  <c r="Z59" i="22"/>
  <c r="AA59" i="22" s="1"/>
  <c r="M65" i="22"/>
  <c r="K68" i="22"/>
  <c r="J70" i="21"/>
  <c r="H70" i="21"/>
  <c r="G70" i="21"/>
  <c r="F70" i="21"/>
  <c r="D70" i="21"/>
  <c r="J69" i="21"/>
  <c r="H69" i="21"/>
  <c r="F69" i="21"/>
  <c r="D69" i="21"/>
  <c r="J68" i="21"/>
  <c r="H68" i="21"/>
  <c r="F68" i="21"/>
  <c r="D68" i="21"/>
  <c r="J67" i="21"/>
  <c r="H67" i="21"/>
  <c r="F67" i="21"/>
  <c r="D67" i="21"/>
  <c r="J66" i="21"/>
  <c r="H66" i="21"/>
  <c r="F66" i="21"/>
  <c r="D66" i="21"/>
  <c r="J65" i="21"/>
  <c r="H65" i="21"/>
  <c r="F65" i="21"/>
  <c r="D65" i="21"/>
  <c r="J64" i="21"/>
  <c r="H64" i="21"/>
  <c r="F64" i="21"/>
  <c r="D64" i="21"/>
  <c r="J63" i="21"/>
  <c r="H63" i="21"/>
  <c r="F63" i="21"/>
  <c r="D63" i="21"/>
  <c r="Z59" i="21"/>
  <c r="AA59" i="21" s="1"/>
  <c r="Y59" i="21"/>
  <c r="X59" i="21"/>
  <c r="V59" i="21"/>
  <c r="W59" i="21" s="1"/>
  <c r="R59" i="21"/>
  <c r="S59" i="21" s="1"/>
  <c r="K59" i="21"/>
  <c r="G59" i="21"/>
  <c r="F59" i="21"/>
  <c r="C59" i="21"/>
  <c r="B59" i="21"/>
  <c r="Y58" i="21"/>
  <c r="X58" i="21"/>
  <c r="Z58" i="21" s="1"/>
  <c r="AA58" i="21" s="1"/>
  <c r="V58" i="21"/>
  <c r="S58" i="21"/>
  <c r="W58" i="21" s="1"/>
  <c r="R58" i="21"/>
  <c r="Y57" i="21"/>
  <c r="X57" i="21"/>
  <c r="Z57" i="21" s="1"/>
  <c r="AA57" i="21" s="1"/>
  <c r="V57" i="21"/>
  <c r="S57" i="21"/>
  <c r="W57" i="21" s="1"/>
  <c r="R57" i="21"/>
  <c r="Y56" i="21"/>
  <c r="X56" i="21"/>
  <c r="Z56" i="21" s="1"/>
  <c r="AA56" i="21" s="1"/>
  <c r="W56" i="21"/>
  <c r="V56" i="21"/>
  <c r="S56" i="21"/>
  <c r="R56" i="21"/>
  <c r="Y55" i="21"/>
  <c r="X55" i="21"/>
  <c r="Z55" i="21" s="1"/>
  <c r="AA55" i="21" s="1"/>
  <c r="W55" i="21"/>
  <c r="V55" i="21"/>
  <c r="S55" i="21"/>
  <c r="R55" i="21"/>
  <c r="K55" i="21"/>
  <c r="J55" i="21"/>
  <c r="L55" i="21" s="1"/>
  <c r="M55" i="21" s="1"/>
  <c r="I55" i="21"/>
  <c r="H55" i="21"/>
  <c r="E55" i="21"/>
  <c r="D55" i="21"/>
  <c r="Y54" i="21"/>
  <c r="X54" i="21"/>
  <c r="W54" i="21"/>
  <c r="V54" i="21"/>
  <c r="S54" i="21"/>
  <c r="R54" i="21"/>
  <c r="K54" i="21"/>
  <c r="J54" i="21"/>
  <c r="L54" i="21" s="1"/>
  <c r="M54" i="21" s="1"/>
  <c r="I54" i="21"/>
  <c r="H54" i="21"/>
  <c r="E54" i="21"/>
  <c r="D54" i="21"/>
  <c r="Y53" i="21"/>
  <c r="X53" i="21"/>
  <c r="W53" i="21"/>
  <c r="V53" i="21"/>
  <c r="S53" i="21"/>
  <c r="R53" i="21"/>
  <c r="K53" i="21"/>
  <c r="J53" i="21"/>
  <c r="L53" i="21" s="1"/>
  <c r="M53" i="21" s="1"/>
  <c r="I53" i="21"/>
  <c r="H53" i="21"/>
  <c r="E53" i="21"/>
  <c r="D53" i="21"/>
  <c r="Y52" i="21"/>
  <c r="X52" i="21"/>
  <c r="W52" i="21"/>
  <c r="V52" i="21"/>
  <c r="S52" i="21"/>
  <c r="R52" i="21"/>
  <c r="K52" i="21"/>
  <c r="J52" i="21"/>
  <c r="L52" i="21" s="1"/>
  <c r="M52" i="21" s="1"/>
  <c r="I52" i="21"/>
  <c r="H52" i="21"/>
  <c r="E52" i="21"/>
  <c r="D52" i="21"/>
  <c r="Y51" i="21"/>
  <c r="X51" i="21"/>
  <c r="W51" i="21"/>
  <c r="V51" i="21"/>
  <c r="S51" i="21"/>
  <c r="R51" i="21"/>
  <c r="K51" i="21"/>
  <c r="J51" i="21"/>
  <c r="L51" i="21" s="1"/>
  <c r="M51" i="21" s="1"/>
  <c r="I51" i="21"/>
  <c r="H51" i="21"/>
  <c r="E51" i="21"/>
  <c r="D51" i="21"/>
  <c r="Y50" i="21"/>
  <c r="X50" i="21"/>
  <c r="W50" i="21"/>
  <c r="V50" i="21"/>
  <c r="S50" i="21"/>
  <c r="R50" i="21"/>
  <c r="K50" i="21"/>
  <c r="J50" i="21"/>
  <c r="L50" i="21" s="1"/>
  <c r="M50" i="21" s="1"/>
  <c r="I50" i="21"/>
  <c r="H50" i="21"/>
  <c r="E50" i="21"/>
  <c r="D50" i="21"/>
  <c r="Y49" i="21"/>
  <c r="X49" i="21"/>
  <c r="W49" i="21"/>
  <c r="V49" i="21"/>
  <c r="S49" i="21"/>
  <c r="R49" i="21"/>
  <c r="K49" i="21"/>
  <c r="J49" i="21"/>
  <c r="L49" i="21" s="1"/>
  <c r="M49" i="21" s="1"/>
  <c r="I49" i="21"/>
  <c r="H49" i="21"/>
  <c r="E49" i="21"/>
  <c r="D49" i="21"/>
  <c r="Y48" i="21"/>
  <c r="X48" i="21"/>
  <c r="W48" i="21"/>
  <c r="V48" i="21"/>
  <c r="S48" i="21"/>
  <c r="R48" i="21"/>
  <c r="K48" i="21"/>
  <c r="J48" i="21"/>
  <c r="L48" i="21" s="1"/>
  <c r="M48" i="21" s="1"/>
  <c r="I48" i="21"/>
  <c r="H48" i="21"/>
  <c r="E48" i="21"/>
  <c r="D48" i="21"/>
  <c r="Y47" i="21"/>
  <c r="X47" i="21"/>
  <c r="W47" i="21"/>
  <c r="V47" i="21"/>
  <c r="S47" i="21"/>
  <c r="R47" i="21"/>
  <c r="K47" i="21"/>
  <c r="J47" i="21"/>
  <c r="L47" i="21" s="1"/>
  <c r="M47" i="21" s="1"/>
  <c r="I47" i="21"/>
  <c r="H47" i="21"/>
  <c r="E47" i="21"/>
  <c r="D47" i="21"/>
  <c r="Y46" i="21"/>
  <c r="X46" i="21"/>
  <c r="W46" i="21"/>
  <c r="V46" i="21"/>
  <c r="S46" i="21"/>
  <c r="R46" i="21"/>
  <c r="K46" i="21"/>
  <c r="J46" i="21"/>
  <c r="L46" i="21" s="1"/>
  <c r="M46" i="21" s="1"/>
  <c r="I46" i="21"/>
  <c r="H46" i="21"/>
  <c r="E46" i="21"/>
  <c r="D46" i="21"/>
  <c r="Y45" i="21"/>
  <c r="X45" i="21"/>
  <c r="W45" i="21"/>
  <c r="V45" i="21"/>
  <c r="S45" i="21"/>
  <c r="R45" i="21"/>
  <c r="K45" i="21"/>
  <c r="J45" i="21"/>
  <c r="I45" i="21"/>
  <c r="H45" i="21"/>
  <c r="E45" i="21"/>
  <c r="D45" i="21"/>
  <c r="Y44" i="21"/>
  <c r="X44" i="21"/>
  <c r="W44" i="21"/>
  <c r="V44" i="21"/>
  <c r="S44" i="21"/>
  <c r="R44" i="21"/>
  <c r="K44" i="21"/>
  <c r="J44" i="21"/>
  <c r="L44" i="21" s="1"/>
  <c r="M44" i="21" s="1"/>
  <c r="I44" i="21"/>
  <c r="H44" i="21"/>
  <c r="E44" i="21"/>
  <c r="D44" i="21"/>
  <c r="Y43" i="21"/>
  <c r="X43" i="21"/>
  <c r="W43" i="21"/>
  <c r="V43" i="21"/>
  <c r="S43" i="21"/>
  <c r="R43" i="21"/>
  <c r="K43" i="21"/>
  <c r="J43" i="21"/>
  <c r="L43" i="21" s="1"/>
  <c r="M43" i="21" s="1"/>
  <c r="I43" i="21"/>
  <c r="H43" i="21"/>
  <c r="E43" i="21"/>
  <c r="D43" i="21"/>
  <c r="Y42" i="21"/>
  <c r="X42" i="21"/>
  <c r="W42" i="21"/>
  <c r="V42" i="21"/>
  <c r="S42" i="21"/>
  <c r="R42" i="21"/>
  <c r="K42" i="21"/>
  <c r="J42" i="21"/>
  <c r="L42" i="21" s="1"/>
  <c r="M42" i="21" s="1"/>
  <c r="I42" i="21"/>
  <c r="H42" i="21"/>
  <c r="E42" i="21"/>
  <c r="D42" i="21"/>
  <c r="Y41" i="21"/>
  <c r="X41" i="21"/>
  <c r="W41" i="21"/>
  <c r="V41" i="21"/>
  <c r="S41" i="21"/>
  <c r="R41" i="21"/>
  <c r="K41" i="21"/>
  <c r="J41" i="21"/>
  <c r="L41" i="21" s="1"/>
  <c r="M41" i="21" s="1"/>
  <c r="I41" i="21"/>
  <c r="H41" i="21"/>
  <c r="E41" i="21"/>
  <c r="D41" i="21"/>
  <c r="Y40" i="21"/>
  <c r="X40" i="21"/>
  <c r="W40" i="21"/>
  <c r="V40" i="21"/>
  <c r="S40" i="21"/>
  <c r="R40" i="21"/>
  <c r="K40" i="21"/>
  <c r="J40" i="21"/>
  <c r="L40" i="21" s="1"/>
  <c r="M40" i="21" s="1"/>
  <c r="I40" i="21"/>
  <c r="H40" i="21"/>
  <c r="E40" i="21"/>
  <c r="D40" i="21"/>
  <c r="Y39" i="21"/>
  <c r="X39" i="21"/>
  <c r="W39" i="21"/>
  <c r="V39" i="21"/>
  <c r="S39" i="21"/>
  <c r="R39" i="21"/>
  <c r="K39" i="21"/>
  <c r="J39" i="21"/>
  <c r="L39" i="21" s="1"/>
  <c r="M39" i="21" s="1"/>
  <c r="I39" i="21"/>
  <c r="H39" i="21"/>
  <c r="E39" i="21"/>
  <c r="D39" i="21"/>
  <c r="Y38" i="21"/>
  <c r="X38" i="21"/>
  <c r="W38" i="21"/>
  <c r="V38" i="21"/>
  <c r="S38" i="21"/>
  <c r="R38" i="21"/>
  <c r="K38" i="21"/>
  <c r="J38" i="21"/>
  <c r="L38" i="21" s="1"/>
  <c r="M38" i="21" s="1"/>
  <c r="I38" i="21"/>
  <c r="H38" i="21"/>
  <c r="E38" i="21"/>
  <c r="D38" i="21"/>
  <c r="Y37" i="21"/>
  <c r="X37" i="21"/>
  <c r="W37" i="21"/>
  <c r="V37" i="21"/>
  <c r="S37" i="21"/>
  <c r="R37" i="21"/>
  <c r="K37" i="21"/>
  <c r="J37" i="21"/>
  <c r="L37" i="21" s="1"/>
  <c r="M37" i="21" s="1"/>
  <c r="I37" i="21"/>
  <c r="H37" i="21"/>
  <c r="E37" i="21"/>
  <c r="D37" i="21"/>
  <c r="Y36" i="21"/>
  <c r="X36" i="21"/>
  <c r="W36" i="21"/>
  <c r="V36" i="21"/>
  <c r="S36" i="21"/>
  <c r="R36" i="21"/>
  <c r="K36" i="21"/>
  <c r="J36" i="21"/>
  <c r="L36" i="21" s="1"/>
  <c r="M36" i="21" s="1"/>
  <c r="I36" i="21"/>
  <c r="H36" i="21"/>
  <c r="E36" i="21"/>
  <c r="D36" i="21"/>
  <c r="Y35" i="21"/>
  <c r="X35" i="21"/>
  <c r="W35" i="21"/>
  <c r="V35" i="21"/>
  <c r="S35" i="21"/>
  <c r="R35" i="21"/>
  <c r="K35" i="21"/>
  <c r="J35" i="21"/>
  <c r="L35" i="21" s="1"/>
  <c r="M35" i="21" s="1"/>
  <c r="I35" i="21"/>
  <c r="H35" i="21"/>
  <c r="E35" i="21"/>
  <c r="D35" i="21"/>
  <c r="Y34" i="21"/>
  <c r="X34" i="21"/>
  <c r="W34" i="21"/>
  <c r="V34" i="21"/>
  <c r="S34" i="21"/>
  <c r="R34" i="21"/>
  <c r="K34" i="21"/>
  <c r="J34" i="21"/>
  <c r="L34" i="21" s="1"/>
  <c r="M34" i="21" s="1"/>
  <c r="I34" i="21"/>
  <c r="H34" i="21"/>
  <c r="E34" i="21"/>
  <c r="D34" i="21"/>
  <c r="Y33" i="21"/>
  <c r="X33" i="21"/>
  <c r="W33" i="21"/>
  <c r="V33" i="21"/>
  <c r="S33" i="21"/>
  <c r="R33" i="21"/>
  <c r="K33" i="21"/>
  <c r="J33" i="21"/>
  <c r="L33" i="21" s="1"/>
  <c r="M33" i="21" s="1"/>
  <c r="I33" i="21"/>
  <c r="H33" i="21"/>
  <c r="E33" i="21"/>
  <c r="D33" i="21"/>
  <c r="Y32" i="21"/>
  <c r="X32" i="21"/>
  <c r="W32" i="21"/>
  <c r="V32" i="21"/>
  <c r="S32" i="21"/>
  <c r="R32" i="21"/>
  <c r="K32" i="21"/>
  <c r="J32" i="21"/>
  <c r="L32" i="21" s="1"/>
  <c r="M32" i="21" s="1"/>
  <c r="I32" i="21"/>
  <c r="H32" i="21"/>
  <c r="E32" i="21"/>
  <c r="D32" i="21"/>
  <c r="Y31" i="21"/>
  <c r="X31" i="21"/>
  <c r="W31" i="21"/>
  <c r="V31" i="21"/>
  <c r="S31" i="21"/>
  <c r="R31" i="21"/>
  <c r="K31" i="21"/>
  <c r="J31" i="21"/>
  <c r="L31" i="21" s="1"/>
  <c r="M31" i="21" s="1"/>
  <c r="I31" i="21"/>
  <c r="H31" i="21"/>
  <c r="E31" i="21"/>
  <c r="D31" i="21"/>
  <c r="Y30" i="21"/>
  <c r="X30" i="21"/>
  <c r="W30" i="21"/>
  <c r="V30" i="21"/>
  <c r="S30" i="21"/>
  <c r="R30" i="21"/>
  <c r="K30" i="21"/>
  <c r="J30" i="21"/>
  <c r="L30" i="21" s="1"/>
  <c r="M30" i="21" s="1"/>
  <c r="I30" i="21"/>
  <c r="H30" i="21"/>
  <c r="D30" i="21"/>
  <c r="E30" i="21" s="1"/>
  <c r="Y29" i="21"/>
  <c r="X29" i="21"/>
  <c r="W29" i="21"/>
  <c r="V29" i="21"/>
  <c r="K70" i="21" s="1"/>
  <c r="S29" i="21"/>
  <c r="R29" i="21"/>
  <c r="K29" i="21"/>
  <c r="J29" i="21"/>
  <c r="L29" i="21" s="1"/>
  <c r="M29" i="21" s="1"/>
  <c r="I29" i="21"/>
  <c r="H29" i="21"/>
  <c r="D29" i="21"/>
  <c r="E29" i="21" s="1"/>
  <c r="Y28" i="21"/>
  <c r="X28" i="21"/>
  <c r="W28" i="21"/>
  <c r="V28" i="21"/>
  <c r="S28" i="21"/>
  <c r="R28" i="21"/>
  <c r="K28" i="21"/>
  <c r="J28" i="21"/>
  <c r="L28" i="21" s="1"/>
  <c r="M28" i="21" s="1"/>
  <c r="I28" i="21"/>
  <c r="H28" i="21"/>
  <c r="D28" i="21"/>
  <c r="E28" i="21" s="1"/>
  <c r="Y27" i="21"/>
  <c r="X27" i="21"/>
  <c r="W27" i="21"/>
  <c r="V27" i="21"/>
  <c r="S27" i="21"/>
  <c r="R27" i="21"/>
  <c r="K27" i="21"/>
  <c r="J27" i="21"/>
  <c r="L27" i="21" s="1"/>
  <c r="M27" i="21" s="1"/>
  <c r="I27" i="21"/>
  <c r="H27" i="21"/>
  <c r="D27" i="21"/>
  <c r="E27" i="21" s="1"/>
  <c r="Y26" i="21"/>
  <c r="X26" i="21"/>
  <c r="V26" i="21"/>
  <c r="W26" i="21" s="1"/>
  <c r="S26" i="21"/>
  <c r="R26" i="21"/>
  <c r="K26" i="21"/>
  <c r="J26" i="21"/>
  <c r="L26" i="21" s="1"/>
  <c r="M26" i="21" s="1"/>
  <c r="H26" i="21"/>
  <c r="I26" i="21" s="1"/>
  <c r="D26" i="21"/>
  <c r="E26" i="21" s="1"/>
  <c r="Z25" i="21"/>
  <c r="AA25" i="21" s="1"/>
  <c r="Y25" i="21"/>
  <c r="X25" i="21"/>
  <c r="V25" i="21"/>
  <c r="W25" i="21" s="1"/>
  <c r="S25" i="21"/>
  <c r="R25" i="21"/>
  <c r="K25" i="21"/>
  <c r="J25" i="21"/>
  <c r="L25" i="21" s="1"/>
  <c r="M25" i="21" s="1"/>
  <c r="I25" i="21"/>
  <c r="H25" i="21"/>
  <c r="D25" i="21"/>
  <c r="E25" i="21" s="1"/>
  <c r="Y24" i="21"/>
  <c r="X24" i="21"/>
  <c r="Z24" i="21" s="1"/>
  <c r="AA24" i="21" s="1"/>
  <c r="W24" i="21"/>
  <c r="V24" i="21"/>
  <c r="R24" i="21"/>
  <c r="S24" i="21" s="1"/>
  <c r="K24" i="21"/>
  <c r="J24" i="21"/>
  <c r="L24" i="21" s="1"/>
  <c r="M24" i="21" s="1"/>
  <c r="I24" i="21"/>
  <c r="H24" i="21"/>
  <c r="D24" i="21"/>
  <c r="E24" i="21" s="1"/>
  <c r="Y23" i="21"/>
  <c r="X23" i="21"/>
  <c r="Z23" i="21" s="1"/>
  <c r="AA23" i="21" s="1"/>
  <c r="W23" i="21"/>
  <c r="V23" i="21"/>
  <c r="R23" i="21"/>
  <c r="S23" i="21" s="1"/>
  <c r="K23" i="21"/>
  <c r="J23" i="21"/>
  <c r="L23" i="21" s="1"/>
  <c r="M23" i="21" s="1"/>
  <c r="I23" i="21"/>
  <c r="H23" i="21"/>
  <c r="D23" i="21"/>
  <c r="E23" i="21" s="1"/>
  <c r="Y22" i="21"/>
  <c r="X22" i="21"/>
  <c r="Z22" i="21" s="1"/>
  <c r="AA22" i="21" s="1"/>
  <c r="W22" i="21"/>
  <c r="V22" i="21"/>
  <c r="R22" i="21"/>
  <c r="S22" i="21" s="1"/>
  <c r="K22" i="21"/>
  <c r="J22" i="21"/>
  <c r="L22" i="21" s="1"/>
  <c r="M22" i="21" s="1"/>
  <c r="I22" i="21"/>
  <c r="H22" i="21"/>
  <c r="D22" i="21"/>
  <c r="E22" i="21" s="1"/>
  <c r="Y21" i="21"/>
  <c r="X21" i="21"/>
  <c r="Z21" i="21" s="1"/>
  <c r="AA21" i="21" s="1"/>
  <c r="W21" i="21"/>
  <c r="V21" i="21"/>
  <c r="R21" i="21"/>
  <c r="S21" i="21" s="1"/>
  <c r="K21" i="21"/>
  <c r="J21" i="21"/>
  <c r="L21" i="21" s="1"/>
  <c r="M21" i="21" s="1"/>
  <c r="I21" i="21"/>
  <c r="H21" i="21"/>
  <c r="D21" i="21"/>
  <c r="E21" i="21" s="1"/>
  <c r="Y20" i="21"/>
  <c r="X20" i="21"/>
  <c r="Z20" i="21" s="1"/>
  <c r="AA20" i="21" s="1"/>
  <c r="W20" i="21"/>
  <c r="V20" i="21"/>
  <c r="R20" i="21"/>
  <c r="S20" i="21" s="1"/>
  <c r="K20" i="21"/>
  <c r="J20" i="21"/>
  <c r="L20" i="21" s="1"/>
  <c r="M20" i="21" s="1"/>
  <c r="I20" i="21"/>
  <c r="H20" i="21"/>
  <c r="D20" i="21"/>
  <c r="E20" i="21" s="1"/>
  <c r="Y19" i="21"/>
  <c r="X19" i="21"/>
  <c r="L69" i="21" s="1"/>
  <c r="W19" i="21"/>
  <c r="V19" i="21"/>
  <c r="R19" i="21"/>
  <c r="G69" i="21" s="1"/>
  <c r="K19" i="21"/>
  <c r="J19" i="21"/>
  <c r="L19" i="21" s="1"/>
  <c r="M19" i="21" s="1"/>
  <c r="I19" i="21"/>
  <c r="H19" i="21"/>
  <c r="D19" i="21"/>
  <c r="E19" i="21" s="1"/>
  <c r="Y18" i="21"/>
  <c r="X18" i="21"/>
  <c r="Z18" i="21" s="1"/>
  <c r="AA18" i="21" s="1"/>
  <c r="W18" i="21"/>
  <c r="V18" i="21"/>
  <c r="R18" i="21"/>
  <c r="S18" i="21" s="1"/>
  <c r="K18" i="21"/>
  <c r="J18" i="21"/>
  <c r="L18" i="21" s="1"/>
  <c r="M18" i="21" s="1"/>
  <c r="I18" i="21"/>
  <c r="H18" i="21"/>
  <c r="D18" i="21"/>
  <c r="E18" i="21" s="1"/>
  <c r="Y17" i="21"/>
  <c r="X17" i="21"/>
  <c r="Z17" i="21" s="1"/>
  <c r="AA17" i="21" s="1"/>
  <c r="W17" i="21"/>
  <c r="V17" i="21"/>
  <c r="R17" i="21"/>
  <c r="S17" i="21" s="1"/>
  <c r="K17" i="21"/>
  <c r="M65" i="21" s="1"/>
  <c r="J17" i="21"/>
  <c r="L65" i="21" s="1"/>
  <c r="I17" i="21"/>
  <c r="H17" i="21"/>
  <c r="K65" i="21" s="1"/>
  <c r="D17" i="21"/>
  <c r="G65" i="21" s="1"/>
  <c r="Y16" i="21"/>
  <c r="X16" i="21"/>
  <c r="Z16" i="21" s="1"/>
  <c r="AA16" i="21" s="1"/>
  <c r="W16" i="21"/>
  <c r="V16" i="21"/>
  <c r="R16" i="21"/>
  <c r="S16" i="21" s="1"/>
  <c r="K16" i="21"/>
  <c r="J16" i="21"/>
  <c r="L16" i="21" s="1"/>
  <c r="M16" i="21" s="1"/>
  <c r="I16" i="21"/>
  <c r="H16" i="21"/>
  <c r="D16" i="21"/>
  <c r="E16" i="21" s="1"/>
  <c r="Y15" i="21"/>
  <c r="X15" i="21"/>
  <c r="Z15" i="21" s="1"/>
  <c r="AA15" i="21" s="1"/>
  <c r="W15" i="21"/>
  <c r="V15" i="21"/>
  <c r="R15" i="21"/>
  <c r="S15" i="21" s="1"/>
  <c r="K15" i="21"/>
  <c r="J15" i="21"/>
  <c r="L15" i="21" s="1"/>
  <c r="M15" i="21" s="1"/>
  <c r="I15" i="21"/>
  <c r="H15" i="21"/>
  <c r="D15" i="21"/>
  <c r="E15" i="21" s="1"/>
  <c r="Y14" i="21"/>
  <c r="X14" i="21"/>
  <c r="Z14" i="21" s="1"/>
  <c r="AA14" i="21" s="1"/>
  <c r="W14" i="21"/>
  <c r="V14" i="21"/>
  <c r="R14" i="21"/>
  <c r="S14" i="21" s="1"/>
  <c r="K14" i="21"/>
  <c r="J14" i="21"/>
  <c r="L14" i="21" s="1"/>
  <c r="M14" i="21" s="1"/>
  <c r="I14" i="21"/>
  <c r="H14" i="21"/>
  <c r="D14" i="21"/>
  <c r="E14" i="21" s="1"/>
  <c r="Y13" i="21"/>
  <c r="X13" i="21"/>
  <c r="Z13" i="21" s="1"/>
  <c r="AA13" i="21" s="1"/>
  <c r="W13" i="21"/>
  <c r="V13" i="21"/>
  <c r="R13" i="21"/>
  <c r="S13" i="21" s="1"/>
  <c r="K13" i="21"/>
  <c r="J13" i="21"/>
  <c r="L13" i="21" s="1"/>
  <c r="M13" i="21" s="1"/>
  <c r="I13" i="21"/>
  <c r="H13" i="21"/>
  <c r="D13" i="21"/>
  <c r="E13" i="21" s="1"/>
  <c r="Y12" i="21"/>
  <c r="X12" i="21"/>
  <c r="Z12" i="21" s="1"/>
  <c r="AA12" i="21" s="1"/>
  <c r="W12" i="21"/>
  <c r="V12" i="21"/>
  <c r="R12" i="21"/>
  <c r="S12" i="21" s="1"/>
  <c r="K12" i="21"/>
  <c r="J12" i="21"/>
  <c r="L12" i="21" s="1"/>
  <c r="M12" i="21" s="1"/>
  <c r="I12" i="21"/>
  <c r="H12" i="21"/>
  <c r="D12" i="21"/>
  <c r="E12" i="21" s="1"/>
  <c r="Y11" i="21"/>
  <c r="X11" i="21"/>
  <c r="Z11" i="21" s="1"/>
  <c r="AA11" i="21" s="1"/>
  <c r="W11" i="21"/>
  <c r="V11" i="21"/>
  <c r="R11" i="21"/>
  <c r="S11" i="21" s="1"/>
  <c r="K11" i="21"/>
  <c r="N64" i="21" s="1"/>
  <c r="J11" i="21"/>
  <c r="L64" i="21" s="1"/>
  <c r="I11" i="21"/>
  <c r="H11" i="21"/>
  <c r="K64" i="21" s="1"/>
  <c r="D11" i="21"/>
  <c r="G64" i="21" s="1"/>
  <c r="Y10" i="21"/>
  <c r="X10" i="21"/>
  <c r="Z10" i="21" s="1"/>
  <c r="AA10" i="21" s="1"/>
  <c r="W10" i="21"/>
  <c r="V10" i="21"/>
  <c r="R10" i="21"/>
  <c r="S10" i="21" s="1"/>
  <c r="K10" i="21"/>
  <c r="J10" i="21"/>
  <c r="L10" i="21" s="1"/>
  <c r="M10" i="21" s="1"/>
  <c r="I10" i="21"/>
  <c r="H10" i="21"/>
  <c r="D10" i="21"/>
  <c r="E10" i="21" s="1"/>
  <c r="Y9" i="21"/>
  <c r="X9" i="21"/>
  <c r="Z9" i="21" s="1"/>
  <c r="AA9" i="21" s="1"/>
  <c r="W9" i="21"/>
  <c r="V9" i="21"/>
  <c r="R9" i="21"/>
  <c r="S9" i="21" s="1"/>
  <c r="K9" i="21"/>
  <c r="J9" i="21"/>
  <c r="L9" i="21" s="1"/>
  <c r="M9" i="21" s="1"/>
  <c r="I9" i="21"/>
  <c r="H9" i="21"/>
  <c r="D9" i="21"/>
  <c r="E9" i="21" s="1"/>
  <c r="Y8" i="21"/>
  <c r="X8" i="21"/>
  <c r="Z8" i="21" s="1"/>
  <c r="AA8" i="21" s="1"/>
  <c r="W8" i="21"/>
  <c r="V8" i="21"/>
  <c r="R8" i="21"/>
  <c r="S8" i="21" s="1"/>
  <c r="K8" i="21"/>
  <c r="J8" i="21"/>
  <c r="L8" i="21" s="1"/>
  <c r="M8" i="21" s="1"/>
  <c r="I8" i="21"/>
  <c r="H8" i="21"/>
  <c r="D8" i="21"/>
  <c r="E8" i="21" s="1"/>
  <c r="Y7" i="21"/>
  <c r="X7" i="21"/>
  <c r="Z7" i="21" s="1"/>
  <c r="AA7" i="21" s="1"/>
  <c r="W7" i="21"/>
  <c r="V7" i="21"/>
  <c r="R7" i="21"/>
  <c r="S7" i="21" s="1"/>
  <c r="K7" i="21"/>
  <c r="J7" i="21"/>
  <c r="L7" i="21" s="1"/>
  <c r="M7" i="21" s="1"/>
  <c r="I7" i="21"/>
  <c r="H7" i="21"/>
  <c r="D7" i="21"/>
  <c r="E7" i="21" s="1"/>
  <c r="Y6" i="21"/>
  <c r="X6" i="21"/>
  <c r="Z6" i="21" s="1"/>
  <c r="AA6" i="21" s="1"/>
  <c r="W6" i="21"/>
  <c r="V6" i="21"/>
  <c r="R6" i="21"/>
  <c r="S6" i="21" s="1"/>
  <c r="K6" i="21"/>
  <c r="J6" i="21"/>
  <c r="L6" i="21" s="1"/>
  <c r="M6" i="21" s="1"/>
  <c r="I6" i="21"/>
  <c r="H6" i="21"/>
  <c r="D6" i="21"/>
  <c r="E6" i="21" s="1"/>
  <c r="Y5" i="21"/>
  <c r="X5" i="21"/>
  <c r="Z5" i="21" s="1"/>
  <c r="AA5" i="21" s="1"/>
  <c r="W5" i="21"/>
  <c r="V5" i="21"/>
  <c r="R5" i="21"/>
  <c r="S5" i="21" s="1"/>
  <c r="K5" i="21"/>
  <c r="J5" i="21"/>
  <c r="J59" i="21" s="1"/>
  <c r="I5" i="21"/>
  <c r="H5" i="21"/>
  <c r="D5" i="21"/>
  <c r="D59" i="21" s="1"/>
  <c r="P65" i="22" l="1"/>
  <c r="M17" i="22"/>
  <c r="S60" i="22"/>
  <c r="X62" i="22" s="1"/>
  <c r="L59" i="22"/>
  <c r="P63" i="22"/>
  <c r="M5" i="22"/>
  <c r="P66" i="22"/>
  <c r="M45" i="22"/>
  <c r="P67" i="22"/>
  <c r="P69" i="22"/>
  <c r="AA19" i="22"/>
  <c r="P68" i="22"/>
  <c r="AA29" i="22"/>
  <c r="P70" i="22"/>
  <c r="G67" i="21"/>
  <c r="L67" i="21"/>
  <c r="L63" i="21"/>
  <c r="L68" i="21"/>
  <c r="E5" i="21"/>
  <c r="N66" i="21"/>
  <c r="N63" i="21"/>
  <c r="M66" i="21"/>
  <c r="M63" i="21"/>
  <c r="E11" i="21"/>
  <c r="E17" i="21"/>
  <c r="S19" i="21"/>
  <c r="M69" i="21"/>
  <c r="N68" i="21"/>
  <c r="M68" i="21"/>
  <c r="M67" i="21"/>
  <c r="G63" i="21"/>
  <c r="L66" i="21"/>
  <c r="G68" i="21"/>
  <c r="N69" i="21"/>
  <c r="K66" i="21"/>
  <c r="K63" i="21"/>
  <c r="H59" i="21"/>
  <c r="W60" i="21" s="1"/>
  <c r="X63" i="21" s="1"/>
  <c r="L5" i="21"/>
  <c r="L11" i="21"/>
  <c r="L17" i="21"/>
  <c r="K68" i="21"/>
  <c r="K69" i="21"/>
  <c r="Z19" i="21"/>
  <c r="Z26" i="21"/>
  <c r="AA26" i="21" s="1"/>
  <c r="Z27" i="21"/>
  <c r="AA27" i="21" s="1"/>
  <c r="Z28" i="21"/>
  <c r="AA28" i="21" s="1"/>
  <c r="Z29" i="21"/>
  <c r="Z30" i="21"/>
  <c r="AA30" i="21" s="1"/>
  <c r="Z31" i="21"/>
  <c r="AA31" i="21" s="1"/>
  <c r="Z32" i="21"/>
  <c r="AA32" i="21" s="1"/>
  <c r="Z33" i="21"/>
  <c r="AA33" i="21" s="1"/>
  <c r="Z34" i="21"/>
  <c r="AA34" i="21" s="1"/>
  <c r="Z35" i="21"/>
  <c r="AA35" i="21" s="1"/>
  <c r="Z36" i="21"/>
  <c r="AA36" i="21" s="1"/>
  <c r="Z37" i="21"/>
  <c r="AA37" i="21" s="1"/>
  <c r="Z38" i="21"/>
  <c r="AA38" i="21" s="1"/>
  <c r="Z39" i="21"/>
  <c r="AA39" i="21" s="1"/>
  <c r="Z40" i="21"/>
  <c r="AA40" i="21" s="1"/>
  <c r="Z41" i="21"/>
  <c r="AA41" i="21" s="1"/>
  <c r="Z42" i="21"/>
  <c r="AA42" i="21" s="1"/>
  <c r="Z43" i="21"/>
  <c r="AA43" i="21" s="1"/>
  <c r="Z44" i="21"/>
  <c r="AA44" i="21" s="1"/>
  <c r="K67" i="21"/>
  <c r="Z45" i="21"/>
  <c r="AA45" i="21" s="1"/>
  <c r="Z46" i="21"/>
  <c r="AA46" i="21" s="1"/>
  <c r="Z47" i="21"/>
  <c r="AA47" i="21" s="1"/>
  <c r="Z48" i="21"/>
  <c r="AA48" i="21" s="1"/>
  <c r="Z49" i="21"/>
  <c r="AA49" i="21" s="1"/>
  <c r="Z50" i="21"/>
  <c r="AA50" i="21" s="1"/>
  <c r="Z51" i="21"/>
  <c r="AA51" i="21" s="1"/>
  <c r="Z52" i="21"/>
  <c r="AA52" i="21" s="1"/>
  <c r="Z53" i="21"/>
  <c r="AA53" i="21" s="1"/>
  <c r="Z54" i="21"/>
  <c r="AA54" i="21" s="1"/>
  <c r="M64" i="21"/>
  <c r="G66" i="21"/>
  <c r="N67" i="21"/>
  <c r="I59" i="21"/>
  <c r="N70" i="21"/>
  <c r="M70" i="21"/>
  <c r="N65" i="21"/>
  <c r="L70" i="21"/>
  <c r="L45" i="21"/>
  <c r="AA60" i="22" l="1"/>
  <c r="X64" i="22" s="1"/>
  <c r="P65" i="21"/>
  <c r="M17" i="21"/>
  <c r="P70" i="21"/>
  <c r="AA29" i="21"/>
  <c r="P68" i="21"/>
  <c r="P69" i="21"/>
  <c r="AA19" i="21"/>
  <c r="P64" i="21"/>
  <c r="M11" i="21"/>
  <c r="E59" i="21"/>
  <c r="M45" i="21"/>
  <c r="P67" i="21"/>
  <c r="P66" i="21"/>
  <c r="P63" i="21"/>
  <c r="L59" i="21"/>
  <c r="M5" i="21"/>
  <c r="S60" i="21"/>
  <c r="X62" i="21" s="1"/>
  <c r="AA60" i="21" l="1"/>
  <c r="X64" i="21" s="1"/>
  <c r="J70" i="20" l="1"/>
  <c r="H70" i="20"/>
  <c r="F70" i="20"/>
  <c r="D70" i="20"/>
  <c r="J69" i="20"/>
  <c r="H69" i="20"/>
  <c r="F69" i="20"/>
  <c r="D69" i="20"/>
  <c r="J68" i="20"/>
  <c r="H68" i="20"/>
  <c r="F68" i="20"/>
  <c r="D68" i="20"/>
  <c r="J67" i="20"/>
  <c r="H67" i="20"/>
  <c r="F67" i="20"/>
  <c r="D67" i="20"/>
  <c r="J66" i="20"/>
  <c r="H66" i="20"/>
  <c r="F66" i="20"/>
  <c r="D66" i="20"/>
  <c r="J65" i="20"/>
  <c r="H65" i="20"/>
  <c r="F65" i="20"/>
  <c r="D65" i="20"/>
  <c r="J64" i="20"/>
  <c r="H64" i="20"/>
  <c r="F64" i="20"/>
  <c r="D64" i="20"/>
  <c r="J63" i="20"/>
  <c r="H63" i="20"/>
  <c r="F63" i="20"/>
  <c r="D63" i="20"/>
  <c r="Z59" i="20"/>
  <c r="AA59" i="20" s="1"/>
  <c r="Y59" i="20"/>
  <c r="X59" i="20"/>
  <c r="V59" i="20"/>
  <c r="W59" i="20" s="1"/>
  <c r="S59" i="20"/>
  <c r="R59" i="20"/>
  <c r="G59" i="20"/>
  <c r="F59" i="20"/>
  <c r="C59" i="20"/>
  <c r="B59" i="20"/>
  <c r="Y58" i="20"/>
  <c r="X58" i="20"/>
  <c r="Z58" i="20" s="1"/>
  <c r="AA58" i="20" s="1"/>
  <c r="V58" i="20"/>
  <c r="S58" i="20"/>
  <c r="W58" i="20" s="1"/>
  <c r="R58" i="20"/>
  <c r="Y57" i="20"/>
  <c r="X57" i="20"/>
  <c r="V57" i="20"/>
  <c r="S57" i="20"/>
  <c r="W57" i="20" s="1"/>
  <c r="R57" i="20"/>
  <c r="Y56" i="20"/>
  <c r="X56" i="20"/>
  <c r="V56" i="20"/>
  <c r="W56" i="20" s="1"/>
  <c r="S56" i="20"/>
  <c r="R56" i="20"/>
  <c r="Y55" i="20"/>
  <c r="X55" i="20"/>
  <c r="Z55" i="20" s="1"/>
  <c r="AA55" i="20" s="1"/>
  <c r="V55" i="20"/>
  <c r="W55" i="20" s="1"/>
  <c r="S55" i="20"/>
  <c r="R55" i="20"/>
  <c r="K55" i="20"/>
  <c r="J55" i="20"/>
  <c r="L55" i="20" s="1"/>
  <c r="M55" i="20" s="1"/>
  <c r="H55" i="20"/>
  <c r="I55" i="20" s="1"/>
  <c r="E55" i="20"/>
  <c r="D55" i="20"/>
  <c r="Y54" i="20"/>
  <c r="X54" i="20"/>
  <c r="V54" i="20"/>
  <c r="W54" i="20" s="1"/>
  <c r="S54" i="20"/>
  <c r="R54" i="20"/>
  <c r="K54" i="20"/>
  <c r="J54" i="20"/>
  <c r="H54" i="20"/>
  <c r="I54" i="20" s="1"/>
  <c r="E54" i="20"/>
  <c r="D54" i="20"/>
  <c r="Y53" i="20"/>
  <c r="X53" i="20"/>
  <c r="Z53" i="20" s="1"/>
  <c r="AA53" i="20" s="1"/>
  <c r="V53" i="20"/>
  <c r="W53" i="20" s="1"/>
  <c r="S53" i="20"/>
  <c r="R53" i="20"/>
  <c r="K53" i="20"/>
  <c r="J53" i="20"/>
  <c r="L53" i="20" s="1"/>
  <c r="M53" i="20" s="1"/>
  <c r="H53" i="20"/>
  <c r="I53" i="20" s="1"/>
  <c r="E53" i="20"/>
  <c r="D53" i="20"/>
  <c r="Y52" i="20"/>
  <c r="X52" i="20"/>
  <c r="V52" i="20"/>
  <c r="W52" i="20" s="1"/>
  <c r="S52" i="20"/>
  <c r="R52" i="20"/>
  <c r="K52" i="20"/>
  <c r="J52" i="20"/>
  <c r="H52" i="20"/>
  <c r="I52" i="20" s="1"/>
  <c r="E52" i="20"/>
  <c r="D52" i="20"/>
  <c r="Y51" i="20"/>
  <c r="X51" i="20"/>
  <c r="Z51" i="20" s="1"/>
  <c r="AA51" i="20" s="1"/>
  <c r="V51" i="20"/>
  <c r="W51" i="20" s="1"/>
  <c r="S51" i="20"/>
  <c r="R51" i="20"/>
  <c r="K51" i="20"/>
  <c r="J51" i="20"/>
  <c r="L51" i="20" s="1"/>
  <c r="M51" i="20" s="1"/>
  <c r="H51" i="20"/>
  <c r="I51" i="20" s="1"/>
  <c r="E51" i="20"/>
  <c r="D51" i="20"/>
  <c r="Y50" i="20"/>
  <c r="X50" i="20"/>
  <c r="V50" i="20"/>
  <c r="W50" i="20" s="1"/>
  <c r="S50" i="20"/>
  <c r="R50" i="20"/>
  <c r="K50" i="20"/>
  <c r="J50" i="20"/>
  <c r="H50" i="20"/>
  <c r="I50" i="20" s="1"/>
  <c r="E50" i="20"/>
  <c r="D50" i="20"/>
  <c r="Y49" i="20"/>
  <c r="X49" i="20"/>
  <c r="Z49" i="20" s="1"/>
  <c r="AA49" i="20" s="1"/>
  <c r="V49" i="20"/>
  <c r="W49" i="20" s="1"/>
  <c r="S49" i="20"/>
  <c r="R49" i="20"/>
  <c r="K49" i="20"/>
  <c r="J49" i="20"/>
  <c r="L49" i="20" s="1"/>
  <c r="M49" i="20" s="1"/>
  <c r="H49" i="20"/>
  <c r="I49" i="20" s="1"/>
  <c r="E49" i="20"/>
  <c r="D49" i="20"/>
  <c r="Y48" i="20"/>
  <c r="X48" i="20"/>
  <c r="V48" i="20"/>
  <c r="W48" i="20" s="1"/>
  <c r="S48" i="20"/>
  <c r="R48" i="20"/>
  <c r="K48" i="20"/>
  <c r="J48" i="20"/>
  <c r="H48" i="20"/>
  <c r="I48" i="20" s="1"/>
  <c r="E48" i="20"/>
  <c r="D48" i="20"/>
  <c r="Y47" i="20"/>
  <c r="X47" i="20"/>
  <c r="Z47" i="20" s="1"/>
  <c r="AA47" i="20" s="1"/>
  <c r="V47" i="20"/>
  <c r="W47" i="20" s="1"/>
  <c r="S47" i="20"/>
  <c r="R47" i="20"/>
  <c r="K47" i="20"/>
  <c r="J47" i="20"/>
  <c r="L47" i="20" s="1"/>
  <c r="M47" i="20" s="1"/>
  <c r="H47" i="20"/>
  <c r="I47" i="20" s="1"/>
  <c r="D47" i="20"/>
  <c r="E47" i="20" s="1"/>
  <c r="Y46" i="20"/>
  <c r="X46" i="20"/>
  <c r="Z46" i="20" s="1"/>
  <c r="AA46" i="20" s="1"/>
  <c r="V46" i="20"/>
  <c r="W46" i="20" s="1"/>
  <c r="R46" i="20"/>
  <c r="S46" i="20" s="1"/>
  <c r="K46" i="20"/>
  <c r="J46" i="20"/>
  <c r="H46" i="20"/>
  <c r="I46" i="20" s="1"/>
  <c r="D46" i="20"/>
  <c r="E46" i="20" s="1"/>
  <c r="Y45" i="20"/>
  <c r="X45" i="20"/>
  <c r="Z45" i="20" s="1"/>
  <c r="AA45" i="20" s="1"/>
  <c r="V45" i="20"/>
  <c r="W45" i="20" s="1"/>
  <c r="S45" i="20"/>
  <c r="R45" i="20"/>
  <c r="K45" i="20"/>
  <c r="J45" i="20"/>
  <c r="H45" i="20"/>
  <c r="I45" i="20" s="1"/>
  <c r="D45" i="20"/>
  <c r="Y44" i="20"/>
  <c r="X44" i="20"/>
  <c r="V44" i="20"/>
  <c r="W44" i="20" s="1"/>
  <c r="R44" i="20"/>
  <c r="S44" i="20" s="1"/>
  <c r="K44" i="20"/>
  <c r="J44" i="20"/>
  <c r="H44" i="20"/>
  <c r="I44" i="20" s="1"/>
  <c r="E44" i="20"/>
  <c r="D44" i="20"/>
  <c r="Y43" i="20"/>
  <c r="X43" i="20"/>
  <c r="Z43" i="20" s="1"/>
  <c r="AA43" i="20" s="1"/>
  <c r="V43" i="20"/>
  <c r="W43" i="20" s="1"/>
  <c r="S43" i="20"/>
  <c r="R43" i="20"/>
  <c r="K43" i="20"/>
  <c r="J43" i="20"/>
  <c r="L43" i="20" s="1"/>
  <c r="M43" i="20" s="1"/>
  <c r="H43" i="20"/>
  <c r="I43" i="20" s="1"/>
  <c r="D43" i="20"/>
  <c r="E43" i="20" s="1"/>
  <c r="Y42" i="20"/>
  <c r="X42" i="20"/>
  <c r="Z42" i="20" s="1"/>
  <c r="AA42" i="20" s="1"/>
  <c r="V42" i="20"/>
  <c r="W42" i="20" s="1"/>
  <c r="R42" i="20"/>
  <c r="S42" i="20" s="1"/>
  <c r="K42" i="20"/>
  <c r="J42" i="20"/>
  <c r="H42" i="20"/>
  <c r="I42" i="20" s="1"/>
  <c r="D42" i="20"/>
  <c r="E42" i="20" s="1"/>
  <c r="Y41" i="20"/>
  <c r="X41" i="20"/>
  <c r="Z41" i="20" s="1"/>
  <c r="AA41" i="20" s="1"/>
  <c r="V41" i="20"/>
  <c r="W41" i="20" s="1"/>
  <c r="S41" i="20"/>
  <c r="R41" i="20"/>
  <c r="K41" i="20"/>
  <c r="J41" i="20"/>
  <c r="L41" i="20" s="1"/>
  <c r="M41" i="20" s="1"/>
  <c r="H41" i="20"/>
  <c r="I41" i="20" s="1"/>
  <c r="D41" i="20"/>
  <c r="E41" i="20" s="1"/>
  <c r="Y40" i="20"/>
  <c r="X40" i="20"/>
  <c r="V40" i="20"/>
  <c r="W40" i="20" s="1"/>
  <c r="R40" i="20"/>
  <c r="S40" i="20" s="1"/>
  <c r="K40" i="20"/>
  <c r="J40" i="20"/>
  <c r="H40" i="20"/>
  <c r="I40" i="20" s="1"/>
  <c r="E40" i="20"/>
  <c r="D40" i="20"/>
  <c r="Y39" i="20"/>
  <c r="X39" i="20"/>
  <c r="Z39" i="20" s="1"/>
  <c r="AA39" i="20" s="1"/>
  <c r="W39" i="20"/>
  <c r="V39" i="20"/>
  <c r="R39" i="20"/>
  <c r="S39" i="20" s="1"/>
  <c r="M39" i="20"/>
  <c r="K39" i="20"/>
  <c r="J39" i="20"/>
  <c r="L39" i="20" s="1"/>
  <c r="I39" i="20"/>
  <c r="H39" i="20"/>
  <c r="D39" i="20"/>
  <c r="E39" i="20" s="1"/>
  <c r="Y38" i="20"/>
  <c r="X38" i="20"/>
  <c r="Z38" i="20" s="1"/>
  <c r="AA38" i="20" s="1"/>
  <c r="W38" i="20"/>
  <c r="V38" i="20"/>
  <c r="R38" i="20"/>
  <c r="S38" i="20" s="1"/>
  <c r="M38" i="20"/>
  <c r="K38" i="20"/>
  <c r="J38" i="20"/>
  <c r="L38" i="20" s="1"/>
  <c r="I38" i="20"/>
  <c r="H38" i="20"/>
  <c r="D38" i="20"/>
  <c r="E38" i="20" s="1"/>
  <c r="Y37" i="20"/>
  <c r="X37" i="20"/>
  <c r="Z37" i="20" s="1"/>
  <c r="AA37" i="20" s="1"/>
  <c r="W37" i="20"/>
  <c r="V37" i="20"/>
  <c r="R37" i="20"/>
  <c r="S37" i="20" s="1"/>
  <c r="M37" i="20"/>
  <c r="K37" i="20"/>
  <c r="J37" i="20"/>
  <c r="L37" i="20" s="1"/>
  <c r="I37" i="20"/>
  <c r="H37" i="20"/>
  <c r="D37" i="20"/>
  <c r="E37" i="20" s="1"/>
  <c r="Y36" i="20"/>
  <c r="X36" i="20"/>
  <c r="Z36" i="20" s="1"/>
  <c r="AA36" i="20" s="1"/>
  <c r="W36" i="20"/>
  <c r="V36" i="20"/>
  <c r="R36" i="20"/>
  <c r="S36" i="20" s="1"/>
  <c r="M36" i="20"/>
  <c r="K36" i="20"/>
  <c r="J36" i="20"/>
  <c r="L36" i="20" s="1"/>
  <c r="I36" i="20"/>
  <c r="H36" i="20"/>
  <c r="D36" i="20"/>
  <c r="E36" i="20" s="1"/>
  <c r="Y35" i="20"/>
  <c r="X35" i="20"/>
  <c r="Z35" i="20" s="1"/>
  <c r="AA35" i="20" s="1"/>
  <c r="W35" i="20"/>
  <c r="V35" i="20"/>
  <c r="R35" i="20"/>
  <c r="S35" i="20" s="1"/>
  <c r="M35" i="20"/>
  <c r="K35" i="20"/>
  <c r="J35" i="20"/>
  <c r="L35" i="20" s="1"/>
  <c r="I35" i="20"/>
  <c r="H35" i="20"/>
  <c r="D35" i="20"/>
  <c r="E35" i="20" s="1"/>
  <c r="Y34" i="20"/>
  <c r="X34" i="20"/>
  <c r="Z34" i="20" s="1"/>
  <c r="AA34" i="20" s="1"/>
  <c r="W34" i="20"/>
  <c r="V34" i="20"/>
  <c r="R34" i="20"/>
  <c r="S34" i="20" s="1"/>
  <c r="M34" i="20"/>
  <c r="K34" i="20"/>
  <c r="J34" i="20"/>
  <c r="L34" i="20" s="1"/>
  <c r="I34" i="20"/>
  <c r="H34" i="20"/>
  <c r="D34" i="20"/>
  <c r="E34" i="20" s="1"/>
  <c r="Y33" i="20"/>
  <c r="X33" i="20"/>
  <c r="Z33" i="20" s="1"/>
  <c r="AA33" i="20" s="1"/>
  <c r="W33" i="20"/>
  <c r="V33" i="20"/>
  <c r="R33" i="20"/>
  <c r="S33" i="20" s="1"/>
  <c r="M33" i="20"/>
  <c r="K33" i="20"/>
  <c r="J33" i="20"/>
  <c r="L33" i="20" s="1"/>
  <c r="I33" i="20"/>
  <c r="H33" i="20"/>
  <c r="D33" i="20"/>
  <c r="E33" i="20" s="1"/>
  <c r="Y32" i="20"/>
  <c r="X32" i="20"/>
  <c r="Z32" i="20" s="1"/>
  <c r="AA32" i="20" s="1"/>
  <c r="W32" i="20"/>
  <c r="V32" i="20"/>
  <c r="R32" i="20"/>
  <c r="S32" i="20" s="1"/>
  <c r="M32" i="20"/>
  <c r="K32" i="20"/>
  <c r="J32" i="20"/>
  <c r="L32" i="20" s="1"/>
  <c r="I32" i="20"/>
  <c r="H32" i="20"/>
  <c r="D32" i="20"/>
  <c r="E32" i="20" s="1"/>
  <c r="Y31" i="20"/>
  <c r="X31" i="20"/>
  <c r="Z31" i="20" s="1"/>
  <c r="AA31" i="20" s="1"/>
  <c r="W31" i="20"/>
  <c r="V31" i="20"/>
  <c r="R31" i="20"/>
  <c r="S31" i="20" s="1"/>
  <c r="M31" i="20"/>
  <c r="K31" i="20"/>
  <c r="J31" i="20"/>
  <c r="L31" i="20" s="1"/>
  <c r="I31" i="20"/>
  <c r="H31" i="20"/>
  <c r="D31" i="20"/>
  <c r="E31" i="20" s="1"/>
  <c r="Y30" i="20"/>
  <c r="X30" i="20"/>
  <c r="Z30" i="20" s="1"/>
  <c r="AA30" i="20" s="1"/>
  <c r="W30" i="20"/>
  <c r="V30" i="20"/>
  <c r="R30" i="20"/>
  <c r="S30" i="20" s="1"/>
  <c r="M30" i="20"/>
  <c r="K30" i="20"/>
  <c r="J30" i="20"/>
  <c r="L30" i="20" s="1"/>
  <c r="I30" i="20"/>
  <c r="H30" i="20"/>
  <c r="D30" i="20"/>
  <c r="E30" i="20" s="1"/>
  <c r="Y29" i="20"/>
  <c r="X29" i="20"/>
  <c r="W29" i="20"/>
  <c r="V29" i="20"/>
  <c r="K70" i="20" s="1"/>
  <c r="R29" i="20"/>
  <c r="S29" i="20" s="1"/>
  <c r="M29" i="20"/>
  <c r="K29" i="20"/>
  <c r="J29" i="20"/>
  <c r="L29" i="20" s="1"/>
  <c r="I29" i="20"/>
  <c r="H29" i="20"/>
  <c r="D29" i="20"/>
  <c r="E29" i="20" s="1"/>
  <c r="Y28" i="20"/>
  <c r="X28" i="20"/>
  <c r="Z28" i="20" s="1"/>
  <c r="AA28" i="20" s="1"/>
  <c r="W28" i="20"/>
  <c r="V28" i="20"/>
  <c r="R28" i="20"/>
  <c r="S28" i="20" s="1"/>
  <c r="M28" i="20"/>
  <c r="K28" i="20"/>
  <c r="J28" i="20"/>
  <c r="L28" i="20" s="1"/>
  <c r="I28" i="20"/>
  <c r="H28" i="20"/>
  <c r="D28" i="20"/>
  <c r="E28" i="20" s="1"/>
  <c r="Y27" i="20"/>
  <c r="X27" i="20"/>
  <c r="Z27" i="20" s="1"/>
  <c r="AA27" i="20" s="1"/>
  <c r="W27" i="20"/>
  <c r="V27" i="20"/>
  <c r="R27" i="20"/>
  <c r="S27" i="20" s="1"/>
  <c r="M27" i="20"/>
  <c r="K27" i="20"/>
  <c r="J27" i="20"/>
  <c r="L27" i="20" s="1"/>
  <c r="I27" i="20"/>
  <c r="H27" i="20"/>
  <c r="D27" i="20"/>
  <c r="E27" i="20" s="1"/>
  <c r="Y26" i="20"/>
  <c r="X26" i="20"/>
  <c r="Z26" i="20" s="1"/>
  <c r="AA26" i="20" s="1"/>
  <c r="W26" i="20"/>
  <c r="V26" i="20"/>
  <c r="R26" i="20"/>
  <c r="S26" i="20" s="1"/>
  <c r="M26" i="20"/>
  <c r="K26" i="20"/>
  <c r="J26" i="20"/>
  <c r="L26" i="20" s="1"/>
  <c r="I26" i="20"/>
  <c r="H26" i="20"/>
  <c r="D26" i="20"/>
  <c r="E26" i="20" s="1"/>
  <c r="Y25" i="20"/>
  <c r="X25" i="20"/>
  <c r="Z25" i="20" s="1"/>
  <c r="AA25" i="20" s="1"/>
  <c r="W25" i="20"/>
  <c r="V25" i="20"/>
  <c r="R25" i="20"/>
  <c r="S25" i="20" s="1"/>
  <c r="M25" i="20"/>
  <c r="K25" i="20"/>
  <c r="J25" i="20"/>
  <c r="L25" i="20" s="1"/>
  <c r="I25" i="20"/>
  <c r="H25" i="20"/>
  <c r="D25" i="20"/>
  <c r="E25" i="20" s="1"/>
  <c r="Y24" i="20"/>
  <c r="X24" i="20"/>
  <c r="Z24" i="20" s="1"/>
  <c r="AA24" i="20" s="1"/>
  <c r="W24" i="20"/>
  <c r="V24" i="20"/>
  <c r="R24" i="20"/>
  <c r="S24" i="20" s="1"/>
  <c r="M24" i="20"/>
  <c r="K24" i="20"/>
  <c r="J24" i="20"/>
  <c r="L24" i="20" s="1"/>
  <c r="I24" i="20"/>
  <c r="H24" i="20"/>
  <c r="E24" i="20"/>
  <c r="D24" i="20"/>
  <c r="Y23" i="20"/>
  <c r="X23" i="20"/>
  <c r="Z23" i="20" s="1"/>
  <c r="AA23" i="20" s="1"/>
  <c r="W23" i="20"/>
  <c r="V23" i="20"/>
  <c r="R23" i="20"/>
  <c r="S23" i="20" s="1"/>
  <c r="K23" i="20"/>
  <c r="J23" i="20"/>
  <c r="L23" i="20" s="1"/>
  <c r="M23" i="20" s="1"/>
  <c r="I23" i="20"/>
  <c r="H23" i="20"/>
  <c r="D23" i="20"/>
  <c r="E23" i="20" s="1"/>
  <c r="AA22" i="20"/>
  <c r="Y22" i="20"/>
  <c r="X22" i="20"/>
  <c r="Z22" i="20" s="1"/>
  <c r="W22" i="20"/>
  <c r="V22" i="20"/>
  <c r="R22" i="20"/>
  <c r="S22" i="20" s="1"/>
  <c r="K22" i="20"/>
  <c r="J22" i="20"/>
  <c r="I22" i="20"/>
  <c r="H22" i="20"/>
  <c r="E22" i="20"/>
  <c r="D22" i="20"/>
  <c r="Y21" i="20"/>
  <c r="X21" i="20"/>
  <c r="Z21" i="20" s="1"/>
  <c r="AA21" i="20" s="1"/>
  <c r="W21" i="20"/>
  <c r="V21" i="20"/>
  <c r="R21" i="20"/>
  <c r="S21" i="20" s="1"/>
  <c r="K21" i="20"/>
  <c r="J21" i="20"/>
  <c r="L21" i="20" s="1"/>
  <c r="M21" i="20" s="1"/>
  <c r="I21" i="20"/>
  <c r="H21" i="20"/>
  <c r="D21" i="20"/>
  <c r="E21" i="20" s="1"/>
  <c r="AA20" i="20"/>
  <c r="Y20" i="20"/>
  <c r="X20" i="20"/>
  <c r="Z20" i="20" s="1"/>
  <c r="W20" i="20"/>
  <c r="V20" i="20"/>
  <c r="R20" i="20"/>
  <c r="S20" i="20" s="1"/>
  <c r="K20" i="20"/>
  <c r="J20" i="20"/>
  <c r="I20" i="20"/>
  <c r="H20" i="20"/>
  <c r="E20" i="20"/>
  <c r="D20" i="20"/>
  <c r="Y19" i="20"/>
  <c r="N69" i="20" s="1"/>
  <c r="X19" i="20"/>
  <c r="L68" i="20" s="1"/>
  <c r="W19" i="20"/>
  <c r="V19" i="20"/>
  <c r="R19" i="20"/>
  <c r="G69" i="20" s="1"/>
  <c r="K19" i="20"/>
  <c r="J19" i="20"/>
  <c r="L19" i="20" s="1"/>
  <c r="M19" i="20" s="1"/>
  <c r="I19" i="20"/>
  <c r="H19" i="20"/>
  <c r="D19" i="20"/>
  <c r="E19" i="20" s="1"/>
  <c r="AA18" i="20"/>
  <c r="Y18" i="20"/>
  <c r="X18" i="20"/>
  <c r="Z18" i="20" s="1"/>
  <c r="W18" i="20"/>
  <c r="V18" i="20"/>
  <c r="R18" i="20"/>
  <c r="S18" i="20" s="1"/>
  <c r="K18" i="20"/>
  <c r="J18" i="20"/>
  <c r="I18" i="20"/>
  <c r="H18" i="20"/>
  <c r="E18" i="20"/>
  <c r="D18" i="20"/>
  <c r="Y17" i="20"/>
  <c r="X17" i="20"/>
  <c r="Z17" i="20" s="1"/>
  <c r="AA17" i="20" s="1"/>
  <c r="W17" i="20"/>
  <c r="V17" i="20"/>
  <c r="R17" i="20"/>
  <c r="S17" i="20" s="1"/>
  <c r="K17" i="20"/>
  <c r="J17" i="20"/>
  <c r="I17" i="20"/>
  <c r="H17" i="20"/>
  <c r="K65" i="20" s="1"/>
  <c r="D17" i="20"/>
  <c r="G65" i="20" s="1"/>
  <c r="AA16" i="20"/>
  <c r="Y16" i="20"/>
  <c r="X16" i="20"/>
  <c r="Z16" i="20" s="1"/>
  <c r="W16" i="20"/>
  <c r="V16" i="20"/>
  <c r="R16" i="20"/>
  <c r="S16" i="20" s="1"/>
  <c r="K16" i="20"/>
  <c r="J16" i="20"/>
  <c r="I16" i="20"/>
  <c r="H16" i="20"/>
  <c r="E16" i="20"/>
  <c r="D16" i="20"/>
  <c r="Y15" i="20"/>
  <c r="X15" i="20"/>
  <c r="Z15" i="20" s="1"/>
  <c r="AA15" i="20" s="1"/>
  <c r="W15" i="20"/>
  <c r="V15" i="20"/>
  <c r="R15" i="20"/>
  <c r="S15" i="20" s="1"/>
  <c r="K15" i="20"/>
  <c r="J15" i="20"/>
  <c r="L15" i="20" s="1"/>
  <c r="M15" i="20" s="1"/>
  <c r="I15" i="20"/>
  <c r="H15" i="20"/>
  <c r="D15" i="20"/>
  <c r="E15" i="20" s="1"/>
  <c r="AA14" i="20"/>
  <c r="Y14" i="20"/>
  <c r="X14" i="20"/>
  <c r="Z14" i="20" s="1"/>
  <c r="W14" i="20"/>
  <c r="V14" i="20"/>
  <c r="R14" i="20"/>
  <c r="S14" i="20" s="1"/>
  <c r="K14" i="20"/>
  <c r="J14" i="20"/>
  <c r="I14" i="20"/>
  <c r="H14" i="20"/>
  <c r="E14" i="20"/>
  <c r="D14" i="20"/>
  <c r="Y13" i="20"/>
  <c r="X13" i="20"/>
  <c r="Z13" i="20" s="1"/>
  <c r="AA13" i="20" s="1"/>
  <c r="W13" i="20"/>
  <c r="V13" i="20"/>
  <c r="R13" i="20"/>
  <c r="S13" i="20" s="1"/>
  <c r="K13" i="20"/>
  <c r="J13" i="20"/>
  <c r="L13" i="20" s="1"/>
  <c r="M13" i="20" s="1"/>
  <c r="I13" i="20"/>
  <c r="H13" i="20"/>
  <c r="D13" i="20"/>
  <c r="E13" i="20" s="1"/>
  <c r="AA12" i="20"/>
  <c r="Y12" i="20"/>
  <c r="X12" i="20"/>
  <c r="Z12" i="20" s="1"/>
  <c r="W12" i="20"/>
  <c r="V12" i="20"/>
  <c r="R12" i="20"/>
  <c r="S12" i="20" s="1"/>
  <c r="K12" i="20"/>
  <c r="J12" i="20"/>
  <c r="I12" i="20"/>
  <c r="H12" i="20"/>
  <c r="E12" i="20"/>
  <c r="D12" i="20"/>
  <c r="Y11" i="20"/>
  <c r="X11" i="20"/>
  <c r="Z11" i="20" s="1"/>
  <c r="AA11" i="20" s="1"/>
  <c r="W11" i="20"/>
  <c r="V11" i="20"/>
  <c r="R11" i="20"/>
  <c r="S11" i="20" s="1"/>
  <c r="K11" i="20"/>
  <c r="J11" i="20"/>
  <c r="I11" i="20"/>
  <c r="H11" i="20"/>
  <c r="K64" i="20" s="1"/>
  <c r="D11" i="20"/>
  <c r="G64" i="20" s="1"/>
  <c r="AA10" i="20"/>
  <c r="Y10" i="20"/>
  <c r="X10" i="20"/>
  <c r="Z10" i="20" s="1"/>
  <c r="W10" i="20"/>
  <c r="V10" i="20"/>
  <c r="R10" i="20"/>
  <c r="S10" i="20" s="1"/>
  <c r="K10" i="20"/>
  <c r="J10" i="20"/>
  <c r="I10" i="20"/>
  <c r="H10" i="20"/>
  <c r="E10" i="20"/>
  <c r="D10" i="20"/>
  <c r="Y9" i="20"/>
  <c r="X9" i="20"/>
  <c r="Z9" i="20" s="1"/>
  <c r="AA9" i="20" s="1"/>
  <c r="W9" i="20"/>
  <c r="V9" i="20"/>
  <c r="R9" i="20"/>
  <c r="S9" i="20" s="1"/>
  <c r="K9" i="20"/>
  <c r="J9" i="20"/>
  <c r="L9" i="20" s="1"/>
  <c r="M9" i="20" s="1"/>
  <c r="I9" i="20"/>
  <c r="H9" i="20"/>
  <c r="D9" i="20"/>
  <c r="E9" i="20" s="1"/>
  <c r="AA8" i="20"/>
  <c r="Y8" i="20"/>
  <c r="X8" i="20"/>
  <c r="Z8" i="20" s="1"/>
  <c r="W8" i="20"/>
  <c r="V8" i="20"/>
  <c r="R8" i="20"/>
  <c r="S8" i="20" s="1"/>
  <c r="K8" i="20"/>
  <c r="J8" i="20"/>
  <c r="I8" i="20"/>
  <c r="H8" i="20"/>
  <c r="E8" i="20"/>
  <c r="D8" i="20"/>
  <c r="Y7" i="20"/>
  <c r="X7" i="20"/>
  <c r="Z7" i="20" s="1"/>
  <c r="AA7" i="20" s="1"/>
  <c r="W7" i="20"/>
  <c r="V7" i="20"/>
  <c r="R7" i="20"/>
  <c r="S7" i="20" s="1"/>
  <c r="K7" i="20"/>
  <c r="J7" i="20"/>
  <c r="L7" i="20" s="1"/>
  <c r="M7" i="20" s="1"/>
  <c r="I7" i="20"/>
  <c r="H7" i="20"/>
  <c r="D7" i="20"/>
  <c r="E7" i="20" s="1"/>
  <c r="AA6" i="20"/>
  <c r="Y6" i="20"/>
  <c r="X6" i="20"/>
  <c r="Z6" i="20" s="1"/>
  <c r="W6" i="20"/>
  <c r="V6" i="20"/>
  <c r="R6" i="20"/>
  <c r="S6" i="20" s="1"/>
  <c r="K6" i="20"/>
  <c r="J6" i="20"/>
  <c r="I6" i="20"/>
  <c r="H6" i="20"/>
  <c r="E6" i="20"/>
  <c r="D6" i="20"/>
  <c r="Y5" i="20"/>
  <c r="X5" i="20"/>
  <c r="Z5" i="20" s="1"/>
  <c r="AA5" i="20" s="1"/>
  <c r="V5" i="20"/>
  <c r="W5" i="20" s="1"/>
  <c r="R5" i="20"/>
  <c r="S5" i="20" s="1"/>
  <c r="K5" i="20"/>
  <c r="J5" i="20"/>
  <c r="J59" i="20" s="1"/>
  <c r="H5" i="20"/>
  <c r="D5" i="20"/>
  <c r="D59" i="20" l="1"/>
  <c r="G66" i="20"/>
  <c r="E5" i="20"/>
  <c r="L64" i="20"/>
  <c r="L11" i="20"/>
  <c r="S19" i="20"/>
  <c r="G70" i="20"/>
  <c r="L5" i="20"/>
  <c r="E17" i="20"/>
  <c r="M65" i="20"/>
  <c r="N65" i="20"/>
  <c r="Z40" i="20"/>
  <c r="AA40" i="20" s="1"/>
  <c r="Z44" i="20"/>
  <c r="AA44" i="20" s="1"/>
  <c r="L67" i="20"/>
  <c r="L45" i="20"/>
  <c r="G63" i="20"/>
  <c r="G68" i="20"/>
  <c r="L69" i="20"/>
  <c r="Z19" i="20"/>
  <c r="N66" i="20"/>
  <c r="N63" i="20"/>
  <c r="M66" i="20"/>
  <c r="M63" i="20"/>
  <c r="K59" i="20"/>
  <c r="L65" i="20"/>
  <c r="L17" i="20"/>
  <c r="M69" i="20"/>
  <c r="N68" i="20"/>
  <c r="M68" i="20"/>
  <c r="L70" i="20"/>
  <c r="Z29" i="20"/>
  <c r="L63" i="20"/>
  <c r="K66" i="20"/>
  <c r="K63" i="20"/>
  <c r="H59" i="20"/>
  <c r="E11" i="20"/>
  <c r="N64" i="20"/>
  <c r="M64" i="20"/>
  <c r="I5" i="20"/>
  <c r="I59" i="20" s="1"/>
  <c r="L6" i="20"/>
  <c r="M6" i="20" s="1"/>
  <c r="L8" i="20"/>
  <c r="M8" i="20" s="1"/>
  <c r="L10" i="20"/>
  <c r="M10" i="20" s="1"/>
  <c r="L12" i="20"/>
  <c r="M12" i="20" s="1"/>
  <c r="L14" i="20"/>
  <c r="M14" i="20" s="1"/>
  <c r="L16" i="20"/>
  <c r="M16" i="20" s="1"/>
  <c r="L18" i="20"/>
  <c r="M18" i="20" s="1"/>
  <c r="L20" i="20"/>
  <c r="M20" i="20" s="1"/>
  <c r="L22" i="20"/>
  <c r="M22" i="20" s="1"/>
  <c r="Z48" i="20"/>
  <c r="AA48" i="20" s="1"/>
  <c r="Z50" i="20"/>
  <c r="AA50" i="20" s="1"/>
  <c r="Z52" i="20"/>
  <c r="AA52" i="20" s="1"/>
  <c r="Z54" i="20"/>
  <c r="AA54" i="20" s="1"/>
  <c r="Z57" i="20"/>
  <c r="AA57" i="20" s="1"/>
  <c r="L66" i="20"/>
  <c r="N70" i="20"/>
  <c r="M70" i="20"/>
  <c r="G67" i="20"/>
  <c r="M67" i="20"/>
  <c r="N67" i="20"/>
  <c r="K68" i="20"/>
  <c r="K69" i="20"/>
  <c r="L40" i="20"/>
  <c r="M40" i="20" s="1"/>
  <c r="L42" i="20"/>
  <c r="M42" i="20" s="1"/>
  <c r="L44" i="20"/>
  <c r="M44" i="20" s="1"/>
  <c r="E45" i="20"/>
  <c r="L46" i="20"/>
  <c r="M46" i="20" s="1"/>
  <c r="L48" i="20"/>
  <c r="M48" i="20" s="1"/>
  <c r="L50" i="20"/>
  <c r="M50" i="20" s="1"/>
  <c r="L52" i="20"/>
  <c r="M52" i="20" s="1"/>
  <c r="L54" i="20"/>
  <c r="M54" i="20" s="1"/>
  <c r="Z56" i="20"/>
  <c r="AA56" i="20" s="1"/>
  <c r="K67" i="20"/>
  <c r="J70" i="19"/>
  <c r="H70" i="19"/>
  <c r="F70" i="19"/>
  <c r="D70" i="19"/>
  <c r="J69" i="19"/>
  <c r="H69" i="19"/>
  <c r="F69" i="19"/>
  <c r="D69" i="19"/>
  <c r="L68" i="19"/>
  <c r="J68" i="19"/>
  <c r="H68" i="19"/>
  <c r="F68" i="19"/>
  <c r="D68" i="19"/>
  <c r="J67" i="19"/>
  <c r="H67" i="19"/>
  <c r="F67" i="19"/>
  <c r="D67" i="19"/>
  <c r="J66" i="19"/>
  <c r="H66" i="19"/>
  <c r="F66" i="19"/>
  <c r="D66" i="19"/>
  <c r="J65" i="19"/>
  <c r="H65" i="19"/>
  <c r="F65" i="19"/>
  <c r="D65" i="19"/>
  <c r="J64" i="19"/>
  <c r="H64" i="19"/>
  <c r="F64" i="19"/>
  <c r="D64" i="19"/>
  <c r="J63" i="19"/>
  <c r="H63" i="19"/>
  <c r="F63" i="19"/>
  <c r="D63" i="19"/>
  <c r="Z59" i="19"/>
  <c r="AA59" i="19" s="1"/>
  <c r="Y59" i="19"/>
  <c r="X59" i="19"/>
  <c r="V59" i="19"/>
  <c r="W59" i="19" s="1"/>
  <c r="R59" i="19"/>
  <c r="S59" i="19" s="1"/>
  <c r="G59" i="19"/>
  <c r="F59" i="19"/>
  <c r="C59" i="19"/>
  <c r="B59" i="19"/>
  <c r="Y58" i="19"/>
  <c r="X58" i="19"/>
  <c r="Z58" i="19" s="1"/>
  <c r="AA58" i="19" s="1"/>
  <c r="V58" i="19"/>
  <c r="S58" i="19"/>
  <c r="W58" i="19" s="1"/>
  <c r="R58" i="19"/>
  <c r="Y57" i="19"/>
  <c r="X57" i="19"/>
  <c r="Z57" i="19" s="1"/>
  <c r="AA57" i="19" s="1"/>
  <c r="V57" i="19"/>
  <c r="S57" i="19"/>
  <c r="W57" i="19" s="1"/>
  <c r="R57" i="19"/>
  <c r="Y56" i="19"/>
  <c r="X56" i="19"/>
  <c r="Z56" i="19" s="1"/>
  <c r="AA56" i="19" s="1"/>
  <c r="W56" i="19"/>
  <c r="V56" i="19"/>
  <c r="S56" i="19"/>
  <c r="R56" i="19"/>
  <c r="Y55" i="19"/>
  <c r="X55" i="19"/>
  <c r="Z55" i="19" s="1"/>
  <c r="AA55" i="19" s="1"/>
  <c r="W55" i="19"/>
  <c r="V55" i="19"/>
  <c r="S55" i="19"/>
  <c r="R55" i="19"/>
  <c r="K55" i="19"/>
  <c r="J55" i="19"/>
  <c r="L55" i="19" s="1"/>
  <c r="M55" i="19" s="1"/>
  <c r="I55" i="19"/>
  <c r="H55" i="19"/>
  <c r="E55" i="19"/>
  <c r="D55" i="19"/>
  <c r="Y54" i="19"/>
  <c r="X54" i="19"/>
  <c r="Z54" i="19" s="1"/>
  <c r="AA54" i="19" s="1"/>
  <c r="W54" i="19"/>
  <c r="V54" i="19"/>
  <c r="S54" i="19"/>
  <c r="R54" i="19"/>
  <c r="K54" i="19"/>
  <c r="J54" i="19"/>
  <c r="L54" i="19" s="1"/>
  <c r="M54" i="19" s="1"/>
  <c r="I54" i="19"/>
  <c r="H54" i="19"/>
  <c r="E54" i="19"/>
  <c r="D54" i="19"/>
  <c r="Y53" i="19"/>
  <c r="X53" i="19"/>
  <c r="Z53" i="19" s="1"/>
  <c r="AA53" i="19" s="1"/>
  <c r="W53" i="19"/>
  <c r="V53" i="19"/>
  <c r="S53" i="19"/>
  <c r="R53" i="19"/>
  <c r="K53" i="19"/>
  <c r="J53" i="19"/>
  <c r="L53" i="19" s="1"/>
  <c r="M53" i="19" s="1"/>
  <c r="I53" i="19"/>
  <c r="H53" i="19"/>
  <c r="E53" i="19"/>
  <c r="D53" i="19"/>
  <c r="Y52" i="19"/>
  <c r="X52" i="19"/>
  <c r="Z52" i="19" s="1"/>
  <c r="AA52" i="19" s="1"/>
  <c r="W52" i="19"/>
  <c r="V52" i="19"/>
  <c r="S52" i="19"/>
  <c r="R52" i="19"/>
  <c r="K52" i="19"/>
  <c r="J52" i="19"/>
  <c r="L52" i="19" s="1"/>
  <c r="M52" i="19" s="1"/>
  <c r="I52" i="19"/>
  <c r="H52" i="19"/>
  <c r="E52" i="19"/>
  <c r="D52" i="19"/>
  <c r="Y51" i="19"/>
  <c r="X51" i="19"/>
  <c r="Z51" i="19" s="1"/>
  <c r="AA51" i="19" s="1"/>
  <c r="W51" i="19"/>
  <c r="V51" i="19"/>
  <c r="S51" i="19"/>
  <c r="R51" i="19"/>
  <c r="K51" i="19"/>
  <c r="J51" i="19"/>
  <c r="L51" i="19" s="1"/>
  <c r="M51" i="19" s="1"/>
  <c r="I51" i="19"/>
  <c r="H51" i="19"/>
  <c r="E51" i="19"/>
  <c r="D51" i="19"/>
  <c r="Y50" i="19"/>
  <c r="X50" i="19"/>
  <c r="Z50" i="19" s="1"/>
  <c r="AA50" i="19" s="1"/>
  <c r="W50" i="19"/>
  <c r="V50" i="19"/>
  <c r="S50" i="19"/>
  <c r="R50" i="19"/>
  <c r="K50" i="19"/>
  <c r="J50" i="19"/>
  <c r="L50" i="19" s="1"/>
  <c r="M50" i="19" s="1"/>
  <c r="I50" i="19"/>
  <c r="H50" i="19"/>
  <c r="E50" i="19"/>
  <c r="D50" i="19"/>
  <c r="Y49" i="19"/>
  <c r="X49" i="19"/>
  <c r="Z49" i="19" s="1"/>
  <c r="AA49" i="19" s="1"/>
  <c r="W49" i="19"/>
  <c r="V49" i="19"/>
  <c r="S49" i="19"/>
  <c r="R49" i="19"/>
  <c r="K49" i="19"/>
  <c r="J49" i="19"/>
  <c r="L49" i="19" s="1"/>
  <c r="M49" i="19" s="1"/>
  <c r="I49" i="19"/>
  <c r="H49" i="19"/>
  <c r="E49" i="19"/>
  <c r="D49" i="19"/>
  <c r="Y48" i="19"/>
  <c r="X48" i="19"/>
  <c r="Z48" i="19" s="1"/>
  <c r="AA48" i="19" s="1"/>
  <c r="W48" i="19"/>
  <c r="V48" i="19"/>
  <c r="S48" i="19"/>
  <c r="R48" i="19"/>
  <c r="K48" i="19"/>
  <c r="J48" i="19"/>
  <c r="L48" i="19" s="1"/>
  <c r="M48" i="19" s="1"/>
  <c r="I48" i="19"/>
  <c r="H48" i="19"/>
  <c r="E48" i="19"/>
  <c r="D48" i="19"/>
  <c r="Y47" i="19"/>
  <c r="X47" i="19"/>
  <c r="Z47" i="19" s="1"/>
  <c r="AA47" i="19" s="1"/>
  <c r="W47" i="19"/>
  <c r="V47" i="19"/>
  <c r="S47" i="19"/>
  <c r="R47" i="19"/>
  <c r="K47" i="19"/>
  <c r="J47" i="19"/>
  <c r="L47" i="19" s="1"/>
  <c r="M47" i="19" s="1"/>
  <c r="I47" i="19"/>
  <c r="H47" i="19"/>
  <c r="E47" i="19"/>
  <c r="D47" i="19"/>
  <c r="Y46" i="19"/>
  <c r="X46" i="19"/>
  <c r="Z46" i="19" s="1"/>
  <c r="AA46" i="19" s="1"/>
  <c r="W46" i="19"/>
  <c r="V46" i="19"/>
  <c r="S46" i="19"/>
  <c r="R46" i="19"/>
  <c r="K46" i="19"/>
  <c r="J46" i="19"/>
  <c r="L46" i="19" s="1"/>
  <c r="M46" i="19" s="1"/>
  <c r="I46" i="19"/>
  <c r="H46" i="19"/>
  <c r="E46" i="19"/>
  <c r="D46" i="19"/>
  <c r="Y45" i="19"/>
  <c r="X45" i="19"/>
  <c r="Z45" i="19" s="1"/>
  <c r="AA45" i="19" s="1"/>
  <c r="W45" i="19"/>
  <c r="V45" i="19"/>
  <c r="S45" i="19"/>
  <c r="R45" i="19"/>
  <c r="K45" i="19"/>
  <c r="J45" i="19"/>
  <c r="I45" i="19"/>
  <c r="H45" i="19"/>
  <c r="K67" i="19" s="1"/>
  <c r="E45" i="19"/>
  <c r="D45" i="19"/>
  <c r="Y44" i="19"/>
  <c r="X44" i="19"/>
  <c r="Z44" i="19" s="1"/>
  <c r="AA44" i="19" s="1"/>
  <c r="W44" i="19"/>
  <c r="V44" i="19"/>
  <c r="S44" i="19"/>
  <c r="R44" i="19"/>
  <c r="K44" i="19"/>
  <c r="J44" i="19"/>
  <c r="L44" i="19" s="1"/>
  <c r="M44" i="19" s="1"/>
  <c r="I44" i="19"/>
  <c r="H44" i="19"/>
  <c r="E44" i="19"/>
  <c r="D44" i="19"/>
  <c r="Y43" i="19"/>
  <c r="X43" i="19"/>
  <c r="Z43" i="19" s="1"/>
  <c r="AA43" i="19" s="1"/>
  <c r="W43" i="19"/>
  <c r="V43" i="19"/>
  <c r="S43" i="19"/>
  <c r="R43" i="19"/>
  <c r="K43" i="19"/>
  <c r="J43" i="19"/>
  <c r="L43" i="19" s="1"/>
  <c r="M43" i="19" s="1"/>
  <c r="I43" i="19"/>
  <c r="H43" i="19"/>
  <c r="E43" i="19"/>
  <c r="D43" i="19"/>
  <c r="Y42" i="19"/>
  <c r="X42" i="19"/>
  <c r="Z42" i="19" s="1"/>
  <c r="AA42" i="19" s="1"/>
  <c r="W42" i="19"/>
  <c r="V42" i="19"/>
  <c r="S42" i="19"/>
  <c r="R42" i="19"/>
  <c r="K42" i="19"/>
  <c r="J42" i="19"/>
  <c r="L42" i="19" s="1"/>
  <c r="M42" i="19" s="1"/>
  <c r="I42" i="19"/>
  <c r="H42" i="19"/>
  <c r="E42" i="19"/>
  <c r="D42" i="19"/>
  <c r="Y41" i="19"/>
  <c r="X41" i="19"/>
  <c r="Z41" i="19" s="1"/>
  <c r="AA41" i="19" s="1"/>
  <c r="W41" i="19"/>
  <c r="V41" i="19"/>
  <c r="S41" i="19"/>
  <c r="R41" i="19"/>
  <c r="K41" i="19"/>
  <c r="J41" i="19"/>
  <c r="L41" i="19" s="1"/>
  <c r="M41" i="19" s="1"/>
  <c r="I41" i="19"/>
  <c r="H41" i="19"/>
  <c r="E41" i="19"/>
  <c r="D41" i="19"/>
  <c r="Y40" i="19"/>
  <c r="X40" i="19"/>
  <c r="Z40" i="19" s="1"/>
  <c r="AA40" i="19" s="1"/>
  <c r="W40" i="19"/>
  <c r="V40" i="19"/>
  <c r="S40" i="19"/>
  <c r="R40" i="19"/>
  <c r="K40" i="19"/>
  <c r="J40" i="19"/>
  <c r="L40" i="19" s="1"/>
  <c r="M40" i="19" s="1"/>
  <c r="I40" i="19"/>
  <c r="H40" i="19"/>
  <c r="E40" i="19"/>
  <c r="D40" i="19"/>
  <c r="Y39" i="19"/>
  <c r="X39" i="19"/>
  <c r="Z39" i="19" s="1"/>
  <c r="AA39" i="19" s="1"/>
  <c r="W39" i="19"/>
  <c r="V39" i="19"/>
  <c r="S39" i="19"/>
  <c r="R39" i="19"/>
  <c r="K39" i="19"/>
  <c r="J39" i="19"/>
  <c r="L39" i="19" s="1"/>
  <c r="M39" i="19" s="1"/>
  <c r="I39" i="19"/>
  <c r="H39" i="19"/>
  <c r="E39" i="19"/>
  <c r="D39" i="19"/>
  <c r="Y38" i="19"/>
  <c r="X38" i="19"/>
  <c r="Z38" i="19" s="1"/>
  <c r="AA38" i="19" s="1"/>
  <c r="W38" i="19"/>
  <c r="V38" i="19"/>
  <c r="S38" i="19"/>
  <c r="R38" i="19"/>
  <c r="K38" i="19"/>
  <c r="J38" i="19"/>
  <c r="L38" i="19" s="1"/>
  <c r="M38" i="19" s="1"/>
  <c r="I38" i="19"/>
  <c r="H38" i="19"/>
  <c r="E38" i="19"/>
  <c r="D38" i="19"/>
  <c r="Y37" i="19"/>
  <c r="X37" i="19"/>
  <c r="Z37" i="19" s="1"/>
  <c r="AA37" i="19" s="1"/>
  <c r="W37" i="19"/>
  <c r="V37" i="19"/>
  <c r="S37" i="19"/>
  <c r="R37" i="19"/>
  <c r="K37" i="19"/>
  <c r="J37" i="19"/>
  <c r="L37" i="19" s="1"/>
  <c r="M37" i="19" s="1"/>
  <c r="I37" i="19"/>
  <c r="H37" i="19"/>
  <c r="E37" i="19"/>
  <c r="D37" i="19"/>
  <c r="Y36" i="19"/>
  <c r="X36" i="19"/>
  <c r="Z36" i="19" s="1"/>
  <c r="AA36" i="19" s="1"/>
  <c r="W36" i="19"/>
  <c r="V36" i="19"/>
  <c r="S36" i="19"/>
  <c r="R36" i="19"/>
  <c r="K36" i="19"/>
  <c r="J36" i="19"/>
  <c r="L36" i="19" s="1"/>
  <c r="M36" i="19" s="1"/>
  <c r="I36" i="19"/>
  <c r="H36" i="19"/>
  <c r="E36" i="19"/>
  <c r="D36" i="19"/>
  <c r="Y35" i="19"/>
  <c r="X35" i="19"/>
  <c r="Z35" i="19" s="1"/>
  <c r="AA35" i="19" s="1"/>
  <c r="W35" i="19"/>
  <c r="V35" i="19"/>
  <c r="S35" i="19"/>
  <c r="R35" i="19"/>
  <c r="K35" i="19"/>
  <c r="J35" i="19"/>
  <c r="L35" i="19" s="1"/>
  <c r="M35" i="19" s="1"/>
  <c r="I35" i="19"/>
  <c r="H35" i="19"/>
  <c r="E35" i="19"/>
  <c r="D35" i="19"/>
  <c r="Y34" i="19"/>
  <c r="X34" i="19"/>
  <c r="Z34" i="19" s="1"/>
  <c r="AA34" i="19" s="1"/>
  <c r="W34" i="19"/>
  <c r="V34" i="19"/>
  <c r="S34" i="19"/>
  <c r="R34" i="19"/>
  <c r="K34" i="19"/>
  <c r="J34" i="19"/>
  <c r="L34" i="19" s="1"/>
  <c r="M34" i="19" s="1"/>
  <c r="I34" i="19"/>
  <c r="H34" i="19"/>
  <c r="E34" i="19"/>
  <c r="D34" i="19"/>
  <c r="Y33" i="19"/>
  <c r="X33" i="19"/>
  <c r="Z33" i="19" s="1"/>
  <c r="AA33" i="19" s="1"/>
  <c r="V33" i="19"/>
  <c r="W33" i="19" s="1"/>
  <c r="S33" i="19"/>
  <c r="R33" i="19"/>
  <c r="K33" i="19"/>
  <c r="J33" i="19"/>
  <c r="H33" i="19"/>
  <c r="I33" i="19" s="1"/>
  <c r="E33" i="19"/>
  <c r="D33" i="19"/>
  <c r="Y32" i="19"/>
  <c r="X32" i="19"/>
  <c r="Z32" i="19" s="1"/>
  <c r="AA32" i="19" s="1"/>
  <c r="V32" i="19"/>
  <c r="W32" i="19" s="1"/>
  <c r="S32" i="19"/>
  <c r="R32" i="19"/>
  <c r="K32" i="19"/>
  <c r="J32" i="19"/>
  <c r="H32" i="19"/>
  <c r="I32" i="19" s="1"/>
  <c r="E32" i="19"/>
  <c r="D32" i="19"/>
  <c r="Y31" i="19"/>
  <c r="X31" i="19"/>
  <c r="Z31" i="19" s="1"/>
  <c r="AA31" i="19" s="1"/>
  <c r="V31" i="19"/>
  <c r="W31" i="19" s="1"/>
  <c r="S31" i="19"/>
  <c r="R31" i="19"/>
  <c r="K31" i="19"/>
  <c r="J31" i="19"/>
  <c r="H31" i="19"/>
  <c r="I31" i="19" s="1"/>
  <c r="D31" i="19"/>
  <c r="E31" i="19" s="1"/>
  <c r="Y30" i="19"/>
  <c r="X30" i="19"/>
  <c r="V30" i="19"/>
  <c r="W30" i="19" s="1"/>
  <c r="R30" i="19"/>
  <c r="S30" i="19" s="1"/>
  <c r="K30" i="19"/>
  <c r="J30" i="19"/>
  <c r="L30" i="19" s="1"/>
  <c r="M30" i="19" s="1"/>
  <c r="H30" i="19"/>
  <c r="I30" i="19" s="1"/>
  <c r="E30" i="19"/>
  <c r="D30" i="19"/>
  <c r="Y29" i="19"/>
  <c r="Z29" i="19" s="1"/>
  <c r="X29" i="19"/>
  <c r="L70" i="19" s="1"/>
  <c r="V29" i="19"/>
  <c r="R29" i="19"/>
  <c r="G70" i="19" s="1"/>
  <c r="K29" i="19"/>
  <c r="J29" i="19"/>
  <c r="L29" i="19" s="1"/>
  <c r="M29" i="19" s="1"/>
  <c r="H29" i="19"/>
  <c r="I29" i="19" s="1"/>
  <c r="E29" i="19"/>
  <c r="D29" i="19"/>
  <c r="Y28" i="19"/>
  <c r="Z28" i="19" s="1"/>
  <c r="AA28" i="19" s="1"/>
  <c r="X28" i="19"/>
  <c r="V28" i="19"/>
  <c r="W28" i="19" s="1"/>
  <c r="R28" i="19"/>
  <c r="S28" i="19" s="1"/>
  <c r="K28" i="19"/>
  <c r="J28" i="19"/>
  <c r="L28" i="19" s="1"/>
  <c r="M28" i="19" s="1"/>
  <c r="H28" i="19"/>
  <c r="I28" i="19" s="1"/>
  <c r="D28" i="19"/>
  <c r="E28" i="19" s="1"/>
  <c r="Y27" i="19"/>
  <c r="Z27" i="19" s="1"/>
  <c r="AA27" i="19" s="1"/>
  <c r="X27" i="19"/>
  <c r="V27" i="19"/>
  <c r="W27" i="19" s="1"/>
  <c r="R27" i="19"/>
  <c r="S27" i="19" s="1"/>
  <c r="K27" i="19"/>
  <c r="J27" i="19"/>
  <c r="L27" i="19" s="1"/>
  <c r="M27" i="19" s="1"/>
  <c r="H27" i="19"/>
  <c r="I27" i="19" s="1"/>
  <c r="D27" i="19"/>
  <c r="E27" i="19" s="1"/>
  <c r="Y26" i="19"/>
  <c r="Z26" i="19" s="1"/>
  <c r="AA26" i="19" s="1"/>
  <c r="X26" i="19"/>
  <c r="V26" i="19"/>
  <c r="W26" i="19" s="1"/>
  <c r="R26" i="19"/>
  <c r="S26" i="19" s="1"/>
  <c r="K26" i="19"/>
  <c r="J26" i="19"/>
  <c r="L26" i="19" s="1"/>
  <c r="M26" i="19" s="1"/>
  <c r="H26" i="19"/>
  <c r="I26" i="19" s="1"/>
  <c r="D26" i="19"/>
  <c r="E26" i="19" s="1"/>
  <c r="Y25" i="19"/>
  <c r="Z25" i="19" s="1"/>
  <c r="AA25" i="19" s="1"/>
  <c r="X25" i="19"/>
  <c r="V25" i="19"/>
  <c r="W25" i="19" s="1"/>
  <c r="R25" i="19"/>
  <c r="S25" i="19" s="1"/>
  <c r="K25" i="19"/>
  <c r="J25" i="19"/>
  <c r="L25" i="19" s="1"/>
  <c r="M25" i="19" s="1"/>
  <c r="H25" i="19"/>
  <c r="I25" i="19" s="1"/>
  <c r="D25" i="19"/>
  <c r="E25" i="19" s="1"/>
  <c r="Y24" i="19"/>
  <c r="Z24" i="19" s="1"/>
  <c r="AA24" i="19" s="1"/>
  <c r="X24" i="19"/>
  <c r="V24" i="19"/>
  <c r="W24" i="19" s="1"/>
  <c r="R24" i="19"/>
  <c r="S24" i="19" s="1"/>
  <c r="K24" i="19"/>
  <c r="J24" i="19"/>
  <c r="L24" i="19" s="1"/>
  <c r="M24" i="19" s="1"/>
  <c r="H24" i="19"/>
  <c r="I24" i="19" s="1"/>
  <c r="D24" i="19"/>
  <c r="E24" i="19" s="1"/>
  <c r="Y23" i="19"/>
  <c r="Z23" i="19" s="1"/>
  <c r="AA23" i="19" s="1"/>
  <c r="X23" i="19"/>
  <c r="V23" i="19"/>
  <c r="W23" i="19" s="1"/>
  <c r="R23" i="19"/>
  <c r="S23" i="19" s="1"/>
  <c r="K23" i="19"/>
  <c r="J23" i="19"/>
  <c r="L23" i="19" s="1"/>
  <c r="M23" i="19" s="1"/>
  <c r="H23" i="19"/>
  <c r="I23" i="19" s="1"/>
  <c r="D23" i="19"/>
  <c r="E23" i="19" s="1"/>
  <c r="Y22" i="19"/>
  <c r="Z22" i="19" s="1"/>
  <c r="AA22" i="19" s="1"/>
  <c r="X22" i="19"/>
  <c r="V22" i="19"/>
  <c r="W22" i="19" s="1"/>
  <c r="R22" i="19"/>
  <c r="S22" i="19" s="1"/>
  <c r="K22" i="19"/>
  <c r="J22" i="19"/>
  <c r="L22" i="19" s="1"/>
  <c r="M22" i="19" s="1"/>
  <c r="H22" i="19"/>
  <c r="I22" i="19" s="1"/>
  <c r="D22" i="19"/>
  <c r="E22" i="19" s="1"/>
  <c r="Y21" i="19"/>
  <c r="Z21" i="19" s="1"/>
  <c r="AA21" i="19" s="1"/>
  <c r="X21" i="19"/>
  <c r="V21" i="19"/>
  <c r="W21" i="19" s="1"/>
  <c r="R21" i="19"/>
  <c r="S21" i="19" s="1"/>
  <c r="K21" i="19"/>
  <c r="J21" i="19"/>
  <c r="L21" i="19" s="1"/>
  <c r="M21" i="19" s="1"/>
  <c r="H21" i="19"/>
  <c r="I21" i="19" s="1"/>
  <c r="D21" i="19"/>
  <c r="E21" i="19" s="1"/>
  <c r="Y20" i="19"/>
  <c r="Z20" i="19" s="1"/>
  <c r="AA20" i="19" s="1"/>
  <c r="X20" i="19"/>
  <c r="V20" i="19"/>
  <c r="W20" i="19" s="1"/>
  <c r="R20" i="19"/>
  <c r="S20" i="19" s="1"/>
  <c r="K20" i="19"/>
  <c r="J20" i="19"/>
  <c r="L20" i="19" s="1"/>
  <c r="M20" i="19" s="1"/>
  <c r="H20" i="19"/>
  <c r="I20" i="19" s="1"/>
  <c r="D20" i="19"/>
  <c r="E20" i="19" s="1"/>
  <c r="Y19" i="19"/>
  <c r="N69" i="19" s="1"/>
  <c r="X19" i="19"/>
  <c r="L69" i="19" s="1"/>
  <c r="V19" i="19"/>
  <c r="R19" i="19"/>
  <c r="G69" i="19" s="1"/>
  <c r="K19" i="19"/>
  <c r="J19" i="19"/>
  <c r="L19" i="19" s="1"/>
  <c r="M19" i="19" s="1"/>
  <c r="H19" i="19"/>
  <c r="I19" i="19" s="1"/>
  <c r="D19" i="19"/>
  <c r="E19" i="19" s="1"/>
  <c r="Y18" i="19"/>
  <c r="Z18" i="19" s="1"/>
  <c r="AA18" i="19" s="1"/>
  <c r="X18" i="19"/>
  <c r="V18" i="19"/>
  <c r="W18" i="19" s="1"/>
  <c r="R18" i="19"/>
  <c r="S18" i="19" s="1"/>
  <c r="K18" i="19"/>
  <c r="J18" i="19"/>
  <c r="L18" i="19" s="1"/>
  <c r="M18" i="19" s="1"/>
  <c r="H18" i="19"/>
  <c r="I18" i="19" s="1"/>
  <c r="D18" i="19"/>
  <c r="E18" i="19" s="1"/>
  <c r="Y17" i="19"/>
  <c r="Z17" i="19" s="1"/>
  <c r="AA17" i="19" s="1"/>
  <c r="X17" i="19"/>
  <c r="V17" i="19"/>
  <c r="W17" i="19" s="1"/>
  <c r="R17" i="19"/>
  <c r="S17" i="19" s="1"/>
  <c r="K17" i="19"/>
  <c r="J17" i="19"/>
  <c r="L65" i="19" s="1"/>
  <c r="H17" i="19"/>
  <c r="D17" i="19"/>
  <c r="G65" i="19" s="1"/>
  <c r="Y16" i="19"/>
  <c r="Z16" i="19" s="1"/>
  <c r="AA16" i="19" s="1"/>
  <c r="X16" i="19"/>
  <c r="V16" i="19"/>
  <c r="W16" i="19" s="1"/>
  <c r="R16" i="19"/>
  <c r="S16" i="19" s="1"/>
  <c r="K16" i="19"/>
  <c r="J16" i="19"/>
  <c r="L16" i="19" s="1"/>
  <c r="M16" i="19" s="1"/>
  <c r="H16" i="19"/>
  <c r="I16" i="19" s="1"/>
  <c r="D16" i="19"/>
  <c r="E16" i="19" s="1"/>
  <c r="Y15" i="19"/>
  <c r="Z15" i="19" s="1"/>
  <c r="AA15" i="19" s="1"/>
  <c r="X15" i="19"/>
  <c r="V15" i="19"/>
  <c r="W15" i="19" s="1"/>
  <c r="R15" i="19"/>
  <c r="S15" i="19" s="1"/>
  <c r="K15" i="19"/>
  <c r="J15" i="19"/>
  <c r="L15" i="19" s="1"/>
  <c r="M15" i="19" s="1"/>
  <c r="H15" i="19"/>
  <c r="I15" i="19" s="1"/>
  <c r="D15" i="19"/>
  <c r="E15" i="19" s="1"/>
  <c r="Y14" i="19"/>
  <c r="Z14" i="19" s="1"/>
  <c r="AA14" i="19" s="1"/>
  <c r="X14" i="19"/>
  <c r="V14" i="19"/>
  <c r="W14" i="19" s="1"/>
  <c r="R14" i="19"/>
  <c r="S14" i="19" s="1"/>
  <c r="K14" i="19"/>
  <c r="J14" i="19"/>
  <c r="L14" i="19" s="1"/>
  <c r="M14" i="19" s="1"/>
  <c r="H14" i="19"/>
  <c r="I14" i="19" s="1"/>
  <c r="D14" i="19"/>
  <c r="E14" i="19" s="1"/>
  <c r="Y13" i="19"/>
  <c r="Z13" i="19" s="1"/>
  <c r="AA13" i="19" s="1"/>
  <c r="X13" i="19"/>
  <c r="V13" i="19"/>
  <c r="W13" i="19" s="1"/>
  <c r="R13" i="19"/>
  <c r="S13" i="19" s="1"/>
  <c r="K13" i="19"/>
  <c r="J13" i="19"/>
  <c r="L13" i="19" s="1"/>
  <c r="M13" i="19" s="1"/>
  <c r="H13" i="19"/>
  <c r="I13" i="19" s="1"/>
  <c r="D13" i="19"/>
  <c r="E13" i="19" s="1"/>
  <c r="Y12" i="19"/>
  <c r="Z12" i="19" s="1"/>
  <c r="AA12" i="19" s="1"/>
  <c r="X12" i="19"/>
  <c r="V12" i="19"/>
  <c r="W12" i="19" s="1"/>
  <c r="R12" i="19"/>
  <c r="S12" i="19" s="1"/>
  <c r="K12" i="19"/>
  <c r="J12" i="19"/>
  <c r="L12" i="19" s="1"/>
  <c r="M12" i="19" s="1"/>
  <c r="H12" i="19"/>
  <c r="I12" i="19" s="1"/>
  <c r="D12" i="19"/>
  <c r="E12" i="19" s="1"/>
  <c r="Y11" i="19"/>
  <c r="Z11" i="19" s="1"/>
  <c r="AA11" i="19" s="1"/>
  <c r="X11" i="19"/>
  <c r="V11" i="19"/>
  <c r="W11" i="19" s="1"/>
  <c r="R11" i="19"/>
  <c r="S11" i="19" s="1"/>
  <c r="K11" i="19"/>
  <c r="J11" i="19"/>
  <c r="L64" i="19" s="1"/>
  <c r="H11" i="19"/>
  <c r="D11" i="19"/>
  <c r="G64" i="19" s="1"/>
  <c r="Y10" i="19"/>
  <c r="Z10" i="19" s="1"/>
  <c r="AA10" i="19" s="1"/>
  <c r="X10" i="19"/>
  <c r="V10" i="19"/>
  <c r="W10" i="19" s="1"/>
  <c r="R10" i="19"/>
  <c r="S10" i="19" s="1"/>
  <c r="K10" i="19"/>
  <c r="J10" i="19"/>
  <c r="L10" i="19" s="1"/>
  <c r="M10" i="19" s="1"/>
  <c r="H10" i="19"/>
  <c r="I10" i="19" s="1"/>
  <c r="D10" i="19"/>
  <c r="E10" i="19" s="1"/>
  <c r="Y9" i="19"/>
  <c r="Z9" i="19" s="1"/>
  <c r="AA9" i="19" s="1"/>
  <c r="X9" i="19"/>
  <c r="V9" i="19"/>
  <c r="W9" i="19" s="1"/>
  <c r="R9" i="19"/>
  <c r="S9" i="19" s="1"/>
  <c r="K9" i="19"/>
  <c r="J9" i="19"/>
  <c r="L9" i="19" s="1"/>
  <c r="M9" i="19" s="1"/>
  <c r="H9" i="19"/>
  <c r="I9" i="19" s="1"/>
  <c r="D9" i="19"/>
  <c r="E9" i="19" s="1"/>
  <c r="Y8" i="19"/>
  <c r="Z8" i="19" s="1"/>
  <c r="AA8" i="19" s="1"/>
  <c r="X8" i="19"/>
  <c r="V8" i="19"/>
  <c r="W8" i="19" s="1"/>
  <c r="R8" i="19"/>
  <c r="S8" i="19" s="1"/>
  <c r="K8" i="19"/>
  <c r="J8" i="19"/>
  <c r="L8" i="19" s="1"/>
  <c r="M8" i="19" s="1"/>
  <c r="H8" i="19"/>
  <c r="I8" i="19" s="1"/>
  <c r="D8" i="19"/>
  <c r="E8" i="19" s="1"/>
  <c r="Y7" i="19"/>
  <c r="X7" i="19"/>
  <c r="Z7" i="19" s="1"/>
  <c r="AA7" i="19" s="1"/>
  <c r="V7" i="19"/>
  <c r="W7" i="19" s="1"/>
  <c r="R7" i="19"/>
  <c r="S7" i="19" s="1"/>
  <c r="K7" i="19"/>
  <c r="J7" i="19"/>
  <c r="L7" i="19" s="1"/>
  <c r="M7" i="19" s="1"/>
  <c r="H7" i="19"/>
  <c r="I7" i="19" s="1"/>
  <c r="D7" i="19"/>
  <c r="E7" i="19" s="1"/>
  <c r="Y6" i="19"/>
  <c r="X6" i="19"/>
  <c r="Z6" i="19" s="1"/>
  <c r="AA6" i="19" s="1"/>
  <c r="V6" i="19"/>
  <c r="W6" i="19" s="1"/>
  <c r="R6" i="19"/>
  <c r="S6" i="19" s="1"/>
  <c r="K6" i="19"/>
  <c r="J6" i="19"/>
  <c r="L6" i="19" s="1"/>
  <c r="M6" i="19" s="1"/>
  <c r="H6" i="19"/>
  <c r="I6" i="19" s="1"/>
  <c r="D6" i="19"/>
  <c r="E6" i="19" s="1"/>
  <c r="Y5" i="19"/>
  <c r="X5" i="19"/>
  <c r="Z5" i="19" s="1"/>
  <c r="AA5" i="19" s="1"/>
  <c r="V5" i="19"/>
  <c r="W5" i="19" s="1"/>
  <c r="R5" i="19"/>
  <c r="S5" i="19" s="1"/>
  <c r="K5" i="19"/>
  <c r="J5" i="19"/>
  <c r="J59" i="19" s="1"/>
  <c r="H5" i="19"/>
  <c r="D5" i="19"/>
  <c r="P66" i="20" l="1"/>
  <c r="P63" i="20"/>
  <c r="L59" i="20"/>
  <c r="M5" i="20"/>
  <c r="W60" i="20"/>
  <c r="X63" i="20" s="1"/>
  <c r="P70" i="20"/>
  <c r="AA29" i="20"/>
  <c r="P68" i="20"/>
  <c r="P69" i="20"/>
  <c r="AA19" i="20"/>
  <c r="M45" i="20"/>
  <c r="P67" i="20"/>
  <c r="E59" i="20"/>
  <c r="P65" i="20"/>
  <c r="M17" i="20"/>
  <c r="P64" i="20"/>
  <c r="M11" i="20"/>
  <c r="S60" i="20"/>
  <c r="X62" i="20" s="1"/>
  <c r="AA29" i="19"/>
  <c r="D59" i="19"/>
  <c r="G66" i="19"/>
  <c r="K65" i="19"/>
  <c r="I17" i="19"/>
  <c r="N66" i="19"/>
  <c r="N63" i="19"/>
  <c r="M66" i="19"/>
  <c r="M63" i="19"/>
  <c r="S19" i="19"/>
  <c r="Z19" i="19"/>
  <c r="L63" i="19"/>
  <c r="K66" i="19"/>
  <c r="K63" i="19"/>
  <c r="H59" i="19"/>
  <c r="W60" i="19" s="1"/>
  <c r="X63" i="19" s="1"/>
  <c r="L5" i="19"/>
  <c r="L67" i="19"/>
  <c r="K59" i="19"/>
  <c r="K64" i="19"/>
  <c r="I11" i="19"/>
  <c r="M69" i="19"/>
  <c r="N68" i="19"/>
  <c r="M68" i="19"/>
  <c r="N70" i="19"/>
  <c r="M70" i="19"/>
  <c r="E5" i="19"/>
  <c r="S29" i="19"/>
  <c r="N64" i="19"/>
  <c r="M64" i="19"/>
  <c r="M65" i="19"/>
  <c r="N65" i="19"/>
  <c r="K68" i="19"/>
  <c r="K69" i="19"/>
  <c r="W19" i="19"/>
  <c r="G67" i="19"/>
  <c r="G63" i="19"/>
  <c r="G68" i="19"/>
  <c r="I5" i="19"/>
  <c r="I59" i="19" s="1"/>
  <c r="E11" i="19"/>
  <c r="L11" i="19"/>
  <c r="E17" i="19"/>
  <c r="L17" i="19"/>
  <c r="Z30" i="19"/>
  <c r="AA30" i="19" s="1"/>
  <c r="L31" i="19"/>
  <c r="M31" i="19" s="1"/>
  <c r="L33" i="19"/>
  <c r="M33" i="19" s="1"/>
  <c r="M67" i="19"/>
  <c r="N67" i="19"/>
  <c r="L66" i="19"/>
  <c r="K70" i="19"/>
  <c r="W29" i="19"/>
  <c r="L32" i="19"/>
  <c r="M32" i="19" s="1"/>
  <c r="L45" i="19"/>
  <c r="AA60" i="20" l="1"/>
  <c r="X64" i="20" s="1"/>
  <c r="S60" i="19"/>
  <c r="X62" i="19" s="1"/>
  <c r="P68" i="19"/>
  <c r="P69" i="19"/>
  <c r="AA19" i="19"/>
  <c r="P65" i="19"/>
  <c r="M17" i="19"/>
  <c r="E59" i="19"/>
  <c r="M45" i="19"/>
  <c r="P67" i="19"/>
  <c r="P64" i="19"/>
  <c r="M11" i="19"/>
  <c r="P66" i="19"/>
  <c r="P63" i="19"/>
  <c r="L59" i="19"/>
  <c r="M5" i="19"/>
  <c r="P70" i="19"/>
  <c r="AA60" i="19" l="1"/>
  <c r="X64" i="19" s="1"/>
</calcChain>
</file>

<file path=xl/sharedStrings.xml><?xml version="1.0" encoding="utf-8"?>
<sst xmlns="http://schemas.openxmlformats.org/spreadsheetml/2006/main" count="828" uniqueCount="106">
  <si>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</si>
  <si>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</si>
  <si>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</si>
  <si>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</si>
  <si>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</si>
  <si>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</si>
  <si>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</si>
  <si>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</si>
  <si>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</si>
  <si>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</si>
  <si>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</si>
  <si>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</si>
  <si>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</si>
  <si>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</si>
  <si>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</si>
  <si>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(男）</t>
    <rPh sb="1" eb="2">
      <t>オトコ</t>
    </rPh>
    <phoneticPr fontId="2"/>
  </si>
  <si>
    <t>(女）</t>
    <rPh sb="1" eb="2">
      <t>オンナ</t>
    </rPh>
    <phoneticPr fontId="2"/>
  </si>
  <si>
    <t>令和2</t>
    <rPh sb="0" eb="1">
      <t>レイ</t>
    </rPh>
    <rPh sb="1" eb="2">
      <t>ワ</t>
    </rPh>
    <phoneticPr fontId="2"/>
  </si>
  <si>
    <t>年4月1日現在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</si>
  <si>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</si>
  <si>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</si>
  <si>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</si>
  <si>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</si>
  <si>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</si>
  <si>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</si>
  <si>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</si>
  <si>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</si>
  <si>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</si>
  <si>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年5月1日現在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</si>
  <si>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</si>
  <si>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</si>
  <si>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</si>
  <si>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</si>
  <si>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</si>
  <si>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</si>
  <si>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</si>
  <si>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</si>
  <si>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</si>
  <si>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年6月1日現在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</si>
  <si>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</si>
  <si>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</si>
  <si>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</si>
  <si>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</si>
  <si>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</si>
  <si>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</si>
  <si>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</si>
  <si>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</si>
  <si>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年7月1日現在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</si>
  <si>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</si>
  <si>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</si>
  <si>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</si>
  <si>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</si>
  <si>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</t>
    <phoneticPr fontId="2"/>
  </si>
  <si>
    <t>75歳～</t>
    <phoneticPr fontId="2"/>
  </si>
  <si>
    <t>年8月1日現在</t>
    <phoneticPr fontId="2"/>
  </si>
  <si>
    <t>6歳～11歳</t>
    <phoneticPr fontId="2"/>
  </si>
  <si>
    <t>年9月1日現在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</si>
  <si>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</si>
  <si>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</si>
  <si>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</si>
  <si>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</si>
  <si>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</si>
  <si>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</si>
  <si>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</si>
  <si>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</si>
  <si>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</si>
  <si>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年10月1日現在</t>
    <phoneticPr fontId="2"/>
  </si>
  <si>
    <t>105～</t>
    <phoneticPr fontId="2"/>
  </si>
  <si>
    <t>～5歳</t>
    <phoneticPr fontId="2"/>
  </si>
  <si>
    <t>6歳～11歳</t>
    <phoneticPr fontId="2"/>
  </si>
  <si>
    <t>40歳～64歳</t>
    <phoneticPr fontId="2"/>
  </si>
  <si>
    <t>年11月1日現在</t>
    <phoneticPr fontId="2"/>
  </si>
  <si>
    <t>12歳～14歳</t>
    <phoneticPr fontId="2"/>
  </si>
  <si>
    <t>0歳～19歳</t>
    <phoneticPr fontId="2"/>
  </si>
  <si>
    <t>40歳～64歳</t>
    <phoneticPr fontId="2"/>
  </si>
  <si>
    <t>65歳～</t>
    <phoneticPr fontId="2"/>
  </si>
  <si>
    <t>令和3</t>
    <rPh sb="0" eb="2">
      <t>レイワ</t>
    </rPh>
    <phoneticPr fontId="2"/>
  </si>
  <si>
    <t>年1月1日現在</t>
    <phoneticPr fontId="2"/>
  </si>
  <si>
    <t>～5歳</t>
    <phoneticPr fontId="2"/>
  </si>
  <si>
    <t>6歳～11歳</t>
    <phoneticPr fontId="2"/>
  </si>
  <si>
    <t>0歳～19歳</t>
    <phoneticPr fontId="2"/>
  </si>
  <si>
    <t>40歳～64歳</t>
    <phoneticPr fontId="2"/>
  </si>
  <si>
    <t>65歳～74歳</t>
    <phoneticPr fontId="2"/>
  </si>
  <si>
    <t>年2月1日現在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</si>
  <si>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</si>
  <si>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</si>
  <si>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</si>
  <si>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</si>
  <si>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</si>
  <si>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</si>
  <si>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</si>
  <si>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</si>
  <si>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</si>
  <si>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年12月1日現在</t>
    <phoneticPr fontId="2"/>
  </si>
  <si>
    <t>6歳～11歳</t>
    <phoneticPr fontId="2"/>
  </si>
  <si>
    <t>40歳～64歳</t>
    <phoneticPr fontId="2"/>
  </si>
  <si>
    <t>年3月1日現在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</si>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</sst>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0_ "/>
  </numFmts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35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3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176" fontId="3" fillId="0" borderId="3" xfId="0" applyNumberFormat="1" applyFont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176" fontId="3" fillId="6" borderId="3" xfId="0" applyNumberFormat="1" applyFont="1" applyFill="1" applyBorder="1"/>
    <xf numFmtId="0" fontId="5" fillId="0" borderId="0" xfId="0" applyFont="1"/>
    <xf numFmtId="176" fontId="0" fillId="0" borderId="0" xfId="0" applyNumberFormat="1"/>
    <xf numFmtId="0" fontId="0" fillId="0" borderId="1" xfId="0" applyFill="1" applyBorder="1"/>
    <xf numFmtId="178" fontId="0" fillId="0" borderId="0" xfId="0" applyNumberFormat="1"/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8" borderId="6" xfId="0" applyFill="1" applyBorder="1"/>
    <xf numFmtId="0" fontId="0" fillId="8" borderId="7" xfId="0" applyFill="1" applyBorder="1"/>
    <xf numFmtId="0" fontId="4" fillId="0" borderId="3" xfId="0" applyFont="1" applyFill="1" applyBorder="1" applyAlignment="1">
      <alignment horizontal="center" vertical="center"/>
    </xf>
    <xf numFmtId="0" fontId="0" fillId="9" borderId="3" xfId="0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3" fillId="0" borderId="18" xfId="0" applyNumberFormat="1" applyFont="1" applyBorder="1"/>
    <xf numFmtId="0" fontId="4" fillId="5" borderId="14" xfId="0" applyFont="1" applyFill="1" applyBorder="1" applyAlignment="1">
      <alignment horizontal="left" vertical="center"/>
    </xf>
    <xf numFmtId="2" fontId="0" fillId="8" borderId="17" xfId="0" applyNumberFormat="1" applyFill="1" applyBorder="1"/>
    <xf numFmtId="0" fontId="0" fillId="8" borderId="17" xfId="0" applyFill="1" applyBorder="1"/>
    <xf numFmtId="0" fontId="8" fillId="5" borderId="3" xfId="0" applyFont="1" applyFill="1" applyBorder="1" applyAlignment="1">
      <alignment horizontal="center" vertical="center"/>
    </xf>
    <xf numFmtId="0" fontId="7" fillId="0" borderId="0" xfId="0" applyFont="1"/>
    <xf numFmtId="0" fontId="8" fillId="5" borderId="1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76" fontId="0" fillId="2" borderId="3" xfId="0" applyNumberFormat="1" applyFill="1" applyBorder="1"/>
    <xf numFmtId="176" fontId="0" fillId="0" borderId="3" xfId="0" applyNumberFormat="1" applyFill="1" applyBorder="1"/>
    <xf numFmtId="176" fontId="0" fillId="0" borderId="3" xfId="0" applyNumberFormat="1" applyBorder="1"/>
    <xf numFmtId="176" fontId="0" fillId="3" borderId="3" xfId="0" applyNumberFormat="1" applyFill="1" applyBorder="1"/>
    <xf numFmtId="177" fontId="0" fillId="0" borderId="4" xfId="0" applyNumberFormat="1" applyFill="1" applyBorder="1"/>
    <xf numFmtId="0" fontId="4" fillId="9" borderId="3" xfId="0" applyFont="1" applyFill="1" applyBorder="1"/>
    <xf numFmtId="0" fontId="4" fillId="9" borderId="12" xfId="0" applyFont="1" applyFill="1" applyBorder="1"/>
    <xf numFmtId="176" fontId="0" fillId="2" borderId="12" xfId="0" applyNumberFormat="1" applyFill="1" applyBorder="1"/>
    <xf numFmtId="176" fontId="0" fillId="0" borderId="12" xfId="0" applyNumberFormat="1" applyFill="1" applyBorder="1"/>
    <xf numFmtId="176" fontId="0" fillId="0" borderId="12" xfId="0" applyNumberFormat="1" applyBorder="1"/>
    <xf numFmtId="176" fontId="0" fillId="3" borderId="12" xfId="0" applyNumberFormat="1" applyFill="1" applyBorder="1"/>
    <xf numFmtId="0" fontId="4" fillId="9" borderId="11" xfId="0" applyFont="1" applyFill="1" applyBorder="1"/>
    <xf numFmtId="176" fontId="0" fillId="2" borderId="11" xfId="0" applyNumberFormat="1" applyFill="1" applyBorder="1"/>
    <xf numFmtId="176" fontId="0" fillId="0" borderId="11" xfId="0" applyNumberFormat="1" applyFill="1" applyBorder="1"/>
    <xf numFmtId="176" fontId="0" fillId="0" borderId="11" xfId="0" applyNumberFormat="1" applyBorder="1"/>
    <xf numFmtId="176" fontId="0" fillId="3" borderId="11" xfId="0" applyNumberFormat="1" applyFill="1" applyBorder="1"/>
    <xf numFmtId="176" fontId="0" fillId="2" borderId="13" xfId="0" applyNumberFormat="1" applyFill="1" applyBorder="1"/>
    <xf numFmtId="176" fontId="0" fillId="0" borderId="13" xfId="0" applyNumberFormat="1" applyFill="1" applyBorder="1"/>
    <xf numFmtId="176" fontId="0" fillId="0" borderId="13" xfId="0" applyNumberFormat="1" applyBorder="1"/>
    <xf numFmtId="176" fontId="0" fillId="3" borderId="13" xfId="0" applyNumberFormat="1" applyFill="1" applyBorder="1"/>
    <xf numFmtId="0" fontId="0" fillId="0" borderId="0" xfId="0" applyFill="1" applyBorder="1"/>
    <xf numFmtId="176" fontId="0" fillId="0" borderId="2" xfId="0" applyNumberFormat="1" applyFill="1" applyBorder="1"/>
    <xf numFmtId="177" fontId="0" fillId="0" borderId="0" xfId="0" applyNumberFormat="1" applyFill="1" applyBorder="1"/>
    <xf numFmtId="176" fontId="3" fillId="3" borderId="3" xfId="0" applyNumberFormat="1" applyFont="1" applyFill="1" applyBorder="1"/>
    <xf numFmtId="0" fontId="4" fillId="9" borderId="11" xfId="0" applyFont="1" applyFill="1" applyBorder="1" applyAlignment="1">
      <alignment shrinkToFit="1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3" borderId="12" xfId="0" applyNumberForma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3" borderId="11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0" fontId="4" fillId="9" borderId="11" xfId="0" applyFont="1" applyFill="1" applyBorder="1" applyAlignment="1">
      <alignment vertical="center" shrinkToFit="1"/>
    </xf>
    <xf numFmtId="0" fontId="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/>
    <xf numFmtId="0" fontId="4" fillId="4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4" borderId="9" xfId="0" applyFont="1" applyFill="1" applyBorder="1" applyAlignment="1">
      <alignment horizontal="center" vertical="center"/>
    </xf>
    <xf numFmtId="176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6" fontId="3" fillId="7" borderId="19" xfId="0" applyNumberFormat="1" applyFont="1" applyFill="1" applyBorder="1" applyAlignment="1">
      <alignment horizontal="right"/>
    </xf>
    <xf numFmtId="176" fontId="3" fillId="7" borderId="20" xfId="0" applyNumberFormat="1" applyFont="1" applyFill="1" applyBorder="1" applyAlignment="1">
      <alignment horizontal="right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18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67" t="s">
        <v>3</v>
      </c>
      <c r="C4" s="67" t="s">
        <v>4</v>
      </c>
      <c r="D4" s="5" t="s">
        <v>5</v>
      </c>
      <c r="E4" s="15"/>
      <c r="F4" s="67" t="s">
        <v>3</v>
      </c>
      <c r="G4" s="67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278</v>
      </c>
      <c r="C5" s="62">
        <v>4</v>
      </c>
      <c r="D5" s="37">
        <f t="shared" ref="D5:D55" si="0">B5+C5</f>
        <v>282</v>
      </c>
      <c r="E5" s="38">
        <f t="shared" ref="E5:E55" si="1">A5*D5</f>
        <v>0</v>
      </c>
      <c r="F5" s="62">
        <v>270</v>
      </c>
      <c r="G5" s="62">
        <v>12</v>
      </c>
      <c r="H5" s="37">
        <f t="shared" ref="H5:H55" si="2">F5+G5</f>
        <v>282</v>
      </c>
      <c r="I5" s="38">
        <f t="shared" ref="I5:I55" si="3">A5*H5</f>
        <v>0</v>
      </c>
      <c r="J5" s="39">
        <f t="shared" ref="J5:K36" si="4">B5+F5</f>
        <v>548</v>
      </c>
      <c r="K5" s="39">
        <f t="shared" si="4"/>
        <v>16</v>
      </c>
      <c r="L5" s="40">
        <f t="shared" ref="L5:L55" si="5">J5+K5</f>
        <v>564</v>
      </c>
      <c r="M5" s="41">
        <f t="shared" ref="M5:M55" si="6">A5*L5</f>
        <v>0</v>
      </c>
      <c r="N5" s="9"/>
      <c r="O5" s="42">
        <v>51</v>
      </c>
      <c r="P5" s="62">
        <v>647</v>
      </c>
      <c r="Q5" s="62">
        <v>9</v>
      </c>
      <c r="R5" s="37">
        <f t="shared" ref="R5:R59" si="7">P5+Q5</f>
        <v>656</v>
      </c>
      <c r="S5" s="38">
        <f t="shared" ref="S5:S53" si="8">O5*R5</f>
        <v>33456</v>
      </c>
      <c r="T5" s="62">
        <v>582</v>
      </c>
      <c r="U5" s="62">
        <v>28</v>
      </c>
      <c r="V5" s="37">
        <f t="shared" ref="V5:V59" si="9">T5+U5</f>
        <v>610</v>
      </c>
      <c r="W5" s="38">
        <f t="shared" ref="W5:W53" si="10">O5*V5</f>
        <v>31110</v>
      </c>
      <c r="X5" s="39">
        <f t="shared" ref="X5:Y36" si="11">P5+T5</f>
        <v>1229</v>
      </c>
      <c r="Y5" s="39">
        <f t="shared" si="11"/>
        <v>37</v>
      </c>
      <c r="Z5" s="40">
        <f t="shared" ref="Z5:Z59" si="12">X5+Y5</f>
        <v>1266</v>
      </c>
      <c r="AA5" s="8">
        <f t="shared" ref="AA5:AA53" si="13">O5*Z5</f>
        <v>64566</v>
      </c>
    </row>
    <row r="6" spans="1:27" ht="18.75" customHeight="1" x14ac:dyDescent="0.15">
      <c r="A6" s="4">
        <v>1</v>
      </c>
      <c r="B6" s="62">
        <v>336</v>
      </c>
      <c r="C6" s="62">
        <v>12</v>
      </c>
      <c r="D6" s="37">
        <f t="shared" si="0"/>
        <v>348</v>
      </c>
      <c r="E6" s="38">
        <f t="shared" si="1"/>
        <v>348</v>
      </c>
      <c r="F6" s="62">
        <v>296</v>
      </c>
      <c r="G6" s="62">
        <v>9</v>
      </c>
      <c r="H6" s="37">
        <f t="shared" si="2"/>
        <v>305</v>
      </c>
      <c r="I6" s="38">
        <f t="shared" si="3"/>
        <v>305</v>
      </c>
      <c r="J6" s="39">
        <f t="shared" si="4"/>
        <v>632</v>
      </c>
      <c r="K6" s="39">
        <f t="shared" si="4"/>
        <v>21</v>
      </c>
      <c r="L6" s="40">
        <f t="shared" si="5"/>
        <v>653</v>
      </c>
      <c r="M6" s="41">
        <f t="shared" si="6"/>
        <v>653</v>
      </c>
      <c r="N6" s="9"/>
      <c r="O6" s="42">
        <v>52</v>
      </c>
      <c r="P6" s="62">
        <v>677</v>
      </c>
      <c r="Q6" s="62">
        <v>11</v>
      </c>
      <c r="R6" s="37">
        <f t="shared" si="7"/>
        <v>688</v>
      </c>
      <c r="S6" s="38">
        <f t="shared" si="8"/>
        <v>35776</v>
      </c>
      <c r="T6" s="62">
        <v>564</v>
      </c>
      <c r="U6" s="62">
        <v>23</v>
      </c>
      <c r="V6" s="37">
        <f t="shared" si="9"/>
        <v>587</v>
      </c>
      <c r="W6" s="38">
        <f t="shared" si="10"/>
        <v>30524</v>
      </c>
      <c r="X6" s="39">
        <f t="shared" si="11"/>
        <v>1241</v>
      </c>
      <c r="Y6" s="39">
        <f t="shared" si="11"/>
        <v>34</v>
      </c>
      <c r="Z6" s="40">
        <f t="shared" si="12"/>
        <v>1275</v>
      </c>
      <c r="AA6" s="8">
        <f t="shared" si="13"/>
        <v>66300</v>
      </c>
    </row>
    <row r="7" spans="1:27" ht="18.75" customHeight="1" x14ac:dyDescent="0.15">
      <c r="A7" s="4">
        <v>2</v>
      </c>
      <c r="B7" s="62">
        <v>345</v>
      </c>
      <c r="C7" s="62">
        <v>9</v>
      </c>
      <c r="D7" s="37">
        <f t="shared" si="0"/>
        <v>354</v>
      </c>
      <c r="E7" s="38">
        <f t="shared" si="1"/>
        <v>708</v>
      </c>
      <c r="F7" s="62">
        <v>318</v>
      </c>
      <c r="G7" s="62">
        <v>7</v>
      </c>
      <c r="H7" s="37">
        <f t="shared" si="2"/>
        <v>325</v>
      </c>
      <c r="I7" s="38">
        <f t="shared" si="3"/>
        <v>650</v>
      </c>
      <c r="J7" s="39">
        <f t="shared" si="4"/>
        <v>663</v>
      </c>
      <c r="K7" s="39">
        <f t="shared" si="4"/>
        <v>16</v>
      </c>
      <c r="L7" s="40">
        <f t="shared" si="5"/>
        <v>679</v>
      </c>
      <c r="M7" s="41">
        <f t="shared" si="6"/>
        <v>1358</v>
      </c>
      <c r="N7" s="9"/>
      <c r="O7" s="42">
        <v>53</v>
      </c>
      <c r="P7" s="62">
        <v>485</v>
      </c>
      <c r="Q7" s="62">
        <v>9</v>
      </c>
      <c r="R7" s="37">
        <f t="shared" si="7"/>
        <v>494</v>
      </c>
      <c r="S7" s="38">
        <f t="shared" si="8"/>
        <v>26182</v>
      </c>
      <c r="T7" s="62">
        <v>471</v>
      </c>
      <c r="U7" s="62">
        <v>16</v>
      </c>
      <c r="V7" s="37">
        <f t="shared" si="9"/>
        <v>487</v>
      </c>
      <c r="W7" s="38">
        <f t="shared" si="10"/>
        <v>25811</v>
      </c>
      <c r="X7" s="39">
        <f t="shared" si="11"/>
        <v>956</v>
      </c>
      <c r="Y7" s="39">
        <f t="shared" si="11"/>
        <v>25</v>
      </c>
      <c r="Z7" s="40">
        <f t="shared" si="12"/>
        <v>981</v>
      </c>
      <c r="AA7" s="8">
        <f t="shared" si="13"/>
        <v>51993</v>
      </c>
    </row>
    <row r="8" spans="1:27" ht="18.75" customHeight="1" thickBot="1" x14ac:dyDescent="0.2">
      <c r="A8" s="4">
        <v>3</v>
      </c>
      <c r="B8" s="62">
        <v>360</v>
      </c>
      <c r="C8" s="62">
        <v>8</v>
      </c>
      <c r="D8" s="37">
        <f t="shared" si="0"/>
        <v>368</v>
      </c>
      <c r="E8" s="38">
        <f t="shared" si="1"/>
        <v>1104</v>
      </c>
      <c r="F8" s="62">
        <v>324</v>
      </c>
      <c r="G8" s="62">
        <v>7</v>
      </c>
      <c r="H8" s="37">
        <f t="shared" si="2"/>
        <v>331</v>
      </c>
      <c r="I8" s="38">
        <f t="shared" si="3"/>
        <v>993</v>
      </c>
      <c r="J8" s="39">
        <f t="shared" si="4"/>
        <v>684</v>
      </c>
      <c r="K8" s="39">
        <f t="shared" si="4"/>
        <v>15</v>
      </c>
      <c r="L8" s="40">
        <f t="shared" si="5"/>
        <v>699</v>
      </c>
      <c r="M8" s="41">
        <f t="shared" si="6"/>
        <v>2097</v>
      </c>
      <c r="N8" s="9"/>
      <c r="O8" s="43">
        <v>54</v>
      </c>
      <c r="P8" s="63">
        <v>518</v>
      </c>
      <c r="Q8" s="63">
        <v>15</v>
      </c>
      <c r="R8" s="44">
        <f t="shared" si="7"/>
        <v>533</v>
      </c>
      <c r="S8" s="45">
        <f t="shared" si="8"/>
        <v>28782</v>
      </c>
      <c r="T8" s="63">
        <v>519</v>
      </c>
      <c r="U8" s="63">
        <v>18</v>
      </c>
      <c r="V8" s="44">
        <f t="shared" si="9"/>
        <v>537</v>
      </c>
      <c r="W8" s="45">
        <f t="shared" si="10"/>
        <v>28998</v>
      </c>
      <c r="X8" s="46">
        <f t="shared" si="11"/>
        <v>1037</v>
      </c>
      <c r="Y8" s="46">
        <f t="shared" si="11"/>
        <v>33</v>
      </c>
      <c r="Z8" s="47">
        <f t="shared" si="12"/>
        <v>1070</v>
      </c>
      <c r="AA8" s="8">
        <f t="shared" si="13"/>
        <v>57780</v>
      </c>
    </row>
    <row r="9" spans="1:27" ht="18.75" customHeight="1" thickBot="1" x14ac:dyDescent="0.2">
      <c r="A9" s="18">
        <v>4</v>
      </c>
      <c r="B9" s="63">
        <v>372</v>
      </c>
      <c r="C9" s="63">
        <v>8</v>
      </c>
      <c r="D9" s="44">
        <f t="shared" si="0"/>
        <v>380</v>
      </c>
      <c r="E9" s="45">
        <f t="shared" si="1"/>
        <v>1520</v>
      </c>
      <c r="F9" s="63">
        <v>337</v>
      </c>
      <c r="G9" s="63">
        <v>9</v>
      </c>
      <c r="H9" s="44">
        <f t="shared" si="2"/>
        <v>346</v>
      </c>
      <c r="I9" s="45">
        <f t="shared" si="3"/>
        <v>1384</v>
      </c>
      <c r="J9" s="46">
        <f t="shared" si="4"/>
        <v>709</v>
      </c>
      <c r="K9" s="46">
        <f t="shared" si="4"/>
        <v>17</v>
      </c>
      <c r="L9" s="47">
        <f t="shared" si="5"/>
        <v>726</v>
      </c>
      <c r="M9" s="41">
        <f t="shared" si="6"/>
        <v>2904</v>
      </c>
      <c r="N9" s="9"/>
      <c r="O9" s="48">
        <v>55</v>
      </c>
      <c r="P9" s="64">
        <v>547</v>
      </c>
      <c r="Q9" s="64">
        <v>4</v>
      </c>
      <c r="R9" s="49">
        <f t="shared" si="7"/>
        <v>551</v>
      </c>
      <c r="S9" s="50">
        <f t="shared" si="8"/>
        <v>30305</v>
      </c>
      <c r="T9" s="64">
        <v>507</v>
      </c>
      <c r="U9" s="64">
        <v>15</v>
      </c>
      <c r="V9" s="49">
        <f t="shared" si="9"/>
        <v>522</v>
      </c>
      <c r="W9" s="50">
        <f t="shared" si="10"/>
        <v>28710</v>
      </c>
      <c r="X9" s="51">
        <f t="shared" si="11"/>
        <v>1054</v>
      </c>
      <c r="Y9" s="51">
        <f t="shared" si="11"/>
        <v>19</v>
      </c>
      <c r="Z9" s="52">
        <f t="shared" si="12"/>
        <v>1073</v>
      </c>
      <c r="AA9" s="8">
        <f t="shared" si="13"/>
        <v>59015</v>
      </c>
    </row>
    <row r="10" spans="1:27" ht="18.75" customHeight="1" x14ac:dyDescent="0.15">
      <c r="A10" s="17">
        <v>5</v>
      </c>
      <c r="B10" s="64">
        <v>356</v>
      </c>
      <c r="C10" s="64">
        <v>9</v>
      </c>
      <c r="D10" s="49">
        <f t="shared" si="0"/>
        <v>365</v>
      </c>
      <c r="E10" s="50">
        <f t="shared" si="1"/>
        <v>1825</v>
      </c>
      <c r="F10" s="64">
        <v>370</v>
      </c>
      <c r="G10" s="64">
        <v>6</v>
      </c>
      <c r="H10" s="49">
        <f t="shared" si="2"/>
        <v>376</v>
      </c>
      <c r="I10" s="50">
        <f t="shared" si="3"/>
        <v>1880</v>
      </c>
      <c r="J10" s="51">
        <f t="shared" si="4"/>
        <v>726</v>
      </c>
      <c r="K10" s="51">
        <f t="shared" si="4"/>
        <v>15</v>
      </c>
      <c r="L10" s="52">
        <f t="shared" si="5"/>
        <v>741</v>
      </c>
      <c r="M10" s="41">
        <f t="shared" si="6"/>
        <v>3705</v>
      </c>
      <c r="N10" s="9"/>
      <c r="O10" s="42">
        <v>56</v>
      </c>
      <c r="P10" s="62">
        <v>529</v>
      </c>
      <c r="Q10" s="62">
        <v>6</v>
      </c>
      <c r="R10" s="37">
        <f t="shared" si="7"/>
        <v>535</v>
      </c>
      <c r="S10" s="38">
        <f t="shared" si="8"/>
        <v>29960</v>
      </c>
      <c r="T10" s="62">
        <v>544</v>
      </c>
      <c r="U10" s="62">
        <v>13</v>
      </c>
      <c r="V10" s="37">
        <f t="shared" si="9"/>
        <v>557</v>
      </c>
      <c r="W10" s="38">
        <f t="shared" si="10"/>
        <v>31192</v>
      </c>
      <c r="X10" s="39">
        <f t="shared" si="11"/>
        <v>1073</v>
      </c>
      <c r="Y10" s="39">
        <f t="shared" si="11"/>
        <v>19</v>
      </c>
      <c r="Z10" s="40">
        <f t="shared" si="12"/>
        <v>1092</v>
      </c>
      <c r="AA10" s="8">
        <f t="shared" si="13"/>
        <v>61152</v>
      </c>
    </row>
    <row r="11" spans="1:27" ht="18.75" customHeight="1" x14ac:dyDescent="0.15">
      <c r="A11" s="4">
        <v>6</v>
      </c>
      <c r="B11" s="62">
        <v>377</v>
      </c>
      <c r="C11" s="62">
        <v>12</v>
      </c>
      <c r="D11" s="37">
        <f t="shared" si="0"/>
        <v>389</v>
      </c>
      <c r="E11" s="38">
        <f t="shared" si="1"/>
        <v>2334</v>
      </c>
      <c r="F11" s="62">
        <v>331</v>
      </c>
      <c r="G11" s="62">
        <v>12</v>
      </c>
      <c r="H11" s="37">
        <f t="shared" si="2"/>
        <v>343</v>
      </c>
      <c r="I11" s="38">
        <f t="shared" si="3"/>
        <v>2058</v>
      </c>
      <c r="J11" s="39">
        <f t="shared" si="4"/>
        <v>708</v>
      </c>
      <c r="K11" s="39">
        <f t="shared" si="4"/>
        <v>24</v>
      </c>
      <c r="L11" s="40">
        <f t="shared" si="5"/>
        <v>732</v>
      </c>
      <c r="M11" s="41">
        <f t="shared" si="6"/>
        <v>4392</v>
      </c>
      <c r="N11" s="9"/>
      <c r="O11" s="42">
        <v>57</v>
      </c>
      <c r="P11" s="62">
        <v>527</v>
      </c>
      <c r="Q11" s="62">
        <v>17</v>
      </c>
      <c r="R11" s="37">
        <f t="shared" si="7"/>
        <v>544</v>
      </c>
      <c r="S11" s="38">
        <f t="shared" si="8"/>
        <v>31008</v>
      </c>
      <c r="T11" s="62">
        <v>534</v>
      </c>
      <c r="U11" s="62">
        <v>22</v>
      </c>
      <c r="V11" s="37">
        <f t="shared" si="9"/>
        <v>556</v>
      </c>
      <c r="W11" s="38">
        <f t="shared" si="10"/>
        <v>31692</v>
      </c>
      <c r="X11" s="39">
        <f t="shared" si="11"/>
        <v>1061</v>
      </c>
      <c r="Y11" s="39">
        <f t="shared" si="11"/>
        <v>39</v>
      </c>
      <c r="Z11" s="40">
        <f t="shared" si="12"/>
        <v>1100</v>
      </c>
      <c r="AA11" s="8">
        <f t="shared" si="13"/>
        <v>62700</v>
      </c>
    </row>
    <row r="12" spans="1:27" ht="18.75" customHeight="1" x14ac:dyDescent="0.15">
      <c r="A12" s="4">
        <v>7</v>
      </c>
      <c r="B12" s="62">
        <v>345</v>
      </c>
      <c r="C12" s="62">
        <v>5</v>
      </c>
      <c r="D12" s="37">
        <f t="shared" si="0"/>
        <v>350</v>
      </c>
      <c r="E12" s="38">
        <f t="shared" si="1"/>
        <v>2450</v>
      </c>
      <c r="F12" s="62">
        <v>351</v>
      </c>
      <c r="G12" s="62">
        <v>5</v>
      </c>
      <c r="H12" s="37">
        <f t="shared" si="2"/>
        <v>356</v>
      </c>
      <c r="I12" s="38">
        <f t="shared" si="3"/>
        <v>2492</v>
      </c>
      <c r="J12" s="39">
        <f t="shared" si="4"/>
        <v>696</v>
      </c>
      <c r="K12" s="39">
        <f t="shared" si="4"/>
        <v>10</v>
      </c>
      <c r="L12" s="40">
        <f t="shared" si="5"/>
        <v>706</v>
      </c>
      <c r="M12" s="41">
        <f t="shared" si="6"/>
        <v>4942</v>
      </c>
      <c r="N12" s="9"/>
      <c r="O12" s="42">
        <v>58</v>
      </c>
      <c r="P12" s="62">
        <v>568</v>
      </c>
      <c r="Q12" s="62">
        <v>10</v>
      </c>
      <c r="R12" s="37">
        <f t="shared" si="7"/>
        <v>578</v>
      </c>
      <c r="S12" s="38">
        <f t="shared" si="8"/>
        <v>33524</v>
      </c>
      <c r="T12" s="62">
        <v>532</v>
      </c>
      <c r="U12" s="62">
        <v>6</v>
      </c>
      <c r="V12" s="37">
        <f t="shared" si="9"/>
        <v>538</v>
      </c>
      <c r="W12" s="38">
        <f t="shared" si="10"/>
        <v>31204</v>
      </c>
      <c r="X12" s="39">
        <f t="shared" si="11"/>
        <v>1100</v>
      </c>
      <c r="Y12" s="39">
        <f t="shared" si="11"/>
        <v>16</v>
      </c>
      <c r="Z12" s="40">
        <f t="shared" si="12"/>
        <v>1116</v>
      </c>
      <c r="AA12" s="8">
        <f t="shared" si="13"/>
        <v>64728</v>
      </c>
    </row>
    <row r="13" spans="1:27" ht="18.75" customHeight="1" thickBot="1" x14ac:dyDescent="0.2">
      <c r="A13" s="4">
        <v>8</v>
      </c>
      <c r="B13" s="62">
        <v>392</v>
      </c>
      <c r="C13" s="62">
        <v>5</v>
      </c>
      <c r="D13" s="37">
        <f t="shared" si="0"/>
        <v>397</v>
      </c>
      <c r="E13" s="38">
        <f t="shared" si="1"/>
        <v>3176</v>
      </c>
      <c r="F13" s="62">
        <v>335</v>
      </c>
      <c r="G13" s="62">
        <v>11</v>
      </c>
      <c r="H13" s="37">
        <f t="shared" si="2"/>
        <v>346</v>
      </c>
      <c r="I13" s="38">
        <f t="shared" si="3"/>
        <v>2768</v>
      </c>
      <c r="J13" s="39">
        <f t="shared" si="4"/>
        <v>727</v>
      </c>
      <c r="K13" s="39">
        <f t="shared" si="4"/>
        <v>16</v>
      </c>
      <c r="L13" s="40">
        <f t="shared" si="5"/>
        <v>743</v>
      </c>
      <c r="M13" s="41">
        <f t="shared" si="6"/>
        <v>5944</v>
      </c>
      <c r="N13" s="9"/>
      <c r="O13" s="43">
        <v>59</v>
      </c>
      <c r="P13" s="63">
        <v>519</v>
      </c>
      <c r="Q13" s="63">
        <v>10</v>
      </c>
      <c r="R13" s="44">
        <f t="shared" si="7"/>
        <v>529</v>
      </c>
      <c r="S13" s="45">
        <f t="shared" si="8"/>
        <v>31211</v>
      </c>
      <c r="T13" s="63">
        <v>533</v>
      </c>
      <c r="U13" s="63">
        <v>11</v>
      </c>
      <c r="V13" s="44">
        <f t="shared" si="9"/>
        <v>544</v>
      </c>
      <c r="W13" s="45">
        <f t="shared" si="10"/>
        <v>32096</v>
      </c>
      <c r="X13" s="46">
        <f t="shared" si="11"/>
        <v>1052</v>
      </c>
      <c r="Y13" s="46">
        <f t="shared" si="11"/>
        <v>21</v>
      </c>
      <c r="Z13" s="47">
        <f t="shared" si="12"/>
        <v>1073</v>
      </c>
      <c r="AA13" s="8">
        <f t="shared" si="13"/>
        <v>63307</v>
      </c>
    </row>
    <row r="14" spans="1:27" ht="18.75" customHeight="1" thickBot="1" x14ac:dyDescent="0.2">
      <c r="A14" s="18">
        <v>9</v>
      </c>
      <c r="B14" s="63">
        <v>380</v>
      </c>
      <c r="C14" s="63">
        <v>6</v>
      </c>
      <c r="D14" s="44">
        <f t="shared" si="0"/>
        <v>386</v>
      </c>
      <c r="E14" s="45">
        <f t="shared" si="1"/>
        <v>3474</v>
      </c>
      <c r="F14" s="63">
        <v>358</v>
      </c>
      <c r="G14" s="63">
        <v>3</v>
      </c>
      <c r="H14" s="44">
        <f t="shared" si="2"/>
        <v>361</v>
      </c>
      <c r="I14" s="45">
        <f t="shared" si="3"/>
        <v>3249</v>
      </c>
      <c r="J14" s="46">
        <f t="shared" si="4"/>
        <v>738</v>
      </c>
      <c r="K14" s="46">
        <f t="shared" si="4"/>
        <v>9</v>
      </c>
      <c r="L14" s="47">
        <f t="shared" si="5"/>
        <v>747</v>
      </c>
      <c r="M14" s="41">
        <f t="shared" si="6"/>
        <v>6723</v>
      </c>
      <c r="N14" s="9"/>
      <c r="O14" s="48">
        <v>60</v>
      </c>
      <c r="P14" s="64">
        <v>544</v>
      </c>
      <c r="Q14" s="64">
        <v>11</v>
      </c>
      <c r="R14" s="49">
        <f t="shared" si="7"/>
        <v>555</v>
      </c>
      <c r="S14" s="50">
        <f t="shared" si="8"/>
        <v>33300</v>
      </c>
      <c r="T14" s="64">
        <v>598</v>
      </c>
      <c r="U14" s="64">
        <v>11</v>
      </c>
      <c r="V14" s="49">
        <f t="shared" si="9"/>
        <v>609</v>
      </c>
      <c r="W14" s="50">
        <f t="shared" si="10"/>
        <v>36540</v>
      </c>
      <c r="X14" s="51">
        <f t="shared" si="11"/>
        <v>1142</v>
      </c>
      <c r="Y14" s="51">
        <f t="shared" si="11"/>
        <v>22</v>
      </c>
      <c r="Z14" s="52">
        <f t="shared" si="12"/>
        <v>1164</v>
      </c>
      <c r="AA14" s="8">
        <f t="shared" si="13"/>
        <v>69840</v>
      </c>
    </row>
    <row r="15" spans="1:27" ht="18.75" customHeight="1" x14ac:dyDescent="0.15">
      <c r="A15" s="17">
        <v>10</v>
      </c>
      <c r="B15" s="64">
        <v>376</v>
      </c>
      <c r="C15" s="64">
        <v>10</v>
      </c>
      <c r="D15" s="49">
        <f t="shared" si="0"/>
        <v>386</v>
      </c>
      <c r="E15" s="50">
        <f t="shared" si="1"/>
        <v>3860</v>
      </c>
      <c r="F15" s="64">
        <v>371</v>
      </c>
      <c r="G15" s="64">
        <v>4</v>
      </c>
      <c r="H15" s="49">
        <f t="shared" si="2"/>
        <v>375</v>
      </c>
      <c r="I15" s="50">
        <f t="shared" si="3"/>
        <v>3750</v>
      </c>
      <c r="J15" s="51">
        <f t="shared" si="4"/>
        <v>747</v>
      </c>
      <c r="K15" s="51">
        <f t="shared" si="4"/>
        <v>14</v>
      </c>
      <c r="L15" s="52">
        <f t="shared" si="5"/>
        <v>761</v>
      </c>
      <c r="M15" s="41">
        <f t="shared" si="6"/>
        <v>7610</v>
      </c>
      <c r="N15" s="9"/>
      <c r="O15" s="42">
        <v>61</v>
      </c>
      <c r="P15" s="62">
        <v>609</v>
      </c>
      <c r="Q15" s="62">
        <v>7</v>
      </c>
      <c r="R15" s="37">
        <f t="shared" si="7"/>
        <v>616</v>
      </c>
      <c r="S15" s="38">
        <f t="shared" si="8"/>
        <v>37576</v>
      </c>
      <c r="T15" s="62">
        <v>578</v>
      </c>
      <c r="U15" s="62">
        <v>8</v>
      </c>
      <c r="V15" s="37">
        <f t="shared" si="9"/>
        <v>586</v>
      </c>
      <c r="W15" s="38">
        <f t="shared" si="10"/>
        <v>35746</v>
      </c>
      <c r="X15" s="39">
        <f t="shared" si="11"/>
        <v>1187</v>
      </c>
      <c r="Y15" s="39">
        <f t="shared" si="11"/>
        <v>15</v>
      </c>
      <c r="Z15" s="40">
        <f t="shared" si="12"/>
        <v>1202</v>
      </c>
      <c r="AA15" s="8">
        <f t="shared" si="13"/>
        <v>73322</v>
      </c>
    </row>
    <row r="16" spans="1:27" ht="18.75" customHeight="1" x14ac:dyDescent="0.15">
      <c r="A16" s="4">
        <v>11</v>
      </c>
      <c r="B16" s="62">
        <v>376</v>
      </c>
      <c r="C16" s="62">
        <v>11</v>
      </c>
      <c r="D16" s="37">
        <f t="shared" si="0"/>
        <v>387</v>
      </c>
      <c r="E16" s="38">
        <f t="shared" si="1"/>
        <v>4257</v>
      </c>
      <c r="F16" s="62">
        <v>376</v>
      </c>
      <c r="G16" s="62">
        <v>8</v>
      </c>
      <c r="H16" s="37">
        <f t="shared" si="2"/>
        <v>384</v>
      </c>
      <c r="I16" s="38">
        <f t="shared" si="3"/>
        <v>4224</v>
      </c>
      <c r="J16" s="39">
        <f t="shared" si="4"/>
        <v>752</v>
      </c>
      <c r="K16" s="39">
        <f t="shared" si="4"/>
        <v>19</v>
      </c>
      <c r="L16" s="40">
        <f t="shared" si="5"/>
        <v>771</v>
      </c>
      <c r="M16" s="41">
        <f t="shared" si="6"/>
        <v>8481</v>
      </c>
      <c r="N16" s="9"/>
      <c r="O16" s="42">
        <v>62</v>
      </c>
      <c r="P16" s="62">
        <v>566</v>
      </c>
      <c r="Q16" s="62">
        <v>10</v>
      </c>
      <c r="R16" s="37">
        <f t="shared" si="7"/>
        <v>576</v>
      </c>
      <c r="S16" s="38">
        <f t="shared" si="8"/>
        <v>35712</v>
      </c>
      <c r="T16" s="62">
        <v>580</v>
      </c>
      <c r="U16" s="62">
        <v>8</v>
      </c>
      <c r="V16" s="37">
        <f t="shared" si="9"/>
        <v>588</v>
      </c>
      <c r="W16" s="38">
        <f t="shared" si="10"/>
        <v>36456</v>
      </c>
      <c r="X16" s="39">
        <f t="shared" si="11"/>
        <v>1146</v>
      </c>
      <c r="Y16" s="39">
        <f t="shared" si="11"/>
        <v>18</v>
      </c>
      <c r="Z16" s="40">
        <f t="shared" si="12"/>
        <v>1164</v>
      </c>
      <c r="AA16" s="8">
        <f t="shared" si="13"/>
        <v>72168</v>
      </c>
    </row>
    <row r="17" spans="1:27" ht="18.75" customHeight="1" x14ac:dyDescent="0.15">
      <c r="A17" s="4">
        <v>12</v>
      </c>
      <c r="B17" s="62">
        <v>379</v>
      </c>
      <c r="C17" s="62">
        <v>9</v>
      </c>
      <c r="D17" s="37">
        <f t="shared" si="0"/>
        <v>388</v>
      </c>
      <c r="E17" s="38">
        <f t="shared" si="1"/>
        <v>4656</v>
      </c>
      <c r="F17" s="62">
        <v>348</v>
      </c>
      <c r="G17" s="62">
        <v>2</v>
      </c>
      <c r="H17" s="37">
        <f t="shared" si="2"/>
        <v>350</v>
      </c>
      <c r="I17" s="38">
        <f t="shared" si="3"/>
        <v>4200</v>
      </c>
      <c r="J17" s="39">
        <f t="shared" si="4"/>
        <v>727</v>
      </c>
      <c r="K17" s="39">
        <f t="shared" si="4"/>
        <v>11</v>
      </c>
      <c r="L17" s="40">
        <f t="shared" si="5"/>
        <v>738</v>
      </c>
      <c r="M17" s="41">
        <f t="shared" si="6"/>
        <v>8856</v>
      </c>
      <c r="N17" s="9"/>
      <c r="O17" s="42">
        <v>63</v>
      </c>
      <c r="P17" s="62">
        <v>575</v>
      </c>
      <c r="Q17" s="62">
        <v>4</v>
      </c>
      <c r="R17" s="37">
        <f t="shared" si="7"/>
        <v>579</v>
      </c>
      <c r="S17" s="38">
        <f t="shared" si="8"/>
        <v>36477</v>
      </c>
      <c r="T17" s="62">
        <v>610</v>
      </c>
      <c r="U17" s="62">
        <v>9</v>
      </c>
      <c r="V17" s="37">
        <f t="shared" si="9"/>
        <v>619</v>
      </c>
      <c r="W17" s="38">
        <f t="shared" si="10"/>
        <v>38997</v>
      </c>
      <c r="X17" s="39">
        <f t="shared" si="11"/>
        <v>1185</v>
      </c>
      <c r="Y17" s="39">
        <f t="shared" si="11"/>
        <v>13</v>
      </c>
      <c r="Z17" s="40">
        <f t="shared" si="12"/>
        <v>1198</v>
      </c>
      <c r="AA17" s="8">
        <f t="shared" si="13"/>
        <v>75474</v>
      </c>
    </row>
    <row r="18" spans="1:27" ht="18.75" customHeight="1" thickBot="1" x14ac:dyDescent="0.2">
      <c r="A18" s="4">
        <v>13</v>
      </c>
      <c r="B18" s="62">
        <v>331</v>
      </c>
      <c r="C18" s="62">
        <v>11</v>
      </c>
      <c r="D18" s="37">
        <f t="shared" si="0"/>
        <v>342</v>
      </c>
      <c r="E18" s="38">
        <f t="shared" si="1"/>
        <v>4446</v>
      </c>
      <c r="F18" s="62">
        <v>377</v>
      </c>
      <c r="G18" s="62">
        <v>6</v>
      </c>
      <c r="H18" s="37">
        <f t="shared" si="2"/>
        <v>383</v>
      </c>
      <c r="I18" s="38">
        <f t="shared" si="3"/>
        <v>4979</v>
      </c>
      <c r="J18" s="39">
        <f t="shared" si="4"/>
        <v>708</v>
      </c>
      <c r="K18" s="39">
        <f t="shared" si="4"/>
        <v>17</v>
      </c>
      <c r="L18" s="40">
        <f t="shared" si="5"/>
        <v>725</v>
      </c>
      <c r="M18" s="41">
        <f t="shared" si="6"/>
        <v>9425</v>
      </c>
      <c r="N18" s="9"/>
      <c r="O18" s="43">
        <v>64</v>
      </c>
      <c r="P18" s="63">
        <v>617</v>
      </c>
      <c r="Q18" s="63">
        <v>6</v>
      </c>
      <c r="R18" s="44">
        <f t="shared" si="7"/>
        <v>623</v>
      </c>
      <c r="S18" s="45">
        <f t="shared" si="8"/>
        <v>39872</v>
      </c>
      <c r="T18" s="63">
        <v>621</v>
      </c>
      <c r="U18" s="63">
        <v>9</v>
      </c>
      <c r="V18" s="44">
        <f t="shared" si="9"/>
        <v>630</v>
      </c>
      <c r="W18" s="45">
        <f t="shared" si="10"/>
        <v>40320</v>
      </c>
      <c r="X18" s="46">
        <f t="shared" si="11"/>
        <v>1238</v>
      </c>
      <c r="Y18" s="46">
        <f t="shared" si="11"/>
        <v>15</v>
      </c>
      <c r="Z18" s="47">
        <f t="shared" si="12"/>
        <v>1253</v>
      </c>
      <c r="AA18" s="8">
        <f t="shared" si="13"/>
        <v>80192</v>
      </c>
    </row>
    <row r="19" spans="1:27" ht="18.75" customHeight="1" thickBot="1" x14ac:dyDescent="0.2">
      <c r="A19" s="18">
        <v>14</v>
      </c>
      <c r="B19" s="63">
        <v>392</v>
      </c>
      <c r="C19" s="63">
        <v>4</v>
      </c>
      <c r="D19" s="44">
        <f t="shared" si="0"/>
        <v>396</v>
      </c>
      <c r="E19" s="45">
        <f t="shared" si="1"/>
        <v>5544</v>
      </c>
      <c r="F19" s="63">
        <v>355</v>
      </c>
      <c r="G19" s="63">
        <v>7</v>
      </c>
      <c r="H19" s="44">
        <f t="shared" si="2"/>
        <v>362</v>
      </c>
      <c r="I19" s="45">
        <f t="shared" si="3"/>
        <v>5068</v>
      </c>
      <c r="J19" s="46">
        <f t="shared" si="4"/>
        <v>747</v>
      </c>
      <c r="K19" s="46">
        <f t="shared" si="4"/>
        <v>11</v>
      </c>
      <c r="L19" s="47">
        <f t="shared" si="5"/>
        <v>758</v>
      </c>
      <c r="M19" s="41">
        <f t="shared" si="6"/>
        <v>10612</v>
      </c>
      <c r="N19" s="9"/>
      <c r="O19" s="48">
        <v>65</v>
      </c>
      <c r="P19" s="64">
        <v>628</v>
      </c>
      <c r="Q19" s="64">
        <v>5</v>
      </c>
      <c r="R19" s="49">
        <f t="shared" si="7"/>
        <v>633</v>
      </c>
      <c r="S19" s="50">
        <f t="shared" si="8"/>
        <v>41145</v>
      </c>
      <c r="T19" s="64">
        <v>606</v>
      </c>
      <c r="U19" s="64">
        <v>7</v>
      </c>
      <c r="V19" s="49">
        <f t="shared" si="9"/>
        <v>613</v>
      </c>
      <c r="W19" s="50">
        <f t="shared" si="10"/>
        <v>39845</v>
      </c>
      <c r="X19" s="51">
        <f t="shared" si="11"/>
        <v>1234</v>
      </c>
      <c r="Y19" s="51">
        <f t="shared" si="11"/>
        <v>12</v>
      </c>
      <c r="Z19" s="52">
        <f t="shared" si="12"/>
        <v>1246</v>
      </c>
      <c r="AA19" s="8">
        <f t="shared" si="13"/>
        <v>80990</v>
      </c>
    </row>
    <row r="20" spans="1:27" ht="18.75" customHeight="1" x14ac:dyDescent="0.15">
      <c r="A20" s="17">
        <v>15</v>
      </c>
      <c r="B20" s="64">
        <v>389</v>
      </c>
      <c r="C20" s="64">
        <v>6</v>
      </c>
      <c r="D20" s="49">
        <f t="shared" si="0"/>
        <v>395</v>
      </c>
      <c r="E20" s="50">
        <f t="shared" si="1"/>
        <v>5925</v>
      </c>
      <c r="F20" s="64">
        <v>381</v>
      </c>
      <c r="G20" s="64">
        <v>6</v>
      </c>
      <c r="H20" s="49">
        <f t="shared" si="2"/>
        <v>387</v>
      </c>
      <c r="I20" s="50">
        <f t="shared" si="3"/>
        <v>5805</v>
      </c>
      <c r="J20" s="51">
        <f t="shared" si="4"/>
        <v>770</v>
      </c>
      <c r="K20" s="51">
        <f t="shared" si="4"/>
        <v>12</v>
      </c>
      <c r="L20" s="52">
        <f t="shared" si="5"/>
        <v>782</v>
      </c>
      <c r="M20" s="41">
        <f t="shared" si="6"/>
        <v>11730</v>
      </c>
      <c r="N20" s="9"/>
      <c r="O20" s="42">
        <v>66</v>
      </c>
      <c r="P20" s="62">
        <v>692</v>
      </c>
      <c r="Q20" s="62">
        <v>6</v>
      </c>
      <c r="R20" s="37">
        <f t="shared" si="7"/>
        <v>698</v>
      </c>
      <c r="S20" s="38">
        <f t="shared" si="8"/>
        <v>46068</v>
      </c>
      <c r="T20" s="62">
        <v>636</v>
      </c>
      <c r="U20" s="62">
        <v>4</v>
      </c>
      <c r="V20" s="37">
        <f t="shared" si="9"/>
        <v>640</v>
      </c>
      <c r="W20" s="38">
        <f t="shared" si="10"/>
        <v>42240</v>
      </c>
      <c r="X20" s="39">
        <f t="shared" si="11"/>
        <v>1328</v>
      </c>
      <c r="Y20" s="39">
        <f t="shared" si="11"/>
        <v>10</v>
      </c>
      <c r="Z20" s="40">
        <f t="shared" si="12"/>
        <v>1338</v>
      </c>
      <c r="AA20" s="8">
        <f t="shared" si="13"/>
        <v>88308</v>
      </c>
    </row>
    <row r="21" spans="1:27" ht="18.75" customHeight="1" x14ac:dyDescent="0.15">
      <c r="A21" s="4">
        <v>16</v>
      </c>
      <c r="B21" s="62">
        <v>394</v>
      </c>
      <c r="C21" s="62">
        <v>6</v>
      </c>
      <c r="D21" s="37">
        <f t="shared" si="0"/>
        <v>400</v>
      </c>
      <c r="E21" s="38">
        <f t="shared" si="1"/>
        <v>6400</v>
      </c>
      <c r="F21" s="62">
        <v>336</v>
      </c>
      <c r="G21" s="62">
        <v>3</v>
      </c>
      <c r="H21" s="37">
        <f t="shared" si="2"/>
        <v>339</v>
      </c>
      <c r="I21" s="38">
        <f t="shared" si="3"/>
        <v>5424</v>
      </c>
      <c r="J21" s="39">
        <f t="shared" si="4"/>
        <v>730</v>
      </c>
      <c r="K21" s="39">
        <f t="shared" si="4"/>
        <v>9</v>
      </c>
      <c r="L21" s="40">
        <f t="shared" si="5"/>
        <v>739</v>
      </c>
      <c r="M21" s="41">
        <f t="shared" si="6"/>
        <v>11824</v>
      </c>
      <c r="N21" s="9"/>
      <c r="O21" s="42">
        <v>67</v>
      </c>
      <c r="P21" s="62">
        <v>683</v>
      </c>
      <c r="Q21" s="62">
        <v>7</v>
      </c>
      <c r="R21" s="37">
        <f t="shared" si="7"/>
        <v>690</v>
      </c>
      <c r="S21" s="38">
        <f t="shared" si="8"/>
        <v>46230</v>
      </c>
      <c r="T21" s="62">
        <v>743</v>
      </c>
      <c r="U21" s="62">
        <v>2</v>
      </c>
      <c r="V21" s="37">
        <f t="shared" si="9"/>
        <v>745</v>
      </c>
      <c r="W21" s="38">
        <f t="shared" si="10"/>
        <v>49915</v>
      </c>
      <c r="X21" s="39">
        <f t="shared" si="11"/>
        <v>1426</v>
      </c>
      <c r="Y21" s="39">
        <f t="shared" si="11"/>
        <v>9</v>
      </c>
      <c r="Z21" s="40">
        <f t="shared" si="12"/>
        <v>1435</v>
      </c>
      <c r="AA21" s="8">
        <f t="shared" si="13"/>
        <v>96145</v>
      </c>
    </row>
    <row r="22" spans="1:27" ht="18.75" customHeight="1" x14ac:dyDescent="0.15">
      <c r="A22" s="4">
        <v>17</v>
      </c>
      <c r="B22" s="62">
        <v>340</v>
      </c>
      <c r="C22" s="62">
        <v>7</v>
      </c>
      <c r="D22" s="37">
        <f t="shared" si="0"/>
        <v>347</v>
      </c>
      <c r="E22" s="38">
        <f t="shared" si="1"/>
        <v>5899</v>
      </c>
      <c r="F22" s="62">
        <v>359</v>
      </c>
      <c r="G22" s="62">
        <v>9</v>
      </c>
      <c r="H22" s="37">
        <f t="shared" si="2"/>
        <v>368</v>
      </c>
      <c r="I22" s="38">
        <f t="shared" si="3"/>
        <v>6256</v>
      </c>
      <c r="J22" s="39">
        <f t="shared" si="4"/>
        <v>699</v>
      </c>
      <c r="K22" s="39">
        <f t="shared" si="4"/>
        <v>16</v>
      </c>
      <c r="L22" s="40">
        <f t="shared" si="5"/>
        <v>715</v>
      </c>
      <c r="M22" s="41">
        <f t="shared" si="6"/>
        <v>12155</v>
      </c>
      <c r="N22" s="9"/>
      <c r="O22" s="42">
        <v>68</v>
      </c>
      <c r="P22" s="62">
        <v>695</v>
      </c>
      <c r="Q22" s="62">
        <v>3</v>
      </c>
      <c r="R22" s="37">
        <f t="shared" si="7"/>
        <v>698</v>
      </c>
      <c r="S22" s="38">
        <f t="shared" si="8"/>
        <v>47464</v>
      </c>
      <c r="T22" s="62">
        <v>722</v>
      </c>
      <c r="U22" s="62">
        <v>5</v>
      </c>
      <c r="V22" s="37">
        <f t="shared" si="9"/>
        <v>727</v>
      </c>
      <c r="W22" s="38">
        <f t="shared" si="10"/>
        <v>49436</v>
      </c>
      <c r="X22" s="39">
        <f t="shared" si="11"/>
        <v>1417</v>
      </c>
      <c r="Y22" s="39">
        <f t="shared" si="11"/>
        <v>8</v>
      </c>
      <c r="Z22" s="40">
        <f t="shared" si="12"/>
        <v>1425</v>
      </c>
      <c r="AA22" s="8">
        <f t="shared" si="13"/>
        <v>96900</v>
      </c>
    </row>
    <row r="23" spans="1:27" ht="18.75" customHeight="1" thickBot="1" x14ac:dyDescent="0.2">
      <c r="A23" s="4">
        <v>18</v>
      </c>
      <c r="B23" s="62">
        <v>417</v>
      </c>
      <c r="C23" s="62">
        <v>22</v>
      </c>
      <c r="D23" s="37">
        <f t="shared" si="0"/>
        <v>439</v>
      </c>
      <c r="E23" s="38">
        <f t="shared" si="1"/>
        <v>7902</v>
      </c>
      <c r="F23" s="62">
        <v>419</v>
      </c>
      <c r="G23" s="62">
        <v>13</v>
      </c>
      <c r="H23" s="37">
        <f t="shared" si="2"/>
        <v>432</v>
      </c>
      <c r="I23" s="38">
        <f t="shared" si="3"/>
        <v>7776</v>
      </c>
      <c r="J23" s="39">
        <f t="shared" si="4"/>
        <v>836</v>
      </c>
      <c r="K23" s="39">
        <f t="shared" si="4"/>
        <v>35</v>
      </c>
      <c r="L23" s="40">
        <f t="shared" si="5"/>
        <v>871</v>
      </c>
      <c r="M23" s="41">
        <f t="shared" si="6"/>
        <v>15678</v>
      </c>
      <c r="N23" s="9"/>
      <c r="O23" s="43">
        <v>69</v>
      </c>
      <c r="P23" s="63">
        <v>726</v>
      </c>
      <c r="Q23" s="63">
        <v>3</v>
      </c>
      <c r="R23" s="44">
        <f t="shared" si="7"/>
        <v>729</v>
      </c>
      <c r="S23" s="45">
        <f t="shared" si="8"/>
        <v>50301</v>
      </c>
      <c r="T23" s="63">
        <v>755</v>
      </c>
      <c r="U23" s="63">
        <v>1</v>
      </c>
      <c r="V23" s="44">
        <f t="shared" si="9"/>
        <v>756</v>
      </c>
      <c r="W23" s="45">
        <f t="shared" si="10"/>
        <v>52164</v>
      </c>
      <c r="X23" s="46">
        <f t="shared" si="11"/>
        <v>1481</v>
      </c>
      <c r="Y23" s="46">
        <f t="shared" si="11"/>
        <v>4</v>
      </c>
      <c r="Z23" s="47">
        <f t="shared" si="12"/>
        <v>1485</v>
      </c>
      <c r="AA23" s="8">
        <f t="shared" si="13"/>
        <v>102465</v>
      </c>
    </row>
    <row r="24" spans="1:27" ht="18.75" customHeight="1" thickBot="1" x14ac:dyDescent="0.2">
      <c r="A24" s="19">
        <v>19</v>
      </c>
      <c r="B24" s="65">
        <v>438</v>
      </c>
      <c r="C24" s="65">
        <v>42</v>
      </c>
      <c r="D24" s="53">
        <f t="shared" si="0"/>
        <v>480</v>
      </c>
      <c r="E24" s="54">
        <f t="shared" si="1"/>
        <v>9120</v>
      </c>
      <c r="F24" s="65">
        <v>416</v>
      </c>
      <c r="G24" s="65">
        <v>33</v>
      </c>
      <c r="H24" s="53">
        <f t="shared" si="2"/>
        <v>449</v>
      </c>
      <c r="I24" s="54">
        <f t="shared" si="3"/>
        <v>8531</v>
      </c>
      <c r="J24" s="55">
        <f t="shared" si="4"/>
        <v>854</v>
      </c>
      <c r="K24" s="55">
        <f t="shared" si="4"/>
        <v>75</v>
      </c>
      <c r="L24" s="56">
        <f t="shared" si="5"/>
        <v>929</v>
      </c>
      <c r="M24" s="41">
        <f t="shared" si="6"/>
        <v>17651</v>
      </c>
      <c r="N24" s="9"/>
      <c r="O24" s="48">
        <v>70</v>
      </c>
      <c r="P24" s="64">
        <v>819</v>
      </c>
      <c r="Q24" s="64">
        <v>4</v>
      </c>
      <c r="R24" s="49">
        <f t="shared" si="7"/>
        <v>823</v>
      </c>
      <c r="S24" s="50">
        <f t="shared" si="8"/>
        <v>57610</v>
      </c>
      <c r="T24" s="64">
        <v>786</v>
      </c>
      <c r="U24" s="64">
        <v>3</v>
      </c>
      <c r="V24" s="49">
        <f t="shared" si="9"/>
        <v>789</v>
      </c>
      <c r="W24" s="50">
        <f t="shared" si="10"/>
        <v>55230</v>
      </c>
      <c r="X24" s="51">
        <f t="shared" si="11"/>
        <v>1605</v>
      </c>
      <c r="Y24" s="51">
        <f t="shared" si="11"/>
        <v>7</v>
      </c>
      <c r="Z24" s="52">
        <f t="shared" si="12"/>
        <v>1612</v>
      </c>
      <c r="AA24" s="8">
        <f t="shared" si="13"/>
        <v>112840</v>
      </c>
    </row>
    <row r="25" spans="1:27" ht="18.75" customHeight="1" x14ac:dyDescent="0.15">
      <c r="A25" s="17">
        <v>20</v>
      </c>
      <c r="B25" s="64">
        <v>417</v>
      </c>
      <c r="C25" s="64">
        <v>57</v>
      </c>
      <c r="D25" s="49">
        <f t="shared" si="0"/>
        <v>474</v>
      </c>
      <c r="E25" s="50">
        <f t="shared" si="1"/>
        <v>9480</v>
      </c>
      <c r="F25" s="64">
        <v>352</v>
      </c>
      <c r="G25" s="64">
        <v>42</v>
      </c>
      <c r="H25" s="49">
        <f t="shared" si="2"/>
        <v>394</v>
      </c>
      <c r="I25" s="50">
        <f t="shared" si="3"/>
        <v>7880</v>
      </c>
      <c r="J25" s="51">
        <f t="shared" si="4"/>
        <v>769</v>
      </c>
      <c r="K25" s="51">
        <f t="shared" si="4"/>
        <v>99</v>
      </c>
      <c r="L25" s="52">
        <f t="shared" si="5"/>
        <v>868</v>
      </c>
      <c r="M25" s="41">
        <f t="shared" si="6"/>
        <v>17360</v>
      </c>
      <c r="N25" s="9"/>
      <c r="O25" s="42">
        <v>71</v>
      </c>
      <c r="P25" s="62">
        <v>770</v>
      </c>
      <c r="Q25" s="62">
        <v>2</v>
      </c>
      <c r="R25" s="37">
        <f t="shared" si="7"/>
        <v>772</v>
      </c>
      <c r="S25" s="38">
        <f t="shared" si="8"/>
        <v>54812</v>
      </c>
      <c r="T25" s="62">
        <v>800</v>
      </c>
      <c r="U25" s="62">
        <v>3</v>
      </c>
      <c r="V25" s="37">
        <f t="shared" si="9"/>
        <v>803</v>
      </c>
      <c r="W25" s="38">
        <f t="shared" si="10"/>
        <v>57013</v>
      </c>
      <c r="X25" s="39">
        <f t="shared" si="11"/>
        <v>1570</v>
      </c>
      <c r="Y25" s="39">
        <f t="shared" si="11"/>
        <v>5</v>
      </c>
      <c r="Z25" s="40">
        <f t="shared" si="12"/>
        <v>1575</v>
      </c>
      <c r="AA25" s="8">
        <f t="shared" si="13"/>
        <v>111825</v>
      </c>
    </row>
    <row r="26" spans="1:27" ht="18.75" customHeight="1" x14ac:dyDescent="0.15">
      <c r="A26" s="4">
        <v>21</v>
      </c>
      <c r="B26" s="62">
        <v>455</v>
      </c>
      <c r="C26" s="62">
        <v>46</v>
      </c>
      <c r="D26" s="37">
        <f t="shared" si="0"/>
        <v>501</v>
      </c>
      <c r="E26" s="38">
        <f t="shared" si="1"/>
        <v>10521</v>
      </c>
      <c r="F26" s="62">
        <v>417</v>
      </c>
      <c r="G26" s="62">
        <v>31</v>
      </c>
      <c r="H26" s="37">
        <f t="shared" si="2"/>
        <v>448</v>
      </c>
      <c r="I26" s="38">
        <f t="shared" si="3"/>
        <v>9408</v>
      </c>
      <c r="J26" s="39">
        <f t="shared" si="4"/>
        <v>872</v>
      </c>
      <c r="K26" s="39">
        <f t="shared" si="4"/>
        <v>77</v>
      </c>
      <c r="L26" s="40">
        <f t="shared" si="5"/>
        <v>949</v>
      </c>
      <c r="M26" s="41">
        <f t="shared" si="6"/>
        <v>19929</v>
      </c>
      <c r="N26" s="9"/>
      <c r="O26" s="42">
        <v>72</v>
      </c>
      <c r="P26" s="62">
        <v>814</v>
      </c>
      <c r="Q26" s="62">
        <v>1</v>
      </c>
      <c r="R26" s="37">
        <f t="shared" si="7"/>
        <v>815</v>
      </c>
      <c r="S26" s="38">
        <f t="shared" si="8"/>
        <v>58680</v>
      </c>
      <c r="T26" s="62">
        <v>806</v>
      </c>
      <c r="U26" s="62">
        <v>2</v>
      </c>
      <c r="V26" s="37">
        <f t="shared" si="9"/>
        <v>808</v>
      </c>
      <c r="W26" s="38">
        <f t="shared" si="10"/>
        <v>58176</v>
      </c>
      <c r="X26" s="39">
        <f t="shared" si="11"/>
        <v>1620</v>
      </c>
      <c r="Y26" s="39">
        <f t="shared" si="11"/>
        <v>3</v>
      </c>
      <c r="Z26" s="40">
        <f t="shared" si="12"/>
        <v>1623</v>
      </c>
      <c r="AA26" s="8">
        <f t="shared" si="13"/>
        <v>116856</v>
      </c>
    </row>
    <row r="27" spans="1:27" ht="18.75" customHeight="1" x14ac:dyDescent="0.15">
      <c r="A27" s="4">
        <v>22</v>
      </c>
      <c r="B27" s="62">
        <v>390</v>
      </c>
      <c r="C27" s="62">
        <v>59</v>
      </c>
      <c r="D27" s="37">
        <f t="shared" si="0"/>
        <v>449</v>
      </c>
      <c r="E27" s="38">
        <f t="shared" si="1"/>
        <v>9878</v>
      </c>
      <c r="F27" s="62">
        <v>378</v>
      </c>
      <c r="G27" s="62">
        <v>44</v>
      </c>
      <c r="H27" s="37">
        <f t="shared" si="2"/>
        <v>422</v>
      </c>
      <c r="I27" s="38">
        <f t="shared" si="3"/>
        <v>9284</v>
      </c>
      <c r="J27" s="39">
        <f t="shared" si="4"/>
        <v>768</v>
      </c>
      <c r="K27" s="39">
        <f t="shared" si="4"/>
        <v>103</v>
      </c>
      <c r="L27" s="40">
        <f t="shared" si="5"/>
        <v>871</v>
      </c>
      <c r="M27" s="41">
        <f t="shared" si="6"/>
        <v>19162</v>
      </c>
      <c r="N27" s="9"/>
      <c r="O27" s="42">
        <v>73</v>
      </c>
      <c r="P27" s="62">
        <v>597</v>
      </c>
      <c r="Q27" s="62">
        <v>2</v>
      </c>
      <c r="R27" s="37">
        <f t="shared" si="7"/>
        <v>599</v>
      </c>
      <c r="S27" s="38">
        <f t="shared" si="8"/>
        <v>43727</v>
      </c>
      <c r="T27" s="62">
        <v>669</v>
      </c>
      <c r="U27" s="62">
        <v>1</v>
      </c>
      <c r="V27" s="37">
        <f t="shared" si="9"/>
        <v>670</v>
      </c>
      <c r="W27" s="38">
        <f t="shared" si="10"/>
        <v>48910</v>
      </c>
      <c r="X27" s="39">
        <f t="shared" si="11"/>
        <v>1266</v>
      </c>
      <c r="Y27" s="39">
        <f t="shared" si="11"/>
        <v>3</v>
      </c>
      <c r="Z27" s="40">
        <f t="shared" si="12"/>
        <v>1269</v>
      </c>
      <c r="AA27" s="8">
        <f t="shared" si="13"/>
        <v>92637</v>
      </c>
    </row>
    <row r="28" spans="1:27" ht="18.75" customHeight="1" thickBot="1" x14ac:dyDescent="0.2">
      <c r="A28" s="4">
        <v>23</v>
      </c>
      <c r="B28" s="62">
        <v>408</v>
      </c>
      <c r="C28" s="62">
        <v>83</v>
      </c>
      <c r="D28" s="37">
        <f t="shared" si="0"/>
        <v>491</v>
      </c>
      <c r="E28" s="38">
        <f t="shared" si="1"/>
        <v>11293</v>
      </c>
      <c r="F28" s="62">
        <v>398</v>
      </c>
      <c r="G28" s="62">
        <v>33</v>
      </c>
      <c r="H28" s="37">
        <f t="shared" si="2"/>
        <v>431</v>
      </c>
      <c r="I28" s="38">
        <f t="shared" si="3"/>
        <v>9913</v>
      </c>
      <c r="J28" s="39">
        <f t="shared" si="4"/>
        <v>806</v>
      </c>
      <c r="K28" s="39">
        <f t="shared" si="4"/>
        <v>116</v>
      </c>
      <c r="L28" s="40">
        <f t="shared" si="5"/>
        <v>922</v>
      </c>
      <c r="M28" s="41">
        <f t="shared" si="6"/>
        <v>21206</v>
      </c>
      <c r="N28" s="9"/>
      <c r="O28" s="43">
        <v>74</v>
      </c>
      <c r="P28" s="63">
        <v>407</v>
      </c>
      <c r="Q28" s="63">
        <v>3</v>
      </c>
      <c r="R28" s="44">
        <f t="shared" si="7"/>
        <v>410</v>
      </c>
      <c r="S28" s="45">
        <f t="shared" si="8"/>
        <v>30340</v>
      </c>
      <c r="T28" s="63">
        <v>449</v>
      </c>
      <c r="U28" s="63">
        <v>2</v>
      </c>
      <c r="V28" s="44">
        <f t="shared" si="9"/>
        <v>451</v>
      </c>
      <c r="W28" s="45">
        <f t="shared" si="10"/>
        <v>33374</v>
      </c>
      <c r="X28" s="46">
        <f t="shared" si="11"/>
        <v>856</v>
      </c>
      <c r="Y28" s="46">
        <f t="shared" si="11"/>
        <v>5</v>
      </c>
      <c r="Z28" s="47">
        <f t="shared" si="12"/>
        <v>861</v>
      </c>
      <c r="AA28" s="8">
        <f t="shared" si="13"/>
        <v>63714</v>
      </c>
    </row>
    <row r="29" spans="1:27" ht="18.75" customHeight="1" thickBot="1" x14ac:dyDescent="0.2">
      <c r="A29" s="18">
        <v>24</v>
      </c>
      <c r="B29" s="63">
        <v>364</v>
      </c>
      <c r="C29" s="63">
        <v>67</v>
      </c>
      <c r="D29" s="44">
        <f t="shared" si="0"/>
        <v>431</v>
      </c>
      <c r="E29" s="45">
        <f t="shared" si="1"/>
        <v>10344</v>
      </c>
      <c r="F29" s="63">
        <v>377</v>
      </c>
      <c r="G29" s="63">
        <v>31</v>
      </c>
      <c r="H29" s="44">
        <f t="shared" si="2"/>
        <v>408</v>
      </c>
      <c r="I29" s="45">
        <f t="shared" si="3"/>
        <v>9792</v>
      </c>
      <c r="J29" s="46">
        <f t="shared" si="4"/>
        <v>741</v>
      </c>
      <c r="K29" s="46">
        <f t="shared" si="4"/>
        <v>98</v>
      </c>
      <c r="L29" s="47">
        <f t="shared" si="5"/>
        <v>839</v>
      </c>
      <c r="M29" s="41">
        <f t="shared" si="6"/>
        <v>20136</v>
      </c>
      <c r="N29" s="9"/>
      <c r="O29" s="48">
        <v>75</v>
      </c>
      <c r="P29" s="64">
        <v>486</v>
      </c>
      <c r="Q29" s="64">
        <v>0</v>
      </c>
      <c r="R29" s="49">
        <f t="shared" si="7"/>
        <v>486</v>
      </c>
      <c r="S29" s="50">
        <f t="shared" si="8"/>
        <v>36450</v>
      </c>
      <c r="T29" s="64">
        <v>559</v>
      </c>
      <c r="U29" s="64">
        <v>1</v>
      </c>
      <c r="V29" s="49">
        <f t="shared" si="9"/>
        <v>560</v>
      </c>
      <c r="W29" s="50">
        <f t="shared" si="10"/>
        <v>42000</v>
      </c>
      <c r="X29" s="51">
        <f t="shared" si="11"/>
        <v>1045</v>
      </c>
      <c r="Y29" s="51">
        <f t="shared" si="11"/>
        <v>1</v>
      </c>
      <c r="Z29" s="52">
        <f t="shared" si="12"/>
        <v>1046</v>
      </c>
      <c r="AA29" s="8">
        <f t="shared" si="13"/>
        <v>78450</v>
      </c>
    </row>
    <row r="30" spans="1:27" ht="18.75" customHeight="1" x14ac:dyDescent="0.15">
      <c r="A30" s="17">
        <v>25</v>
      </c>
      <c r="B30" s="64">
        <v>452</v>
      </c>
      <c r="C30" s="64">
        <v>76</v>
      </c>
      <c r="D30" s="49">
        <f t="shared" si="0"/>
        <v>528</v>
      </c>
      <c r="E30" s="50">
        <f t="shared" si="1"/>
        <v>13200</v>
      </c>
      <c r="F30" s="64">
        <v>365</v>
      </c>
      <c r="G30" s="64">
        <v>43</v>
      </c>
      <c r="H30" s="49">
        <f t="shared" si="2"/>
        <v>408</v>
      </c>
      <c r="I30" s="50">
        <f t="shared" si="3"/>
        <v>10200</v>
      </c>
      <c r="J30" s="51">
        <f t="shared" si="4"/>
        <v>817</v>
      </c>
      <c r="K30" s="51">
        <f t="shared" si="4"/>
        <v>119</v>
      </c>
      <c r="L30" s="52">
        <f t="shared" si="5"/>
        <v>936</v>
      </c>
      <c r="M30" s="41">
        <f t="shared" si="6"/>
        <v>23400</v>
      </c>
      <c r="N30" s="9"/>
      <c r="O30" s="42">
        <v>76</v>
      </c>
      <c r="P30" s="62">
        <v>539</v>
      </c>
      <c r="Q30" s="62">
        <v>0</v>
      </c>
      <c r="R30" s="37">
        <f t="shared" si="7"/>
        <v>539</v>
      </c>
      <c r="S30" s="38">
        <f t="shared" si="8"/>
        <v>40964</v>
      </c>
      <c r="T30" s="62">
        <v>628</v>
      </c>
      <c r="U30" s="62">
        <v>1</v>
      </c>
      <c r="V30" s="37">
        <f>T30+U30</f>
        <v>629</v>
      </c>
      <c r="W30" s="38">
        <f t="shared" si="10"/>
        <v>47804</v>
      </c>
      <c r="X30" s="39">
        <f t="shared" si="11"/>
        <v>1167</v>
      </c>
      <c r="Y30" s="39">
        <f t="shared" si="11"/>
        <v>1</v>
      </c>
      <c r="Z30" s="40">
        <f t="shared" si="12"/>
        <v>1168</v>
      </c>
      <c r="AA30" s="8">
        <f t="shared" si="13"/>
        <v>88768</v>
      </c>
    </row>
    <row r="31" spans="1:27" ht="18.75" customHeight="1" x14ac:dyDescent="0.15">
      <c r="A31" s="4">
        <v>26</v>
      </c>
      <c r="B31" s="62">
        <v>406</v>
      </c>
      <c r="C31" s="62">
        <v>65</v>
      </c>
      <c r="D31" s="37">
        <f t="shared" si="0"/>
        <v>471</v>
      </c>
      <c r="E31" s="38">
        <f t="shared" si="1"/>
        <v>12246</v>
      </c>
      <c r="F31" s="62">
        <v>371</v>
      </c>
      <c r="G31" s="62">
        <v>34</v>
      </c>
      <c r="H31" s="37">
        <f t="shared" si="2"/>
        <v>405</v>
      </c>
      <c r="I31" s="38">
        <f t="shared" si="3"/>
        <v>10530</v>
      </c>
      <c r="J31" s="39">
        <f t="shared" si="4"/>
        <v>777</v>
      </c>
      <c r="K31" s="39">
        <f t="shared" si="4"/>
        <v>99</v>
      </c>
      <c r="L31" s="40">
        <f t="shared" si="5"/>
        <v>876</v>
      </c>
      <c r="M31" s="41">
        <f t="shared" si="6"/>
        <v>22776</v>
      </c>
      <c r="N31" s="9"/>
      <c r="O31" s="42">
        <v>77</v>
      </c>
      <c r="P31" s="62">
        <v>498</v>
      </c>
      <c r="Q31" s="62">
        <v>2</v>
      </c>
      <c r="R31" s="37">
        <f t="shared" si="7"/>
        <v>500</v>
      </c>
      <c r="S31" s="38">
        <f t="shared" si="8"/>
        <v>38500</v>
      </c>
      <c r="T31" s="62">
        <v>550</v>
      </c>
      <c r="U31" s="62">
        <v>1</v>
      </c>
      <c r="V31" s="37">
        <f t="shared" si="9"/>
        <v>551</v>
      </c>
      <c r="W31" s="38">
        <f t="shared" si="10"/>
        <v>42427</v>
      </c>
      <c r="X31" s="39">
        <f t="shared" si="11"/>
        <v>1048</v>
      </c>
      <c r="Y31" s="39">
        <f t="shared" si="11"/>
        <v>3</v>
      </c>
      <c r="Z31" s="40">
        <f t="shared" si="12"/>
        <v>1051</v>
      </c>
      <c r="AA31" s="8">
        <f t="shared" si="13"/>
        <v>80927</v>
      </c>
    </row>
    <row r="32" spans="1:27" ht="18.75" customHeight="1" x14ac:dyDescent="0.15">
      <c r="A32" s="4">
        <v>27</v>
      </c>
      <c r="B32" s="62">
        <v>387</v>
      </c>
      <c r="C32" s="62">
        <v>58</v>
      </c>
      <c r="D32" s="37">
        <f t="shared" si="0"/>
        <v>445</v>
      </c>
      <c r="E32" s="38">
        <f t="shared" si="1"/>
        <v>12015</v>
      </c>
      <c r="F32" s="62">
        <v>356</v>
      </c>
      <c r="G32" s="62">
        <v>25</v>
      </c>
      <c r="H32" s="37">
        <f t="shared" si="2"/>
        <v>381</v>
      </c>
      <c r="I32" s="38">
        <f t="shared" si="3"/>
        <v>10287</v>
      </c>
      <c r="J32" s="39">
        <f t="shared" si="4"/>
        <v>743</v>
      </c>
      <c r="K32" s="39">
        <f t="shared" si="4"/>
        <v>83</v>
      </c>
      <c r="L32" s="40">
        <f t="shared" si="5"/>
        <v>826</v>
      </c>
      <c r="M32" s="41">
        <f t="shared" si="6"/>
        <v>22302</v>
      </c>
      <c r="N32" s="9"/>
      <c r="O32" s="42">
        <v>78</v>
      </c>
      <c r="P32" s="62">
        <v>505</v>
      </c>
      <c r="Q32" s="62">
        <v>1</v>
      </c>
      <c r="R32" s="37">
        <f t="shared" si="7"/>
        <v>506</v>
      </c>
      <c r="S32" s="38">
        <f t="shared" si="8"/>
        <v>39468</v>
      </c>
      <c r="T32" s="62">
        <v>549</v>
      </c>
      <c r="U32" s="62">
        <v>1</v>
      </c>
      <c r="V32" s="37">
        <f t="shared" si="9"/>
        <v>550</v>
      </c>
      <c r="W32" s="38">
        <f t="shared" si="10"/>
        <v>42900</v>
      </c>
      <c r="X32" s="39">
        <f t="shared" si="11"/>
        <v>1054</v>
      </c>
      <c r="Y32" s="39">
        <f t="shared" si="11"/>
        <v>2</v>
      </c>
      <c r="Z32" s="40">
        <f t="shared" si="12"/>
        <v>1056</v>
      </c>
      <c r="AA32" s="8">
        <f t="shared" si="13"/>
        <v>82368</v>
      </c>
    </row>
    <row r="33" spans="1:27" ht="18.75" customHeight="1" thickBot="1" x14ac:dyDescent="0.2">
      <c r="A33" s="4">
        <v>28</v>
      </c>
      <c r="B33" s="62">
        <v>443</v>
      </c>
      <c r="C33" s="62">
        <v>65</v>
      </c>
      <c r="D33" s="37">
        <f t="shared" si="0"/>
        <v>508</v>
      </c>
      <c r="E33" s="38">
        <f t="shared" si="1"/>
        <v>14224</v>
      </c>
      <c r="F33" s="62">
        <v>384</v>
      </c>
      <c r="G33" s="62">
        <v>29</v>
      </c>
      <c r="H33" s="37">
        <f t="shared" si="2"/>
        <v>413</v>
      </c>
      <c r="I33" s="38">
        <f t="shared" si="3"/>
        <v>11564</v>
      </c>
      <c r="J33" s="39">
        <f t="shared" si="4"/>
        <v>827</v>
      </c>
      <c r="K33" s="39">
        <f t="shared" si="4"/>
        <v>94</v>
      </c>
      <c r="L33" s="40">
        <f t="shared" si="5"/>
        <v>921</v>
      </c>
      <c r="M33" s="41">
        <f t="shared" si="6"/>
        <v>25788</v>
      </c>
      <c r="N33" s="9"/>
      <c r="O33" s="43">
        <v>79</v>
      </c>
      <c r="P33" s="63">
        <v>450</v>
      </c>
      <c r="Q33" s="63">
        <v>0</v>
      </c>
      <c r="R33" s="44">
        <f t="shared" si="7"/>
        <v>450</v>
      </c>
      <c r="S33" s="45">
        <f t="shared" si="8"/>
        <v>35550</v>
      </c>
      <c r="T33" s="63">
        <v>519</v>
      </c>
      <c r="U33" s="63">
        <v>1</v>
      </c>
      <c r="V33" s="44">
        <f t="shared" si="9"/>
        <v>520</v>
      </c>
      <c r="W33" s="45">
        <f t="shared" si="10"/>
        <v>41080</v>
      </c>
      <c r="X33" s="46">
        <f t="shared" si="11"/>
        <v>969</v>
      </c>
      <c r="Y33" s="46">
        <f t="shared" si="11"/>
        <v>1</v>
      </c>
      <c r="Z33" s="47">
        <f t="shared" si="12"/>
        <v>970</v>
      </c>
      <c r="AA33" s="8">
        <f t="shared" si="13"/>
        <v>76630</v>
      </c>
    </row>
    <row r="34" spans="1:27" ht="18.75" customHeight="1" thickBot="1" x14ac:dyDescent="0.2">
      <c r="A34" s="18">
        <v>29</v>
      </c>
      <c r="B34" s="63">
        <v>437</v>
      </c>
      <c r="C34" s="63">
        <v>55</v>
      </c>
      <c r="D34" s="44">
        <f t="shared" si="0"/>
        <v>492</v>
      </c>
      <c r="E34" s="45">
        <f t="shared" si="1"/>
        <v>14268</v>
      </c>
      <c r="F34" s="63">
        <v>378</v>
      </c>
      <c r="G34" s="63">
        <v>25</v>
      </c>
      <c r="H34" s="44">
        <f t="shared" si="2"/>
        <v>403</v>
      </c>
      <c r="I34" s="45">
        <f t="shared" si="3"/>
        <v>11687</v>
      </c>
      <c r="J34" s="46">
        <f t="shared" si="4"/>
        <v>815</v>
      </c>
      <c r="K34" s="46">
        <f t="shared" si="4"/>
        <v>80</v>
      </c>
      <c r="L34" s="47">
        <f t="shared" si="5"/>
        <v>895</v>
      </c>
      <c r="M34" s="41">
        <f t="shared" si="6"/>
        <v>25955</v>
      </c>
      <c r="N34" s="9"/>
      <c r="O34" s="48">
        <v>80</v>
      </c>
      <c r="P34" s="64">
        <v>419</v>
      </c>
      <c r="Q34" s="64">
        <v>0</v>
      </c>
      <c r="R34" s="49">
        <f t="shared" si="7"/>
        <v>419</v>
      </c>
      <c r="S34" s="50">
        <f t="shared" si="8"/>
        <v>33520</v>
      </c>
      <c r="T34" s="64">
        <v>408</v>
      </c>
      <c r="U34" s="64">
        <v>1</v>
      </c>
      <c r="V34" s="49">
        <f t="shared" si="9"/>
        <v>409</v>
      </c>
      <c r="W34" s="50">
        <f t="shared" si="10"/>
        <v>32720</v>
      </c>
      <c r="X34" s="51">
        <f t="shared" si="11"/>
        <v>827</v>
      </c>
      <c r="Y34" s="51">
        <f t="shared" si="11"/>
        <v>1</v>
      </c>
      <c r="Z34" s="52">
        <f t="shared" si="12"/>
        <v>828</v>
      </c>
      <c r="AA34" s="8">
        <f t="shared" si="13"/>
        <v>66240</v>
      </c>
    </row>
    <row r="35" spans="1:27" ht="18.75" customHeight="1" x14ac:dyDescent="0.15">
      <c r="A35" s="17">
        <v>30</v>
      </c>
      <c r="B35" s="64">
        <v>440</v>
      </c>
      <c r="C35" s="64">
        <v>47</v>
      </c>
      <c r="D35" s="49">
        <f t="shared" si="0"/>
        <v>487</v>
      </c>
      <c r="E35" s="50">
        <f t="shared" si="1"/>
        <v>14610</v>
      </c>
      <c r="F35" s="64">
        <v>366</v>
      </c>
      <c r="G35" s="64">
        <v>26</v>
      </c>
      <c r="H35" s="49">
        <f t="shared" si="2"/>
        <v>392</v>
      </c>
      <c r="I35" s="50">
        <f t="shared" si="3"/>
        <v>11760</v>
      </c>
      <c r="J35" s="51">
        <f t="shared" si="4"/>
        <v>806</v>
      </c>
      <c r="K35" s="51">
        <f t="shared" si="4"/>
        <v>73</v>
      </c>
      <c r="L35" s="52">
        <f t="shared" si="5"/>
        <v>879</v>
      </c>
      <c r="M35" s="41">
        <f t="shared" si="6"/>
        <v>26370</v>
      </c>
      <c r="N35" s="9"/>
      <c r="O35" s="42">
        <v>81</v>
      </c>
      <c r="P35" s="62">
        <v>339</v>
      </c>
      <c r="Q35" s="62">
        <v>1</v>
      </c>
      <c r="R35" s="37">
        <f t="shared" si="7"/>
        <v>340</v>
      </c>
      <c r="S35" s="38">
        <f t="shared" si="8"/>
        <v>27540</v>
      </c>
      <c r="T35" s="62">
        <v>338</v>
      </c>
      <c r="U35" s="62">
        <v>2</v>
      </c>
      <c r="V35" s="37">
        <f t="shared" si="9"/>
        <v>340</v>
      </c>
      <c r="W35" s="38">
        <f t="shared" si="10"/>
        <v>27540</v>
      </c>
      <c r="X35" s="39">
        <f t="shared" si="11"/>
        <v>677</v>
      </c>
      <c r="Y35" s="39">
        <f t="shared" si="11"/>
        <v>3</v>
      </c>
      <c r="Z35" s="40">
        <f t="shared" si="12"/>
        <v>680</v>
      </c>
      <c r="AA35" s="8">
        <f t="shared" si="13"/>
        <v>55080</v>
      </c>
    </row>
    <row r="36" spans="1:27" ht="18.75" customHeight="1" x14ac:dyDescent="0.15">
      <c r="A36" s="4">
        <v>31</v>
      </c>
      <c r="B36" s="62">
        <v>501</v>
      </c>
      <c r="C36" s="62">
        <v>32</v>
      </c>
      <c r="D36" s="37">
        <f t="shared" si="0"/>
        <v>533</v>
      </c>
      <c r="E36" s="38">
        <f t="shared" si="1"/>
        <v>16523</v>
      </c>
      <c r="F36" s="62">
        <v>420</v>
      </c>
      <c r="G36" s="62">
        <v>22</v>
      </c>
      <c r="H36" s="37">
        <f t="shared" si="2"/>
        <v>442</v>
      </c>
      <c r="I36" s="38">
        <f t="shared" si="3"/>
        <v>13702</v>
      </c>
      <c r="J36" s="39">
        <f t="shared" si="4"/>
        <v>921</v>
      </c>
      <c r="K36" s="39">
        <f t="shared" si="4"/>
        <v>54</v>
      </c>
      <c r="L36" s="40">
        <f t="shared" si="5"/>
        <v>975</v>
      </c>
      <c r="M36" s="41">
        <f t="shared" si="6"/>
        <v>30225</v>
      </c>
      <c r="N36" s="9"/>
      <c r="O36" s="42">
        <v>82</v>
      </c>
      <c r="P36" s="62">
        <v>329</v>
      </c>
      <c r="Q36" s="62">
        <v>0</v>
      </c>
      <c r="R36" s="37">
        <f t="shared" si="7"/>
        <v>329</v>
      </c>
      <c r="S36" s="38">
        <f t="shared" si="8"/>
        <v>26978</v>
      </c>
      <c r="T36" s="62">
        <v>367</v>
      </c>
      <c r="U36" s="62">
        <v>1</v>
      </c>
      <c r="V36" s="37">
        <f t="shared" si="9"/>
        <v>368</v>
      </c>
      <c r="W36" s="38">
        <f t="shared" si="10"/>
        <v>30176</v>
      </c>
      <c r="X36" s="39">
        <f t="shared" si="11"/>
        <v>696</v>
      </c>
      <c r="Y36" s="39">
        <f t="shared" si="11"/>
        <v>1</v>
      </c>
      <c r="Z36" s="40">
        <f t="shared" si="12"/>
        <v>697</v>
      </c>
      <c r="AA36" s="8">
        <f t="shared" si="13"/>
        <v>57154</v>
      </c>
    </row>
    <row r="37" spans="1:27" ht="18.75" customHeight="1" x14ac:dyDescent="0.15">
      <c r="A37" s="4">
        <v>32</v>
      </c>
      <c r="B37" s="62">
        <v>499</v>
      </c>
      <c r="C37" s="62">
        <v>39</v>
      </c>
      <c r="D37" s="37">
        <f t="shared" si="0"/>
        <v>538</v>
      </c>
      <c r="E37" s="38">
        <f t="shared" si="1"/>
        <v>17216</v>
      </c>
      <c r="F37" s="62">
        <v>445</v>
      </c>
      <c r="G37" s="62">
        <v>23</v>
      </c>
      <c r="H37" s="37">
        <f t="shared" si="2"/>
        <v>468</v>
      </c>
      <c r="I37" s="38">
        <f t="shared" si="3"/>
        <v>14976</v>
      </c>
      <c r="J37" s="39">
        <f t="shared" ref="J37:K55" si="14">B37+F37</f>
        <v>944</v>
      </c>
      <c r="K37" s="39">
        <f t="shared" si="14"/>
        <v>62</v>
      </c>
      <c r="L37" s="40">
        <f t="shared" si="5"/>
        <v>1006</v>
      </c>
      <c r="M37" s="41">
        <f t="shared" si="6"/>
        <v>32192</v>
      </c>
      <c r="N37" s="9"/>
      <c r="O37" s="42">
        <v>83</v>
      </c>
      <c r="P37" s="62">
        <v>242</v>
      </c>
      <c r="Q37" s="62">
        <v>0</v>
      </c>
      <c r="R37" s="37">
        <f t="shared" si="7"/>
        <v>242</v>
      </c>
      <c r="S37" s="38">
        <f t="shared" si="8"/>
        <v>20086</v>
      </c>
      <c r="T37" s="62">
        <v>362</v>
      </c>
      <c r="U37" s="62">
        <v>0</v>
      </c>
      <c r="V37" s="37">
        <f t="shared" si="9"/>
        <v>362</v>
      </c>
      <c r="W37" s="38">
        <f t="shared" si="10"/>
        <v>30046</v>
      </c>
      <c r="X37" s="39">
        <f t="shared" ref="X37:Y59" si="15">P37+T37</f>
        <v>604</v>
      </c>
      <c r="Y37" s="39">
        <f t="shared" si="15"/>
        <v>0</v>
      </c>
      <c r="Z37" s="40">
        <f t="shared" si="12"/>
        <v>604</v>
      </c>
      <c r="AA37" s="8">
        <f t="shared" si="13"/>
        <v>50132</v>
      </c>
    </row>
    <row r="38" spans="1:27" ht="18.75" customHeight="1" thickBot="1" x14ac:dyDescent="0.2">
      <c r="A38" s="4">
        <v>33</v>
      </c>
      <c r="B38" s="62">
        <v>487</v>
      </c>
      <c r="C38" s="62">
        <v>31</v>
      </c>
      <c r="D38" s="37">
        <f t="shared" si="0"/>
        <v>518</v>
      </c>
      <c r="E38" s="38">
        <f t="shared" si="1"/>
        <v>17094</v>
      </c>
      <c r="F38" s="62">
        <v>479</v>
      </c>
      <c r="G38" s="62">
        <v>16</v>
      </c>
      <c r="H38" s="37">
        <f t="shared" si="2"/>
        <v>495</v>
      </c>
      <c r="I38" s="38">
        <f t="shared" si="3"/>
        <v>16335</v>
      </c>
      <c r="J38" s="39">
        <f t="shared" si="14"/>
        <v>966</v>
      </c>
      <c r="K38" s="39">
        <f t="shared" si="14"/>
        <v>47</v>
      </c>
      <c r="L38" s="40">
        <f t="shared" si="5"/>
        <v>1013</v>
      </c>
      <c r="M38" s="41">
        <f t="shared" si="6"/>
        <v>33429</v>
      </c>
      <c r="N38" s="9"/>
      <c r="O38" s="43">
        <v>84</v>
      </c>
      <c r="P38" s="63">
        <v>259</v>
      </c>
      <c r="Q38" s="63">
        <v>1</v>
      </c>
      <c r="R38" s="44">
        <f t="shared" si="7"/>
        <v>260</v>
      </c>
      <c r="S38" s="45">
        <f t="shared" si="8"/>
        <v>21840</v>
      </c>
      <c r="T38" s="63">
        <v>370</v>
      </c>
      <c r="U38" s="63">
        <v>1</v>
      </c>
      <c r="V38" s="44">
        <f t="shared" si="9"/>
        <v>371</v>
      </c>
      <c r="W38" s="45">
        <f t="shared" si="10"/>
        <v>31164</v>
      </c>
      <c r="X38" s="46">
        <f t="shared" si="15"/>
        <v>629</v>
      </c>
      <c r="Y38" s="46">
        <f t="shared" si="15"/>
        <v>2</v>
      </c>
      <c r="Z38" s="47">
        <f t="shared" si="12"/>
        <v>631</v>
      </c>
      <c r="AA38" s="8">
        <f t="shared" si="13"/>
        <v>53004</v>
      </c>
    </row>
    <row r="39" spans="1:27" ht="18.75" customHeight="1" thickBot="1" x14ac:dyDescent="0.2">
      <c r="A39" s="18">
        <v>34</v>
      </c>
      <c r="B39" s="63">
        <v>528</v>
      </c>
      <c r="C39" s="63">
        <v>26</v>
      </c>
      <c r="D39" s="44">
        <f t="shared" si="0"/>
        <v>554</v>
      </c>
      <c r="E39" s="45">
        <f t="shared" si="1"/>
        <v>18836</v>
      </c>
      <c r="F39" s="63">
        <v>489</v>
      </c>
      <c r="G39" s="63">
        <v>12</v>
      </c>
      <c r="H39" s="44">
        <f t="shared" si="2"/>
        <v>501</v>
      </c>
      <c r="I39" s="45">
        <f t="shared" si="3"/>
        <v>17034</v>
      </c>
      <c r="J39" s="46">
        <f t="shared" si="14"/>
        <v>1017</v>
      </c>
      <c r="K39" s="46">
        <f t="shared" si="14"/>
        <v>38</v>
      </c>
      <c r="L39" s="47">
        <f t="shared" si="5"/>
        <v>1055</v>
      </c>
      <c r="M39" s="41">
        <f t="shared" si="6"/>
        <v>35870</v>
      </c>
      <c r="N39" s="9"/>
      <c r="O39" s="48">
        <v>85</v>
      </c>
      <c r="P39" s="64">
        <v>234</v>
      </c>
      <c r="Q39" s="64">
        <v>0</v>
      </c>
      <c r="R39" s="49">
        <f t="shared" si="7"/>
        <v>234</v>
      </c>
      <c r="S39" s="50">
        <f t="shared" si="8"/>
        <v>19890</v>
      </c>
      <c r="T39" s="64">
        <v>319</v>
      </c>
      <c r="U39" s="64">
        <v>0</v>
      </c>
      <c r="V39" s="49">
        <f t="shared" si="9"/>
        <v>319</v>
      </c>
      <c r="W39" s="50">
        <f t="shared" si="10"/>
        <v>27115</v>
      </c>
      <c r="X39" s="51">
        <f t="shared" si="15"/>
        <v>553</v>
      </c>
      <c r="Y39" s="51">
        <f t="shared" si="15"/>
        <v>0</v>
      </c>
      <c r="Z39" s="52">
        <f t="shared" si="12"/>
        <v>553</v>
      </c>
      <c r="AA39" s="8">
        <f t="shared" si="13"/>
        <v>47005</v>
      </c>
    </row>
    <row r="40" spans="1:27" ht="18.75" customHeight="1" x14ac:dyDescent="0.15">
      <c r="A40" s="17">
        <v>35</v>
      </c>
      <c r="B40" s="64">
        <v>525</v>
      </c>
      <c r="C40" s="64">
        <v>13</v>
      </c>
      <c r="D40" s="49">
        <f t="shared" si="0"/>
        <v>538</v>
      </c>
      <c r="E40" s="50">
        <f t="shared" si="1"/>
        <v>18830</v>
      </c>
      <c r="F40" s="64">
        <v>461</v>
      </c>
      <c r="G40" s="64">
        <v>11</v>
      </c>
      <c r="H40" s="49">
        <f t="shared" si="2"/>
        <v>472</v>
      </c>
      <c r="I40" s="50">
        <f t="shared" si="3"/>
        <v>16520</v>
      </c>
      <c r="J40" s="51">
        <f t="shared" si="14"/>
        <v>986</v>
      </c>
      <c r="K40" s="51">
        <f t="shared" si="14"/>
        <v>24</v>
      </c>
      <c r="L40" s="52">
        <f t="shared" si="5"/>
        <v>1010</v>
      </c>
      <c r="M40" s="41">
        <f t="shared" si="6"/>
        <v>35350</v>
      </c>
      <c r="N40" s="9"/>
      <c r="O40" s="42">
        <v>86</v>
      </c>
      <c r="P40" s="62">
        <v>178</v>
      </c>
      <c r="Q40" s="62">
        <v>0</v>
      </c>
      <c r="R40" s="37">
        <f t="shared" si="7"/>
        <v>178</v>
      </c>
      <c r="S40" s="38">
        <f t="shared" si="8"/>
        <v>15308</v>
      </c>
      <c r="T40" s="62">
        <v>286</v>
      </c>
      <c r="U40" s="62">
        <v>1</v>
      </c>
      <c r="V40" s="37">
        <f t="shared" si="9"/>
        <v>287</v>
      </c>
      <c r="W40" s="38">
        <f t="shared" si="10"/>
        <v>24682</v>
      </c>
      <c r="X40" s="39">
        <f t="shared" si="15"/>
        <v>464</v>
      </c>
      <c r="Y40" s="39">
        <f t="shared" si="15"/>
        <v>1</v>
      </c>
      <c r="Z40" s="40">
        <f t="shared" si="12"/>
        <v>465</v>
      </c>
      <c r="AA40" s="8">
        <f t="shared" si="13"/>
        <v>39990</v>
      </c>
    </row>
    <row r="41" spans="1:27" ht="18.75" customHeight="1" x14ac:dyDescent="0.15">
      <c r="A41" s="4">
        <v>36</v>
      </c>
      <c r="B41" s="62">
        <v>504</v>
      </c>
      <c r="C41" s="62">
        <v>21</v>
      </c>
      <c r="D41" s="37">
        <f t="shared" si="0"/>
        <v>525</v>
      </c>
      <c r="E41" s="38">
        <f t="shared" si="1"/>
        <v>18900</v>
      </c>
      <c r="F41" s="62">
        <v>550</v>
      </c>
      <c r="G41" s="62">
        <v>15</v>
      </c>
      <c r="H41" s="37">
        <f t="shared" si="2"/>
        <v>565</v>
      </c>
      <c r="I41" s="38">
        <f t="shared" si="3"/>
        <v>20340</v>
      </c>
      <c r="J41" s="39">
        <f t="shared" si="14"/>
        <v>1054</v>
      </c>
      <c r="K41" s="39">
        <f t="shared" si="14"/>
        <v>36</v>
      </c>
      <c r="L41" s="40">
        <f t="shared" si="5"/>
        <v>1090</v>
      </c>
      <c r="M41" s="41">
        <f t="shared" si="6"/>
        <v>39240</v>
      </c>
      <c r="N41" s="9"/>
      <c r="O41" s="42">
        <v>87</v>
      </c>
      <c r="P41" s="62">
        <v>168</v>
      </c>
      <c r="Q41" s="62">
        <v>0</v>
      </c>
      <c r="R41" s="37">
        <f t="shared" si="7"/>
        <v>168</v>
      </c>
      <c r="S41" s="38">
        <f t="shared" si="8"/>
        <v>14616</v>
      </c>
      <c r="T41" s="62">
        <v>275</v>
      </c>
      <c r="U41" s="62">
        <v>0</v>
      </c>
      <c r="V41" s="37">
        <f t="shared" si="9"/>
        <v>275</v>
      </c>
      <c r="W41" s="38">
        <f t="shared" si="10"/>
        <v>23925</v>
      </c>
      <c r="X41" s="39">
        <f t="shared" si="15"/>
        <v>443</v>
      </c>
      <c r="Y41" s="39">
        <f t="shared" si="15"/>
        <v>0</v>
      </c>
      <c r="Z41" s="40">
        <f t="shared" si="12"/>
        <v>443</v>
      </c>
      <c r="AA41" s="8">
        <f t="shared" si="13"/>
        <v>38541</v>
      </c>
    </row>
    <row r="42" spans="1:27" ht="18.75" customHeight="1" x14ac:dyDescent="0.15">
      <c r="A42" s="4">
        <v>37</v>
      </c>
      <c r="B42" s="62">
        <v>542</v>
      </c>
      <c r="C42" s="62">
        <v>22</v>
      </c>
      <c r="D42" s="37">
        <f t="shared" si="0"/>
        <v>564</v>
      </c>
      <c r="E42" s="38">
        <f t="shared" si="1"/>
        <v>20868</v>
      </c>
      <c r="F42" s="62">
        <v>525</v>
      </c>
      <c r="G42" s="62">
        <v>27</v>
      </c>
      <c r="H42" s="37">
        <f t="shared" si="2"/>
        <v>552</v>
      </c>
      <c r="I42" s="38">
        <f t="shared" si="3"/>
        <v>20424</v>
      </c>
      <c r="J42" s="39">
        <f t="shared" si="14"/>
        <v>1067</v>
      </c>
      <c r="K42" s="39">
        <f t="shared" si="14"/>
        <v>49</v>
      </c>
      <c r="L42" s="40">
        <f t="shared" si="5"/>
        <v>1116</v>
      </c>
      <c r="M42" s="41">
        <f t="shared" si="6"/>
        <v>41292</v>
      </c>
      <c r="N42" s="9"/>
      <c r="O42" s="42">
        <v>88</v>
      </c>
      <c r="P42" s="62">
        <v>123</v>
      </c>
      <c r="Q42" s="62">
        <v>0</v>
      </c>
      <c r="R42" s="37">
        <f t="shared" si="7"/>
        <v>123</v>
      </c>
      <c r="S42" s="38">
        <f t="shared" si="8"/>
        <v>10824</v>
      </c>
      <c r="T42" s="62">
        <v>258</v>
      </c>
      <c r="U42" s="62">
        <v>1</v>
      </c>
      <c r="V42" s="37">
        <f t="shared" si="9"/>
        <v>259</v>
      </c>
      <c r="W42" s="38">
        <f t="shared" si="10"/>
        <v>22792</v>
      </c>
      <c r="X42" s="39">
        <f t="shared" si="15"/>
        <v>381</v>
      </c>
      <c r="Y42" s="39">
        <f t="shared" si="15"/>
        <v>1</v>
      </c>
      <c r="Z42" s="40">
        <f t="shared" si="12"/>
        <v>382</v>
      </c>
      <c r="AA42" s="8">
        <f t="shared" si="13"/>
        <v>33616</v>
      </c>
    </row>
    <row r="43" spans="1:27" ht="18.75" customHeight="1" thickBot="1" x14ac:dyDescent="0.2">
      <c r="A43" s="4">
        <v>38</v>
      </c>
      <c r="B43" s="62">
        <v>538</v>
      </c>
      <c r="C43" s="62">
        <v>31</v>
      </c>
      <c r="D43" s="37">
        <f t="shared" si="0"/>
        <v>569</v>
      </c>
      <c r="E43" s="38">
        <f t="shared" si="1"/>
        <v>21622</v>
      </c>
      <c r="F43" s="62">
        <v>485</v>
      </c>
      <c r="G43" s="62">
        <v>23</v>
      </c>
      <c r="H43" s="37">
        <f t="shared" si="2"/>
        <v>508</v>
      </c>
      <c r="I43" s="38">
        <f t="shared" si="3"/>
        <v>19304</v>
      </c>
      <c r="J43" s="39">
        <f t="shared" si="14"/>
        <v>1023</v>
      </c>
      <c r="K43" s="39">
        <f t="shared" si="14"/>
        <v>54</v>
      </c>
      <c r="L43" s="40">
        <f t="shared" si="5"/>
        <v>1077</v>
      </c>
      <c r="M43" s="41">
        <f t="shared" si="6"/>
        <v>40926</v>
      </c>
      <c r="N43" s="9"/>
      <c r="O43" s="43">
        <v>89</v>
      </c>
      <c r="P43" s="63">
        <v>106</v>
      </c>
      <c r="Q43" s="63">
        <v>0</v>
      </c>
      <c r="R43" s="44">
        <f t="shared" si="7"/>
        <v>106</v>
      </c>
      <c r="S43" s="45">
        <f t="shared" si="8"/>
        <v>9434</v>
      </c>
      <c r="T43" s="63">
        <v>216</v>
      </c>
      <c r="U43" s="63">
        <v>0</v>
      </c>
      <c r="V43" s="44">
        <f t="shared" si="9"/>
        <v>216</v>
      </c>
      <c r="W43" s="45">
        <f t="shared" si="10"/>
        <v>19224</v>
      </c>
      <c r="X43" s="46">
        <f t="shared" si="15"/>
        <v>322</v>
      </c>
      <c r="Y43" s="46">
        <f t="shared" si="15"/>
        <v>0</v>
      </c>
      <c r="Z43" s="47">
        <f t="shared" si="12"/>
        <v>322</v>
      </c>
      <c r="AA43" s="8">
        <f t="shared" si="13"/>
        <v>28658</v>
      </c>
    </row>
    <row r="44" spans="1:27" ht="18.75" customHeight="1" thickBot="1" x14ac:dyDescent="0.2">
      <c r="A44" s="18">
        <v>39</v>
      </c>
      <c r="B44" s="63">
        <v>520</v>
      </c>
      <c r="C44" s="63">
        <v>15</v>
      </c>
      <c r="D44" s="44">
        <f t="shared" si="0"/>
        <v>535</v>
      </c>
      <c r="E44" s="45">
        <f t="shared" si="1"/>
        <v>20865</v>
      </c>
      <c r="F44" s="63">
        <v>489</v>
      </c>
      <c r="G44" s="63">
        <v>18</v>
      </c>
      <c r="H44" s="44">
        <f t="shared" si="2"/>
        <v>507</v>
      </c>
      <c r="I44" s="45">
        <f t="shared" si="3"/>
        <v>19773</v>
      </c>
      <c r="J44" s="46">
        <f t="shared" si="14"/>
        <v>1009</v>
      </c>
      <c r="K44" s="46">
        <f t="shared" si="14"/>
        <v>33</v>
      </c>
      <c r="L44" s="47">
        <f t="shared" si="5"/>
        <v>1042</v>
      </c>
      <c r="M44" s="41">
        <f t="shared" si="6"/>
        <v>40638</v>
      </c>
      <c r="N44" s="9"/>
      <c r="O44" s="48">
        <v>90</v>
      </c>
      <c r="P44" s="64">
        <v>86</v>
      </c>
      <c r="Q44" s="64">
        <v>0</v>
      </c>
      <c r="R44" s="49">
        <f t="shared" si="7"/>
        <v>86</v>
      </c>
      <c r="S44" s="50">
        <f t="shared" si="8"/>
        <v>7740</v>
      </c>
      <c r="T44" s="64">
        <v>179</v>
      </c>
      <c r="U44" s="64">
        <v>0</v>
      </c>
      <c r="V44" s="49">
        <f t="shared" si="9"/>
        <v>179</v>
      </c>
      <c r="W44" s="50">
        <f t="shared" si="10"/>
        <v>16110</v>
      </c>
      <c r="X44" s="51">
        <f t="shared" si="15"/>
        <v>265</v>
      </c>
      <c r="Y44" s="51">
        <f t="shared" si="15"/>
        <v>0</v>
      </c>
      <c r="Z44" s="52">
        <f t="shared" si="12"/>
        <v>265</v>
      </c>
      <c r="AA44" s="8">
        <f t="shared" si="13"/>
        <v>23850</v>
      </c>
    </row>
    <row r="45" spans="1:27" ht="18.75" customHeight="1" x14ac:dyDescent="0.15">
      <c r="A45" s="17">
        <v>40</v>
      </c>
      <c r="B45" s="64">
        <v>610</v>
      </c>
      <c r="C45" s="64">
        <v>21</v>
      </c>
      <c r="D45" s="49">
        <f t="shared" si="0"/>
        <v>631</v>
      </c>
      <c r="E45" s="50">
        <f t="shared" si="1"/>
        <v>25240</v>
      </c>
      <c r="F45" s="64">
        <v>514</v>
      </c>
      <c r="G45" s="64">
        <v>15</v>
      </c>
      <c r="H45" s="49">
        <f t="shared" si="2"/>
        <v>529</v>
      </c>
      <c r="I45" s="50">
        <f t="shared" si="3"/>
        <v>21160</v>
      </c>
      <c r="J45" s="51">
        <f t="shared" si="14"/>
        <v>1124</v>
      </c>
      <c r="K45" s="51">
        <f t="shared" si="14"/>
        <v>36</v>
      </c>
      <c r="L45" s="52">
        <f t="shared" si="5"/>
        <v>1160</v>
      </c>
      <c r="M45" s="41">
        <f t="shared" si="6"/>
        <v>46400</v>
      </c>
      <c r="N45" s="9"/>
      <c r="O45" s="42">
        <v>91</v>
      </c>
      <c r="P45" s="62">
        <v>51</v>
      </c>
      <c r="Q45" s="62">
        <v>0</v>
      </c>
      <c r="R45" s="37">
        <f t="shared" si="7"/>
        <v>51</v>
      </c>
      <c r="S45" s="38">
        <f t="shared" si="8"/>
        <v>4641</v>
      </c>
      <c r="T45" s="62">
        <v>154</v>
      </c>
      <c r="U45" s="62">
        <v>0</v>
      </c>
      <c r="V45" s="37">
        <f t="shared" si="9"/>
        <v>154</v>
      </c>
      <c r="W45" s="38">
        <f t="shared" si="10"/>
        <v>14014</v>
      </c>
      <c r="X45" s="39">
        <f t="shared" si="15"/>
        <v>205</v>
      </c>
      <c r="Y45" s="39">
        <f t="shared" si="15"/>
        <v>0</v>
      </c>
      <c r="Z45" s="40">
        <f t="shared" si="12"/>
        <v>205</v>
      </c>
      <c r="AA45" s="8">
        <f t="shared" si="13"/>
        <v>18655</v>
      </c>
    </row>
    <row r="46" spans="1:27" ht="18.75" customHeight="1" x14ac:dyDescent="0.15">
      <c r="A46" s="4">
        <v>41</v>
      </c>
      <c r="B46" s="62">
        <v>569</v>
      </c>
      <c r="C46" s="62">
        <v>21</v>
      </c>
      <c r="D46" s="37">
        <f t="shared" si="0"/>
        <v>590</v>
      </c>
      <c r="E46" s="38">
        <f t="shared" si="1"/>
        <v>24190</v>
      </c>
      <c r="F46" s="62">
        <v>539</v>
      </c>
      <c r="G46" s="62">
        <v>22</v>
      </c>
      <c r="H46" s="37">
        <f t="shared" si="2"/>
        <v>561</v>
      </c>
      <c r="I46" s="38">
        <f t="shared" si="3"/>
        <v>23001</v>
      </c>
      <c r="J46" s="39">
        <f t="shared" si="14"/>
        <v>1108</v>
      </c>
      <c r="K46" s="39">
        <f t="shared" si="14"/>
        <v>43</v>
      </c>
      <c r="L46" s="40">
        <f t="shared" si="5"/>
        <v>1151</v>
      </c>
      <c r="M46" s="41">
        <f t="shared" si="6"/>
        <v>47191</v>
      </c>
      <c r="N46" s="9"/>
      <c r="O46" s="42">
        <v>92</v>
      </c>
      <c r="P46" s="62">
        <v>54</v>
      </c>
      <c r="Q46" s="62">
        <v>0</v>
      </c>
      <c r="R46" s="37">
        <f t="shared" si="7"/>
        <v>54</v>
      </c>
      <c r="S46" s="38">
        <f t="shared" si="8"/>
        <v>4968</v>
      </c>
      <c r="T46" s="62">
        <v>118</v>
      </c>
      <c r="U46" s="62">
        <v>1</v>
      </c>
      <c r="V46" s="37">
        <f t="shared" si="9"/>
        <v>119</v>
      </c>
      <c r="W46" s="38">
        <f t="shared" si="10"/>
        <v>10948</v>
      </c>
      <c r="X46" s="39">
        <f t="shared" si="15"/>
        <v>172</v>
      </c>
      <c r="Y46" s="39">
        <f t="shared" si="15"/>
        <v>1</v>
      </c>
      <c r="Z46" s="40">
        <f t="shared" si="12"/>
        <v>173</v>
      </c>
      <c r="AA46" s="8">
        <f t="shared" si="13"/>
        <v>15916</v>
      </c>
    </row>
    <row r="47" spans="1:27" ht="18.75" customHeight="1" x14ac:dyDescent="0.15">
      <c r="A47" s="4">
        <v>42</v>
      </c>
      <c r="B47" s="62">
        <v>644</v>
      </c>
      <c r="C47" s="62">
        <v>19</v>
      </c>
      <c r="D47" s="37">
        <f t="shared" si="0"/>
        <v>663</v>
      </c>
      <c r="E47" s="38">
        <f t="shared" si="1"/>
        <v>27846</v>
      </c>
      <c r="F47" s="62">
        <v>558</v>
      </c>
      <c r="G47" s="62">
        <v>14</v>
      </c>
      <c r="H47" s="37">
        <f t="shared" si="2"/>
        <v>572</v>
      </c>
      <c r="I47" s="38">
        <f t="shared" si="3"/>
        <v>24024</v>
      </c>
      <c r="J47" s="39">
        <f t="shared" si="14"/>
        <v>1202</v>
      </c>
      <c r="K47" s="39">
        <f t="shared" si="14"/>
        <v>33</v>
      </c>
      <c r="L47" s="40">
        <f t="shared" si="5"/>
        <v>1235</v>
      </c>
      <c r="M47" s="41">
        <f t="shared" si="6"/>
        <v>51870</v>
      </c>
      <c r="N47" s="9"/>
      <c r="O47" s="42">
        <v>93</v>
      </c>
      <c r="P47" s="62">
        <v>41</v>
      </c>
      <c r="Q47" s="62">
        <v>0</v>
      </c>
      <c r="R47" s="37">
        <f t="shared" si="7"/>
        <v>41</v>
      </c>
      <c r="S47" s="38">
        <f t="shared" si="8"/>
        <v>3813</v>
      </c>
      <c r="T47" s="62">
        <v>123</v>
      </c>
      <c r="U47" s="62">
        <v>0</v>
      </c>
      <c r="V47" s="37">
        <f t="shared" si="9"/>
        <v>123</v>
      </c>
      <c r="W47" s="38">
        <f t="shared" si="10"/>
        <v>11439</v>
      </c>
      <c r="X47" s="39">
        <f t="shared" si="15"/>
        <v>164</v>
      </c>
      <c r="Y47" s="39">
        <f t="shared" si="15"/>
        <v>0</v>
      </c>
      <c r="Z47" s="40">
        <f t="shared" si="12"/>
        <v>164</v>
      </c>
      <c r="AA47" s="8">
        <f t="shared" si="13"/>
        <v>15252</v>
      </c>
    </row>
    <row r="48" spans="1:27" ht="18.75" customHeight="1" thickBot="1" x14ac:dyDescent="0.2">
      <c r="A48" s="4">
        <v>43</v>
      </c>
      <c r="B48" s="62">
        <v>657</v>
      </c>
      <c r="C48" s="62">
        <v>19</v>
      </c>
      <c r="D48" s="37">
        <f t="shared" si="0"/>
        <v>676</v>
      </c>
      <c r="E48" s="38">
        <f t="shared" si="1"/>
        <v>29068</v>
      </c>
      <c r="F48" s="62">
        <v>554</v>
      </c>
      <c r="G48" s="62">
        <v>21</v>
      </c>
      <c r="H48" s="37">
        <f t="shared" si="2"/>
        <v>575</v>
      </c>
      <c r="I48" s="38">
        <f t="shared" si="3"/>
        <v>24725</v>
      </c>
      <c r="J48" s="39">
        <f t="shared" si="14"/>
        <v>1211</v>
      </c>
      <c r="K48" s="39">
        <f t="shared" si="14"/>
        <v>40</v>
      </c>
      <c r="L48" s="40">
        <f t="shared" si="5"/>
        <v>1251</v>
      </c>
      <c r="M48" s="41">
        <f t="shared" si="6"/>
        <v>53793</v>
      </c>
      <c r="N48" s="9"/>
      <c r="O48" s="43">
        <v>94</v>
      </c>
      <c r="P48" s="63">
        <v>17</v>
      </c>
      <c r="Q48" s="62">
        <v>0</v>
      </c>
      <c r="R48" s="44">
        <f t="shared" si="7"/>
        <v>17</v>
      </c>
      <c r="S48" s="45">
        <f t="shared" si="8"/>
        <v>1598</v>
      </c>
      <c r="T48" s="63">
        <v>76</v>
      </c>
      <c r="U48" s="62">
        <v>0</v>
      </c>
      <c r="V48" s="44">
        <f t="shared" si="9"/>
        <v>76</v>
      </c>
      <c r="W48" s="45">
        <f t="shared" si="10"/>
        <v>7144</v>
      </c>
      <c r="X48" s="46">
        <f t="shared" si="15"/>
        <v>93</v>
      </c>
      <c r="Y48" s="46">
        <f t="shared" si="15"/>
        <v>0</v>
      </c>
      <c r="Z48" s="47">
        <f t="shared" si="12"/>
        <v>93</v>
      </c>
      <c r="AA48" s="8">
        <f t="shared" si="13"/>
        <v>8742</v>
      </c>
    </row>
    <row r="49" spans="1:27" ht="18.75" customHeight="1" thickBot="1" x14ac:dyDescent="0.2">
      <c r="A49" s="18">
        <v>44</v>
      </c>
      <c r="B49" s="63">
        <v>626</v>
      </c>
      <c r="C49" s="63">
        <v>15</v>
      </c>
      <c r="D49" s="44">
        <f t="shared" si="0"/>
        <v>641</v>
      </c>
      <c r="E49" s="45">
        <f t="shared" si="1"/>
        <v>28204</v>
      </c>
      <c r="F49" s="63">
        <v>589</v>
      </c>
      <c r="G49" s="63">
        <v>21</v>
      </c>
      <c r="H49" s="44">
        <f t="shared" si="2"/>
        <v>610</v>
      </c>
      <c r="I49" s="45">
        <f t="shared" si="3"/>
        <v>26840</v>
      </c>
      <c r="J49" s="46">
        <f t="shared" si="14"/>
        <v>1215</v>
      </c>
      <c r="K49" s="46">
        <f t="shared" si="14"/>
        <v>36</v>
      </c>
      <c r="L49" s="47">
        <f t="shared" si="5"/>
        <v>1251</v>
      </c>
      <c r="M49" s="41">
        <f t="shared" si="6"/>
        <v>55044</v>
      </c>
      <c r="N49" s="9"/>
      <c r="O49" s="48">
        <v>95</v>
      </c>
      <c r="P49" s="64">
        <v>21</v>
      </c>
      <c r="Q49" s="62">
        <v>0</v>
      </c>
      <c r="R49" s="49">
        <f t="shared" si="7"/>
        <v>21</v>
      </c>
      <c r="S49" s="50">
        <f t="shared" si="8"/>
        <v>1995</v>
      </c>
      <c r="T49" s="64">
        <v>59</v>
      </c>
      <c r="U49" s="62">
        <v>0</v>
      </c>
      <c r="V49" s="49">
        <f t="shared" si="9"/>
        <v>59</v>
      </c>
      <c r="W49" s="50">
        <f t="shared" si="10"/>
        <v>5605</v>
      </c>
      <c r="X49" s="51">
        <f t="shared" si="15"/>
        <v>80</v>
      </c>
      <c r="Y49" s="51">
        <f t="shared" si="15"/>
        <v>0</v>
      </c>
      <c r="Z49" s="52">
        <f t="shared" si="12"/>
        <v>80</v>
      </c>
      <c r="AA49" s="8">
        <f t="shared" si="13"/>
        <v>7600</v>
      </c>
    </row>
    <row r="50" spans="1:27" ht="18.75" customHeight="1" x14ac:dyDescent="0.15">
      <c r="A50" s="17">
        <v>45</v>
      </c>
      <c r="B50" s="64">
        <v>688</v>
      </c>
      <c r="C50" s="64">
        <v>12</v>
      </c>
      <c r="D50" s="49">
        <f t="shared" si="0"/>
        <v>700</v>
      </c>
      <c r="E50" s="50">
        <f t="shared" si="1"/>
        <v>31500</v>
      </c>
      <c r="F50" s="64">
        <v>661</v>
      </c>
      <c r="G50" s="64">
        <v>12</v>
      </c>
      <c r="H50" s="49">
        <f t="shared" si="2"/>
        <v>673</v>
      </c>
      <c r="I50" s="50">
        <f t="shared" si="3"/>
        <v>30285</v>
      </c>
      <c r="J50" s="51">
        <f t="shared" si="14"/>
        <v>1349</v>
      </c>
      <c r="K50" s="51">
        <f t="shared" si="14"/>
        <v>24</v>
      </c>
      <c r="L50" s="52">
        <f t="shared" si="5"/>
        <v>1373</v>
      </c>
      <c r="M50" s="41">
        <f t="shared" si="6"/>
        <v>61785</v>
      </c>
      <c r="N50" s="9"/>
      <c r="O50" s="42">
        <v>96</v>
      </c>
      <c r="P50" s="62">
        <v>10</v>
      </c>
      <c r="Q50" s="62">
        <v>0</v>
      </c>
      <c r="R50" s="37">
        <f t="shared" si="7"/>
        <v>10</v>
      </c>
      <c r="S50" s="38">
        <f t="shared" si="8"/>
        <v>960</v>
      </c>
      <c r="T50" s="62">
        <v>38</v>
      </c>
      <c r="U50" s="62">
        <v>0</v>
      </c>
      <c r="V50" s="37">
        <f t="shared" si="9"/>
        <v>38</v>
      </c>
      <c r="W50" s="38">
        <f t="shared" si="10"/>
        <v>3648</v>
      </c>
      <c r="X50" s="39">
        <f t="shared" si="15"/>
        <v>48</v>
      </c>
      <c r="Y50" s="39">
        <f t="shared" si="15"/>
        <v>0</v>
      </c>
      <c r="Z50" s="40">
        <f t="shared" si="12"/>
        <v>48</v>
      </c>
      <c r="AA50" s="8">
        <f t="shared" si="13"/>
        <v>4608</v>
      </c>
    </row>
    <row r="51" spans="1:27" ht="18.75" customHeight="1" x14ac:dyDescent="0.15">
      <c r="A51" s="4">
        <v>46</v>
      </c>
      <c r="B51" s="62">
        <v>744</v>
      </c>
      <c r="C51" s="62">
        <v>11</v>
      </c>
      <c r="D51" s="37">
        <f t="shared" si="0"/>
        <v>755</v>
      </c>
      <c r="E51" s="38">
        <f t="shared" si="1"/>
        <v>34730</v>
      </c>
      <c r="F51" s="62">
        <v>636</v>
      </c>
      <c r="G51" s="62">
        <v>16</v>
      </c>
      <c r="H51" s="37">
        <f t="shared" si="2"/>
        <v>652</v>
      </c>
      <c r="I51" s="38">
        <f t="shared" si="3"/>
        <v>29992</v>
      </c>
      <c r="J51" s="39">
        <f t="shared" si="14"/>
        <v>1380</v>
      </c>
      <c r="K51" s="39">
        <f t="shared" si="14"/>
        <v>27</v>
      </c>
      <c r="L51" s="40">
        <f t="shared" si="5"/>
        <v>1407</v>
      </c>
      <c r="M51" s="41">
        <f t="shared" si="6"/>
        <v>64722</v>
      </c>
      <c r="N51" s="9"/>
      <c r="O51" s="42">
        <v>97</v>
      </c>
      <c r="P51" s="62">
        <v>5</v>
      </c>
      <c r="Q51" s="62">
        <v>0</v>
      </c>
      <c r="R51" s="37">
        <f t="shared" si="7"/>
        <v>5</v>
      </c>
      <c r="S51" s="38">
        <f t="shared" si="8"/>
        <v>485</v>
      </c>
      <c r="T51" s="62">
        <v>35</v>
      </c>
      <c r="U51" s="62">
        <v>0</v>
      </c>
      <c r="V51" s="37">
        <f t="shared" si="9"/>
        <v>35</v>
      </c>
      <c r="W51" s="38">
        <f t="shared" si="10"/>
        <v>3395</v>
      </c>
      <c r="X51" s="39">
        <f t="shared" si="15"/>
        <v>40</v>
      </c>
      <c r="Y51" s="39">
        <f t="shared" si="15"/>
        <v>0</v>
      </c>
      <c r="Z51" s="40">
        <f t="shared" si="12"/>
        <v>40</v>
      </c>
      <c r="AA51" s="8">
        <f t="shared" si="13"/>
        <v>3880</v>
      </c>
    </row>
    <row r="52" spans="1:27" ht="18.75" customHeight="1" x14ac:dyDescent="0.15">
      <c r="A52" s="4">
        <v>47</v>
      </c>
      <c r="B52" s="62">
        <v>742</v>
      </c>
      <c r="C52" s="62">
        <v>14</v>
      </c>
      <c r="D52" s="37">
        <f t="shared" si="0"/>
        <v>756</v>
      </c>
      <c r="E52" s="38">
        <f t="shared" si="1"/>
        <v>35532</v>
      </c>
      <c r="F52" s="62">
        <v>619</v>
      </c>
      <c r="G52" s="62">
        <v>14</v>
      </c>
      <c r="H52" s="37">
        <f t="shared" si="2"/>
        <v>633</v>
      </c>
      <c r="I52" s="38">
        <f t="shared" si="3"/>
        <v>29751</v>
      </c>
      <c r="J52" s="39">
        <f t="shared" si="14"/>
        <v>1361</v>
      </c>
      <c r="K52" s="39">
        <f t="shared" si="14"/>
        <v>28</v>
      </c>
      <c r="L52" s="40">
        <f t="shared" si="5"/>
        <v>1389</v>
      </c>
      <c r="M52" s="41">
        <f t="shared" si="6"/>
        <v>65283</v>
      </c>
      <c r="N52" s="9"/>
      <c r="O52" s="42">
        <v>98</v>
      </c>
      <c r="P52" s="62">
        <v>7</v>
      </c>
      <c r="Q52" s="62">
        <v>0</v>
      </c>
      <c r="R52" s="37">
        <f t="shared" si="7"/>
        <v>7</v>
      </c>
      <c r="S52" s="38">
        <f t="shared" si="8"/>
        <v>686</v>
      </c>
      <c r="T52" s="62">
        <v>27</v>
      </c>
      <c r="U52" s="62">
        <v>0</v>
      </c>
      <c r="V52" s="37">
        <f t="shared" si="9"/>
        <v>27</v>
      </c>
      <c r="W52" s="38">
        <f t="shared" si="10"/>
        <v>2646</v>
      </c>
      <c r="X52" s="39">
        <f t="shared" si="15"/>
        <v>34</v>
      </c>
      <c r="Y52" s="39">
        <f t="shared" si="15"/>
        <v>0</v>
      </c>
      <c r="Z52" s="40">
        <f t="shared" si="12"/>
        <v>34</v>
      </c>
      <c r="AA52" s="8">
        <f t="shared" si="13"/>
        <v>3332</v>
      </c>
    </row>
    <row r="53" spans="1:27" ht="18.75" customHeight="1" thickBot="1" x14ac:dyDescent="0.2">
      <c r="A53" s="4">
        <v>48</v>
      </c>
      <c r="B53" s="62">
        <v>733</v>
      </c>
      <c r="C53" s="62">
        <v>14</v>
      </c>
      <c r="D53" s="37">
        <f t="shared" si="0"/>
        <v>747</v>
      </c>
      <c r="E53" s="38">
        <f t="shared" si="1"/>
        <v>35856</v>
      </c>
      <c r="F53" s="62">
        <v>628</v>
      </c>
      <c r="G53" s="62">
        <v>24</v>
      </c>
      <c r="H53" s="37">
        <f t="shared" si="2"/>
        <v>652</v>
      </c>
      <c r="I53" s="38">
        <f t="shared" si="3"/>
        <v>31296</v>
      </c>
      <c r="J53" s="39">
        <f t="shared" si="14"/>
        <v>1361</v>
      </c>
      <c r="K53" s="39">
        <f t="shared" si="14"/>
        <v>38</v>
      </c>
      <c r="L53" s="40">
        <f t="shared" si="5"/>
        <v>1399</v>
      </c>
      <c r="M53" s="41">
        <f t="shared" si="6"/>
        <v>67152</v>
      </c>
      <c r="N53" s="9"/>
      <c r="O53" s="43">
        <v>99</v>
      </c>
      <c r="P53" s="63">
        <v>3</v>
      </c>
      <c r="Q53" s="62">
        <v>0</v>
      </c>
      <c r="R53" s="44">
        <f t="shared" si="7"/>
        <v>3</v>
      </c>
      <c r="S53" s="45">
        <f t="shared" si="8"/>
        <v>297</v>
      </c>
      <c r="T53" s="63">
        <v>18</v>
      </c>
      <c r="U53" s="63">
        <v>0</v>
      </c>
      <c r="V53" s="44">
        <f t="shared" si="9"/>
        <v>18</v>
      </c>
      <c r="W53" s="45">
        <f t="shared" si="10"/>
        <v>1782</v>
      </c>
      <c r="X53" s="46">
        <f t="shared" si="15"/>
        <v>21</v>
      </c>
      <c r="Y53" s="46">
        <f t="shared" si="15"/>
        <v>0</v>
      </c>
      <c r="Z53" s="47">
        <f t="shared" si="12"/>
        <v>21</v>
      </c>
      <c r="AA53" s="8">
        <f t="shared" si="13"/>
        <v>2079</v>
      </c>
    </row>
    <row r="54" spans="1:27" ht="18.75" customHeight="1" thickBot="1" x14ac:dyDescent="0.2">
      <c r="A54" s="18">
        <v>49</v>
      </c>
      <c r="B54" s="63">
        <v>678</v>
      </c>
      <c r="C54" s="63">
        <v>12</v>
      </c>
      <c r="D54" s="44">
        <f t="shared" si="0"/>
        <v>690</v>
      </c>
      <c r="E54" s="45">
        <f t="shared" si="1"/>
        <v>33810</v>
      </c>
      <c r="F54" s="63">
        <v>589</v>
      </c>
      <c r="G54" s="63">
        <v>19</v>
      </c>
      <c r="H54" s="44">
        <f t="shared" si="2"/>
        <v>608</v>
      </c>
      <c r="I54" s="45">
        <f t="shared" si="3"/>
        <v>29792</v>
      </c>
      <c r="J54" s="46">
        <f t="shared" si="14"/>
        <v>1267</v>
      </c>
      <c r="K54" s="46">
        <f t="shared" si="14"/>
        <v>31</v>
      </c>
      <c r="L54" s="47">
        <f t="shared" si="5"/>
        <v>1298</v>
      </c>
      <c r="M54" s="41">
        <f t="shared" si="6"/>
        <v>63602</v>
      </c>
      <c r="N54" s="9"/>
      <c r="O54" s="48">
        <v>100</v>
      </c>
      <c r="P54" s="64">
        <v>3</v>
      </c>
      <c r="Q54" s="62">
        <v>0</v>
      </c>
      <c r="R54" s="49">
        <f t="shared" si="7"/>
        <v>3</v>
      </c>
      <c r="S54" s="50">
        <f>100*R54</f>
        <v>300</v>
      </c>
      <c r="T54" s="64">
        <v>19</v>
      </c>
      <c r="U54" s="64">
        <v>1</v>
      </c>
      <c r="V54" s="49">
        <f t="shared" si="9"/>
        <v>20</v>
      </c>
      <c r="W54" s="50">
        <f>100*V54</f>
        <v>2000</v>
      </c>
      <c r="X54" s="51">
        <f t="shared" si="15"/>
        <v>22</v>
      </c>
      <c r="Y54" s="51">
        <f t="shared" si="15"/>
        <v>1</v>
      </c>
      <c r="Z54" s="52">
        <f t="shared" si="12"/>
        <v>23</v>
      </c>
      <c r="AA54" s="8">
        <f>100*Z54</f>
        <v>2300</v>
      </c>
    </row>
    <row r="55" spans="1:27" ht="18.75" customHeight="1" x14ac:dyDescent="0.15">
      <c r="A55" s="17">
        <v>50</v>
      </c>
      <c r="B55" s="64">
        <v>691</v>
      </c>
      <c r="C55" s="64">
        <v>13</v>
      </c>
      <c r="D55" s="49">
        <f t="shared" si="0"/>
        <v>704</v>
      </c>
      <c r="E55" s="50">
        <f t="shared" si="1"/>
        <v>35200</v>
      </c>
      <c r="F55" s="64">
        <v>644</v>
      </c>
      <c r="G55" s="64">
        <v>21</v>
      </c>
      <c r="H55" s="49">
        <f t="shared" si="2"/>
        <v>665</v>
      </c>
      <c r="I55" s="50">
        <f t="shared" si="3"/>
        <v>33250</v>
      </c>
      <c r="J55" s="51">
        <f t="shared" si="14"/>
        <v>1335</v>
      </c>
      <c r="K55" s="51">
        <f t="shared" si="14"/>
        <v>34</v>
      </c>
      <c r="L55" s="52">
        <f t="shared" si="5"/>
        <v>1369</v>
      </c>
      <c r="M55" s="41">
        <f t="shared" si="6"/>
        <v>68450</v>
      </c>
      <c r="N55" s="57"/>
      <c r="O55" s="48">
        <v>101</v>
      </c>
      <c r="P55" s="64">
        <v>0</v>
      </c>
      <c r="Q55" s="62">
        <v>0</v>
      </c>
      <c r="R55" s="49">
        <f t="shared" si="7"/>
        <v>0</v>
      </c>
      <c r="S55" s="50">
        <f>101*R55</f>
        <v>0</v>
      </c>
      <c r="T55" s="64">
        <v>5</v>
      </c>
      <c r="U55" s="64">
        <v>0</v>
      </c>
      <c r="V55" s="49">
        <f t="shared" si="9"/>
        <v>5</v>
      </c>
      <c r="W55" s="50">
        <f>101*V55</f>
        <v>505</v>
      </c>
      <c r="X55" s="51">
        <f t="shared" si="15"/>
        <v>5</v>
      </c>
      <c r="Y55" s="51">
        <f t="shared" si="15"/>
        <v>0</v>
      </c>
      <c r="Z55" s="52">
        <f t="shared" si="12"/>
        <v>5</v>
      </c>
      <c r="AA55" s="10">
        <f>101*Z55</f>
        <v>505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2">
        <v>0</v>
      </c>
      <c r="R56" s="49">
        <f t="shared" si="7"/>
        <v>1</v>
      </c>
      <c r="S56" s="50">
        <f t="shared" ref="S56:S58" si="16">O56*R56</f>
        <v>102</v>
      </c>
      <c r="T56" s="64">
        <v>8</v>
      </c>
      <c r="U56" s="64">
        <v>0</v>
      </c>
      <c r="V56" s="49">
        <f t="shared" si="9"/>
        <v>8</v>
      </c>
      <c r="W56" s="50">
        <f>102*V56</f>
        <v>816</v>
      </c>
      <c r="X56" s="51">
        <f t="shared" si="15"/>
        <v>9</v>
      </c>
      <c r="Y56" s="51">
        <f t="shared" si="15"/>
        <v>0</v>
      </c>
      <c r="Z56" s="52">
        <f t="shared" si="12"/>
        <v>9</v>
      </c>
      <c r="AA56" s="10">
        <f>102*Z56</f>
        <v>918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2">
        <v>0</v>
      </c>
      <c r="R57" s="49">
        <f t="shared" si="7"/>
        <v>0</v>
      </c>
      <c r="S57" s="50">
        <f t="shared" si="16"/>
        <v>0</v>
      </c>
      <c r="T57" s="64">
        <v>3</v>
      </c>
      <c r="U57" s="64">
        <v>0</v>
      </c>
      <c r="V57" s="49">
        <f t="shared" si="9"/>
        <v>3</v>
      </c>
      <c r="W57" s="50">
        <f t="shared" ref="W57:W58" si="17">S57*V57</f>
        <v>0</v>
      </c>
      <c r="X57" s="51">
        <f t="shared" si="15"/>
        <v>3</v>
      </c>
      <c r="Y57" s="51">
        <f t="shared" si="15"/>
        <v>0</v>
      </c>
      <c r="Z57" s="52">
        <f t="shared" si="12"/>
        <v>3</v>
      </c>
      <c r="AA57">
        <f>103*Z57</f>
        <v>309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2">
        <v>0</v>
      </c>
      <c r="R58" s="49">
        <f t="shared" si="7"/>
        <v>0</v>
      </c>
      <c r="S58" s="50">
        <f t="shared" si="16"/>
        <v>0</v>
      </c>
      <c r="T58" s="64">
        <v>2</v>
      </c>
      <c r="U58" s="64">
        <v>0</v>
      </c>
      <c r="V58" s="49">
        <f t="shared" si="9"/>
        <v>2</v>
      </c>
      <c r="W58" s="50">
        <f t="shared" si="17"/>
        <v>0</v>
      </c>
      <c r="X58" s="51">
        <f t="shared" si="15"/>
        <v>2</v>
      </c>
      <c r="Y58" s="51">
        <f t="shared" si="15"/>
        <v>0</v>
      </c>
      <c r="Z58" s="52">
        <f t="shared" si="12"/>
        <v>2</v>
      </c>
      <c r="AA58">
        <f>104*Z58</f>
        <v>208</v>
      </c>
    </row>
    <row r="59" spans="1:27" ht="18.75" customHeight="1" x14ac:dyDescent="0.15">
      <c r="A59" s="16" t="s">
        <v>7</v>
      </c>
      <c r="B59" s="60">
        <f>SUM(B5:B55)+SUM(P5:P59)</f>
        <v>43931</v>
      </c>
      <c r="C59" s="60">
        <f t="shared" ref="C59:L59" si="18">SUM(C5:C55)+SUM(Q5:Q59)</f>
        <v>1455</v>
      </c>
      <c r="D59" s="60">
        <f t="shared" si="18"/>
        <v>45386</v>
      </c>
      <c r="E59" s="60">
        <f t="shared" si="18"/>
        <v>2077028</v>
      </c>
      <c r="F59" s="60">
        <f t="shared" si="18"/>
        <v>43659</v>
      </c>
      <c r="G59" s="60">
        <f t="shared" si="18"/>
        <v>1142</v>
      </c>
      <c r="H59" s="60">
        <f t="shared" si="18"/>
        <v>44801</v>
      </c>
      <c r="I59" s="60">
        <f t="shared" si="18"/>
        <v>2158177</v>
      </c>
      <c r="J59" s="60">
        <f t="shared" si="18"/>
        <v>87590</v>
      </c>
      <c r="K59" s="60">
        <f t="shared" si="18"/>
        <v>2597</v>
      </c>
      <c r="L59" s="60">
        <f t="shared" si="18"/>
        <v>90187</v>
      </c>
      <c r="O59" s="61" t="s">
        <v>19</v>
      </c>
      <c r="P59" s="64">
        <v>0</v>
      </c>
      <c r="Q59" s="62">
        <v>0</v>
      </c>
      <c r="R59" s="49">
        <f t="shared" si="7"/>
        <v>0</v>
      </c>
      <c r="S59" s="50">
        <f>105*R59</f>
        <v>0</v>
      </c>
      <c r="T59" s="64">
        <v>2</v>
      </c>
      <c r="U59" s="64">
        <v>0</v>
      </c>
      <c r="V59" s="49">
        <f t="shared" si="9"/>
        <v>2</v>
      </c>
      <c r="W59" s="50">
        <f>105*V59</f>
        <v>210</v>
      </c>
      <c r="X59" s="51">
        <f t="shared" si="15"/>
        <v>2</v>
      </c>
      <c r="Y59" s="51">
        <f t="shared" si="15"/>
        <v>0</v>
      </c>
      <c r="Z59" s="52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45.763627550345923</v>
      </c>
      <c r="W60">
        <f>(SUM(I5:I55)+SUM(W5:W59))/H59</f>
        <v>48.172518470569855</v>
      </c>
      <c r="AA60">
        <f>(SUM(M5:M55)+SUM(AA5:AA59))/L59</f>
        <v>46.965992881457417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66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45.763627550345923</v>
      </c>
    </row>
    <row r="63" spans="1:27" ht="18.75" customHeight="1" x14ac:dyDescent="0.15">
      <c r="A63" s="22" t="s">
        <v>20</v>
      </c>
      <c r="B63" s="33"/>
      <c r="C63" s="33"/>
      <c r="D63" s="3">
        <f>SUM(B5:B10)</f>
        <v>2047</v>
      </c>
      <c r="F63" s="3">
        <f>SUM(C5:C10)</f>
        <v>50</v>
      </c>
      <c r="G63" s="6">
        <f>SUM(D5:D10)</f>
        <v>2097</v>
      </c>
      <c r="H63" s="3">
        <f>SUM(F5:F10)</f>
        <v>1915</v>
      </c>
      <c r="J63" s="3">
        <f>SUM(G5:G10)</f>
        <v>50</v>
      </c>
      <c r="K63" s="6">
        <f>SUM(H5:H10)</f>
        <v>1965</v>
      </c>
      <c r="L63" s="26">
        <f>SUM(J5:J10)</f>
        <v>3962</v>
      </c>
      <c r="M63" s="26">
        <f>SUM(K5:K10)</f>
        <v>100</v>
      </c>
      <c r="N63" s="134">
        <f>SUM(K5:K10)</f>
        <v>100</v>
      </c>
      <c r="O63" s="135"/>
      <c r="P63" s="136">
        <f>SUM(L5:L10)</f>
        <v>4062</v>
      </c>
      <c r="Q63" s="137"/>
      <c r="S63" s="14"/>
      <c r="T63" s="13"/>
      <c r="U63" s="14" t="s">
        <v>16</v>
      </c>
      <c r="V63" s="29"/>
      <c r="X63" s="28">
        <f>W60</f>
        <v>48.172518470569855</v>
      </c>
    </row>
    <row r="64" spans="1:27" ht="18.75" customHeight="1" x14ac:dyDescent="0.15">
      <c r="A64" s="22" t="s">
        <v>21</v>
      </c>
      <c r="B64" s="33"/>
      <c r="C64" s="33"/>
      <c r="D64" s="3">
        <f>SUM(B11:B16)</f>
        <v>2246</v>
      </c>
      <c r="F64" s="3">
        <f>SUM(C11:C16)</f>
        <v>49</v>
      </c>
      <c r="G64" s="6">
        <f>SUM(D11:D16)</f>
        <v>2295</v>
      </c>
      <c r="H64" s="3">
        <f>SUM(F11:F16)</f>
        <v>2122</v>
      </c>
      <c r="J64" s="3">
        <f>SUM(G11:G16)</f>
        <v>43</v>
      </c>
      <c r="K64" s="6">
        <f>SUM(H11:H16)</f>
        <v>2165</v>
      </c>
      <c r="L64" s="26">
        <f>SUM(J11:J16)</f>
        <v>4368</v>
      </c>
      <c r="M64" s="26">
        <f>SUM(K11:K16)</f>
        <v>92</v>
      </c>
      <c r="N64" s="134">
        <f>SUM(K11:K16)</f>
        <v>92</v>
      </c>
      <c r="O64" s="135"/>
      <c r="P64" s="136">
        <f>SUM(L11:L16)</f>
        <v>4460</v>
      </c>
      <c r="Q64" s="137"/>
      <c r="S64" s="14"/>
      <c r="T64" s="13"/>
      <c r="U64" s="14" t="s">
        <v>7</v>
      </c>
      <c r="V64" s="29"/>
      <c r="X64" s="28">
        <f>AA60</f>
        <v>46.965992881457417</v>
      </c>
    </row>
    <row r="65" spans="1:17" ht="18.75" customHeight="1" x14ac:dyDescent="0.15">
      <c r="A65" s="22" t="s">
        <v>22</v>
      </c>
      <c r="B65" s="33"/>
      <c r="C65" s="33"/>
      <c r="D65" s="3">
        <f>SUM(B17:B19)</f>
        <v>1102</v>
      </c>
      <c r="F65" s="3">
        <f>SUM(C17:C19)</f>
        <v>24</v>
      </c>
      <c r="G65" s="6">
        <f>SUM(D17:D19)</f>
        <v>1126</v>
      </c>
      <c r="H65" s="3">
        <f>SUM(F17:F19)</f>
        <v>1080</v>
      </c>
      <c r="J65" s="3">
        <f>SUM(G17:G19)</f>
        <v>15</v>
      </c>
      <c r="K65" s="6">
        <f>SUM(H17:H19)</f>
        <v>1095</v>
      </c>
      <c r="L65" s="26">
        <f>SUM(J17:J19)</f>
        <v>2182</v>
      </c>
      <c r="M65" s="26">
        <f>SUM(K17:K19)</f>
        <v>39</v>
      </c>
      <c r="N65" s="134">
        <f>SUM(K17:K19)</f>
        <v>39</v>
      </c>
      <c r="O65" s="135"/>
      <c r="P65" s="136">
        <f>SUM(L17:L19)</f>
        <v>2221</v>
      </c>
      <c r="Q65" s="137"/>
    </row>
    <row r="66" spans="1:17" ht="18.75" customHeight="1" x14ac:dyDescent="0.15">
      <c r="A66" s="22" t="s">
        <v>23</v>
      </c>
      <c r="B66" s="33"/>
      <c r="C66" s="33"/>
      <c r="D66" s="3">
        <f>SUM(B5:B24)</f>
        <v>7373</v>
      </c>
      <c r="F66" s="3">
        <f>SUM(C5:C24)</f>
        <v>206</v>
      </c>
      <c r="G66" s="6">
        <f>SUM(D5:D24)</f>
        <v>7579</v>
      </c>
      <c r="H66" s="3">
        <f>SUM(F5:F24)</f>
        <v>7028</v>
      </c>
      <c r="J66" s="3">
        <f>SUM(G5:G24)</f>
        <v>172</v>
      </c>
      <c r="K66" s="6">
        <f>SUM(H5:H24)</f>
        <v>7200</v>
      </c>
      <c r="L66" s="26">
        <f>SUM(J5:J24)</f>
        <v>14401</v>
      </c>
      <c r="M66" s="26">
        <f>SUM(K5:K24)</f>
        <v>378</v>
      </c>
      <c r="N66" s="134">
        <f>SUM(K5:K24)</f>
        <v>378</v>
      </c>
      <c r="O66" s="135"/>
      <c r="P66" s="136">
        <f>SUM(L5:L24)</f>
        <v>14779</v>
      </c>
      <c r="Q66" s="137"/>
    </row>
    <row r="67" spans="1:17" ht="18.75" customHeight="1" x14ac:dyDescent="0.15">
      <c r="A67" s="22" t="s">
        <v>24</v>
      </c>
      <c r="B67" s="33"/>
      <c r="C67" s="33"/>
      <c r="D67" s="3">
        <f>SUM(B45:B55)+SUM(P5:P18)</f>
        <v>15310</v>
      </c>
      <c r="F67" s="3">
        <f>SUM(C45:C55)+SUM(Q5:Q18)</f>
        <v>300</v>
      </c>
      <c r="G67" s="6">
        <f>SUM(D45:D55)+SUM(R5:R18)</f>
        <v>15610</v>
      </c>
      <c r="H67" s="3">
        <f>SUM(F45:F55)+SUM(T5:T18)</f>
        <v>14304</v>
      </c>
      <c r="J67" s="3">
        <f>SUM(G45:G55)+SUM(U5:U18)</f>
        <v>396</v>
      </c>
      <c r="K67" s="6">
        <f>SUM(H45:H55)+SUM(V5:V18)</f>
        <v>14700</v>
      </c>
      <c r="L67" s="26">
        <f>SUM(J45:J55)+SUM(X5:X18)</f>
        <v>29614</v>
      </c>
      <c r="M67" s="26">
        <f>SUM(K45:K55)+SUM(Y5:Y18)</f>
        <v>696</v>
      </c>
      <c r="N67" s="134">
        <f>SUM(K45:K55)+SUM(Y5:Y18)</f>
        <v>696</v>
      </c>
      <c r="O67" s="135"/>
      <c r="P67" s="136">
        <f>SUM(L45:L55)+SUM(Z5:Z18)</f>
        <v>30310</v>
      </c>
      <c r="Q67" s="137"/>
    </row>
    <row r="68" spans="1:17" ht="18.75" customHeight="1" x14ac:dyDescent="0.15">
      <c r="A68" s="22" t="s">
        <v>25</v>
      </c>
      <c r="B68" s="33"/>
      <c r="C68" s="33"/>
      <c r="D68" s="3">
        <f>SUM(P19:P28)</f>
        <v>6831</v>
      </c>
      <c r="F68" s="3">
        <f>SUM(Q19:Q28)</f>
        <v>36</v>
      </c>
      <c r="G68" s="6">
        <f>SUM(R19:R28)</f>
        <v>6867</v>
      </c>
      <c r="H68" s="3">
        <f>SUM(T19:T28)</f>
        <v>6972</v>
      </c>
      <c r="J68" s="3">
        <f>SUM(U19:U28)</f>
        <v>30</v>
      </c>
      <c r="K68" s="6">
        <f>SUM(V19:V28)</f>
        <v>7002</v>
      </c>
      <c r="L68" s="26">
        <f>SUM(X19:X28)</f>
        <v>13803</v>
      </c>
      <c r="M68" s="26">
        <f>SUM(Y19:Y28)</f>
        <v>66</v>
      </c>
      <c r="N68" s="134">
        <f>SUM(Y19:Y28)</f>
        <v>66</v>
      </c>
      <c r="O68" s="135"/>
      <c r="P68" s="136">
        <f>SUM(Z19:Z28)</f>
        <v>13869</v>
      </c>
      <c r="Q68" s="137"/>
    </row>
    <row r="69" spans="1:17" ht="18.75" customHeight="1" x14ac:dyDescent="0.15">
      <c r="A69" s="22" t="s">
        <v>26</v>
      </c>
      <c r="B69" s="33"/>
      <c r="C69" s="33"/>
      <c r="D69" s="3">
        <f>SUM(P19:P59)</f>
        <v>12005</v>
      </c>
      <c r="F69" s="3">
        <f>SUM(Q19:Q59)</f>
        <v>41</v>
      </c>
      <c r="G69" s="6">
        <f>SUM(R19:R59)</f>
        <v>12046</v>
      </c>
      <c r="H69" s="3">
        <f>SUM(T19:T59)</f>
        <v>13842</v>
      </c>
      <c r="J69" s="3">
        <f>SUM(U19:U59)</f>
        <v>44</v>
      </c>
      <c r="K69" s="6">
        <f>SUM(V19:V59)</f>
        <v>13886</v>
      </c>
      <c r="L69" s="26">
        <f>SUM(X19:X59)</f>
        <v>25847</v>
      </c>
      <c r="M69" s="26">
        <f>SUM(Y19:Y54)</f>
        <v>85</v>
      </c>
      <c r="N69" s="134">
        <f>SUM(Y19:Y54)</f>
        <v>85</v>
      </c>
      <c r="O69" s="135"/>
      <c r="P69" s="136">
        <f>SUM(Z19:Z59)</f>
        <v>25932</v>
      </c>
      <c r="Q69" s="137"/>
    </row>
    <row r="70" spans="1:17" ht="18.75" customHeight="1" x14ac:dyDescent="0.15">
      <c r="A70" s="23" t="s">
        <v>27</v>
      </c>
      <c r="B70" s="24"/>
      <c r="C70" s="24"/>
      <c r="D70" s="3">
        <f>SUM(P29:P59)</f>
        <v>5174</v>
      </c>
      <c r="F70" s="3">
        <f>SUM(Q29:Q59)</f>
        <v>5</v>
      </c>
      <c r="G70" s="6">
        <f>SUM(R29:R59)</f>
        <v>5179</v>
      </c>
      <c r="H70" s="3">
        <f>SUM(T29:T59)</f>
        <v>6870</v>
      </c>
      <c r="J70" s="3">
        <f>SUM(U29:U59)</f>
        <v>14</v>
      </c>
      <c r="K70" s="6">
        <f>SUM(V29:V59)</f>
        <v>6884</v>
      </c>
      <c r="L70" s="26">
        <f>SUM(X29:X59)</f>
        <v>12044</v>
      </c>
      <c r="M70" s="26">
        <f>SUM(Y29:Y54)</f>
        <v>19</v>
      </c>
      <c r="N70" s="134">
        <f>SUM(Y29:Y54)</f>
        <v>19</v>
      </c>
      <c r="O70" s="135"/>
      <c r="P70" s="136">
        <f>SUM(Z29:Z59)</f>
        <v>12063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76</v>
      </c>
      <c r="Y1" s="21" t="s">
        <v>77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86" t="s">
        <v>3</v>
      </c>
      <c r="C4" s="86" t="s">
        <v>4</v>
      </c>
      <c r="D4" s="5" t="s">
        <v>5</v>
      </c>
      <c r="E4" s="15"/>
      <c r="F4" s="86" t="s">
        <v>3</v>
      </c>
      <c r="G4" s="86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275</v>
      </c>
      <c r="C5" s="62">
        <v>8</v>
      </c>
      <c r="D5" s="37">
        <f t="shared" ref="D5:D55" si="0">B5+C5</f>
        <v>283</v>
      </c>
      <c r="E5" s="38">
        <f t="shared" ref="E5:E55" si="1">A5*D5</f>
        <v>0</v>
      </c>
      <c r="F5" s="62">
        <v>251</v>
      </c>
      <c r="G5" s="62">
        <v>10</v>
      </c>
      <c r="H5" s="37">
        <f t="shared" ref="H5:H55" si="2">F5+G5</f>
        <v>261</v>
      </c>
      <c r="I5" s="38">
        <f t="shared" ref="I5:I55" si="3">A5*H5</f>
        <v>0</v>
      </c>
      <c r="J5" s="39">
        <f t="shared" ref="J5:K36" si="4">B5+F5</f>
        <v>526</v>
      </c>
      <c r="K5" s="39">
        <f t="shared" si="4"/>
        <v>18</v>
      </c>
      <c r="L5" s="40">
        <f t="shared" ref="L5:L55" si="5">J5+K5</f>
        <v>544</v>
      </c>
      <c r="M5" s="41">
        <f t="shared" ref="M5:M55" si="6">A5*L5</f>
        <v>0</v>
      </c>
      <c r="N5" s="9"/>
      <c r="O5" s="42">
        <v>51</v>
      </c>
      <c r="P5" s="62">
        <v>697</v>
      </c>
      <c r="Q5" s="62">
        <v>12</v>
      </c>
      <c r="R5" s="37">
        <f t="shared" ref="R5:R59" si="7">P5+Q5</f>
        <v>709</v>
      </c>
      <c r="S5" s="38">
        <f t="shared" ref="S5:S53" si="8">O5*R5</f>
        <v>36159</v>
      </c>
      <c r="T5" s="62">
        <v>635</v>
      </c>
      <c r="U5" s="62">
        <v>23</v>
      </c>
      <c r="V5" s="37">
        <f t="shared" ref="V5:V59" si="9">T5+U5</f>
        <v>658</v>
      </c>
      <c r="W5" s="38">
        <f t="shared" ref="W5:W53" si="10">O5*V5</f>
        <v>33558</v>
      </c>
      <c r="X5" s="39">
        <f t="shared" ref="X5:Y36" si="11">P5+T5</f>
        <v>1332</v>
      </c>
      <c r="Y5" s="39">
        <f t="shared" si="11"/>
        <v>35</v>
      </c>
      <c r="Z5" s="40">
        <f t="shared" ref="Z5:Z59" si="12">X5+Y5</f>
        <v>1367</v>
      </c>
      <c r="AA5" s="8">
        <f t="shared" ref="AA5:AA53" si="13">O5*Z5</f>
        <v>69717</v>
      </c>
    </row>
    <row r="6" spans="1:27" ht="18.75" customHeight="1" x14ac:dyDescent="0.15">
      <c r="A6" s="4">
        <v>1</v>
      </c>
      <c r="B6" s="62">
        <v>296</v>
      </c>
      <c r="C6" s="62">
        <v>7</v>
      </c>
      <c r="D6" s="37">
        <f t="shared" si="0"/>
        <v>303</v>
      </c>
      <c r="E6" s="38">
        <f t="shared" si="1"/>
        <v>303</v>
      </c>
      <c r="F6" s="62">
        <v>273</v>
      </c>
      <c r="G6" s="62">
        <v>13</v>
      </c>
      <c r="H6" s="37">
        <f t="shared" si="2"/>
        <v>286</v>
      </c>
      <c r="I6" s="38">
        <f t="shared" si="3"/>
        <v>286</v>
      </c>
      <c r="J6" s="39">
        <f t="shared" si="4"/>
        <v>569</v>
      </c>
      <c r="K6" s="39">
        <f t="shared" si="4"/>
        <v>20</v>
      </c>
      <c r="L6" s="40">
        <f t="shared" si="5"/>
        <v>589</v>
      </c>
      <c r="M6" s="41">
        <f t="shared" si="6"/>
        <v>589</v>
      </c>
      <c r="N6" s="9"/>
      <c r="O6" s="42">
        <v>52</v>
      </c>
      <c r="P6" s="62">
        <v>637</v>
      </c>
      <c r="Q6" s="62">
        <v>8</v>
      </c>
      <c r="R6" s="37">
        <f t="shared" si="7"/>
        <v>645</v>
      </c>
      <c r="S6" s="38">
        <f t="shared" si="8"/>
        <v>33540</v>
      </c>
      <c r="T6" s="62">
        <v>565</v>
      </c>
      <c r="U6" s="62">
        <v>24</v>
      </c>
      <c r="V6" s="37">
        <f t="shared" si="9"/>
        <v>589</v>
      </c>
      <c r="W6" s="38">
        <f t="shared" si="10"/>
        <v>30628</v>
      </c>
      <c r="X6" s="39">
        <f t="shared" si="11"/>
        <v>1202</v>
      </c>
      <c r="Y6" s="39">
        <f t="shared" si="11"/>
        <v>32</v>
      </c>
      <c r="Z6" s="40">
        <f t="shared" si="12"/>
        <v>1234</v>
      </c>
      <c r="AA6" s="8">
        <f t="shared" si="13"/>
        <v>64168</v>
      </c>
    </row>
    <row r="7" spans="1:27" ht="18.75" customHeight="1" x14ac:dyDescent="0.15">
      <c r="A7" s="4">
        <v>2</v>
      </c>
      <c r="B7" s="62">
        <v>335</v>
      </c>
      <c r="C7" s="62">
        <v>7</v>
      </c>
      <c r="D7" s="37">
        <f t="shared" si="0"/>
        <v>342</v>
      </c>
      <c r="E7" s="38">
        <f t="shared" si="1"/>
        <v>684</v>
      </c>
      <c r="F7" s="62">
        <v>309</v>
      </c>
      <c r="G7" s="62">
        <v>8</v>
      </c>
      <c r="H7" s="37">
        <f t="shared" si="2"/>
        <v>317</v>
      </c>
      <c r="I7" s="38">
        <f t="shared" si="3"/>
        <v>634</v>
      </c>
      <c r="J7" s="39">
        <f t="shared" si="4"/>
        <v>644</v>
      </c>
      <c r="K7" s="39">
        <f t="shared" si="4"/>
        <v>15</v>
      </c>
      <c r="L7" s="40">
        <f t="shared" si="5"/>
        <v>659</v>
      </c>
      <c r="M7" s="41">
        <f t="shared" si="6"/>
        <v>1318</v>
      </c>
      <c r="N7" s="9"/>
      <c r="O7" s="42">
        <v>53</v>
      </c>
      <c r="P7" s="62">
        <v>685</v>
      </c>
      <c r="Q7" s="62">
        <v>10</v>
      </c>
      <c r="R7" s="37">
        <f t="shared" si="7"/>
        <v>695</v>
      </c>
      <c r="S7" s="38">
        <f t="shared" si="8"/>
        <v>36835</v>
      </c>
      <c r="T7" s="62">
        <v>589</v>
      </c>
      <c r="U7" s="62">
        <v>23</v>
      </c>
      <c r="V7" s="37">
        <f t="shared" si="9"/>
        <v>612</v>
      </c>
      <c r="W7" s="38">
        <f t="shared" si="10"/>
        <v>32436</v>
      </c>
      <c r="X7" s="39">
        <f t="shared" si="11"/>
        <v>1274</v>
      </c>
      <c r="Y7" s="39">
        <f t="shared" si="11"/>
        <v>33</v>
      </c>
      <c r="Z7" s="40">
        <f t="shared" si="12"/>
        <v>1307</v>
      </c>
      <c r="AA7" s="8">
        <f t="shared" si="13"/>
        <v>69271</v>
      </c>
    </row>
    <row r="8" spans="1:27" ht="18.75" customHeight="1" thickBot="1" x14ac:dyDescent="0.2">
      <c r="A8" s="4">
        <v>3</v>
      </c>
      <c r="B8" s="62">
        <v>351</v>
      </c>
      <c r="C8" s="62">
        <v>9</v>
      </c>
      <c r="D8" s="37">
        <f t="shared" si="0"/>
        <v>360</v>
      </c>
      <c r="E8" s="38">
        <f t="shared" si="1"/>
        <v>1080</v>
      </c>
      <c r="F8" s="62">
        <v>336</v>
      </c>
      <c r="G8" s="62">
        <v>10</v>
      </c>
      <c r="H8" s="37">
        <f t="shared" si="2"/>
        <v>346</v>
      </c>
      <c r="I8" s="38">
        <f t="shared" si="3"/>
        <v>1038</v>
      </c>
      <c r="J8" s="39">
        <f t="shared" si="4"/>
        <v>687</v>
      </c>
      <c r="K8" s="39">
        <f t="shared" si="4"/>
        <v>19</v>
      </c>
      <c r="L8" s="40">
        <f t="shared" si="5"/>
        <v>706</v>
      </c>
      <c r="M8" s="41">
        <f t="shared" si="6"/>
        <v>2118</v>
      </c>
      <c r="N8" s="9"/>
      <c r="O8" s="43">
        <v>54</v>
      </c>
      <c r="P8" s="63">
        <v>428</v>
      </c>
      <c r="Q8" s="63">
        <v>13</v>
      </c>
      <c r="R8" s="44">
        <f t="shared" si="7"/>
        <v>441</v>
      </c>
      <c r="S8" s="45">
        <f t="shared" si="8"/>
        <v>23814</v>
      </c>
      <c r="T8" s="63">
        <v>424</v>
      </c>
      <c r="U8" s="63">
        <v>18</v>
      </c>
      <c r="V8" s="44">
        <f t="shared" si="9"/>
        <v>442</v>
      </c>
      <c r="W8" s="45">
        <f t="shared" si="10"/>
        <v>23868</v>
      </c>
      <c r="X8" s="46">
        <f t="shared" si="11"/>
        <v>852</v>
      </c>
      <c r="Y8" s="46">
        <f t="shared" si="11"/>
        <v>31</v>
      </c>
      <c r="Z8" s="47">
        <f t="shared" si="12"/>
        <v>883</v>
      </c>
      <c r="AA8" s="8">
        <f t="shared" si="13"/>
        <v>47682</v>
      </c>
    </row>
    <row r="9" spans="1:27" ht="18.75" customHeight="1" thickBot="1" x14ac:dyDescent="0.2">
      <c r="A9" s="18">
        <v>4</v>
      </c>
      <c r="B9" s="63">
        <v>368</v>
      </c>
      <c r="C9" s="63">
        <v>10</v>
      </c>
      <c r="D9" s="44">
        <f t="shared" si="0"/>
        <v>378</v>
      </c>
      <c r="E9" s="45">
        <f t="shared" si="1"/>
        <v>1512</v>
      </c>
      <c r="F9" s="63">
        <v>318</v>
      </c>
      <c r="G9" s="63">
        <v>3</v>
      </c>
      <c r="H9" s="44">
        <f t="shared" si="2"/>
        <v>321</v>
      </c>
      <c r="I9" s="45">
        <f t="shared" si="3"/>
        <v>1284</v>
      </c>
      <c r="J9" s="46">
        <f t="shared" si="4"/>
        <v>686</v>
      </c>
      <c r="K9" s="46">
        <f t="shared" si="4"/>
        <v>13</v>
      </c>
      <c r="L9" s="47">
        <f t="shared" si="5"/>
        <v>699</v>
      </c>
      <c r="M9" s="41">
        <f t="shared" si="6"/>
        <v>2796</v>
      </c>
      <c r="N9" s="9"/>
      <c r="O9" s="48">
        <v>55</v>
      </c>
      <c r="P9" s="64">
        <v>568</v>
      </c>
      <c r="Q9" s="64">
        <v>13</v>
      </c>
      <c r="R9" s="49">
        <f t="shared" si="7"/>
        <v>581</v>
      </c>
      <c r="S9" s="50">
        <f t="shared" si="8"/>
        <v>31955</v>
      </c>
      <c r="T9" s="64">
        <v>550</v>
      </c>
      <c r="U9" s="64">
        <v>12</v>
      </c>
      <c r="V9" s="49">
        <f t="shared" si="9"/>
        <v>562</v>
      </c>
      <c r="W9" s="50">
        <f t="shared" si="10"/>
        <v>30910</v>
      </c>
      <c r="X9" s="51">
        <f t="shared" si="11"/>
        <v>1118</v>
      </c>
      <c r="Y9" s="51">
        <f t="shared" si="11"/>
        <v>25</v>
      </c>
      <c r="Z9" s="52">
        <f t="shared" si="12"/>
        <v>1143</v>
      </c>
      <c r="AA9" s="8">
        <f t="shared" si="13"/>
        <v>62865</v>
      </c>
    </row>
    <row r="10" spans="1:27" ht="18.75" customHeight="1" x14ac:dyDescent="0.15">
      <c r="A10" s="17">
        <v>5</v>
      </c>
      <c r="B10" s="64">
        <v>372</v>
      </c>
      <c r="C10" s="64">
        <v>7</v>
      </c>
      <c r="D10" s="49">
        <f>B10+C10</f>
        <v>379</v>
      </c>
      <c r="E10" s="50">
        <f t="shared" si="1"/>
        <v>1895</v>
      </c>
      <c r="F10" s="64">
        <v>356</v>
      </c>
      <c r="G10" s="64">
        <v>10</v>
      </c>
      <c r="H10" s="49">
        <f t="shared" si="2"/>
        <v>366</v>
      </c>
      <c r="I10" s="50">
        <f t="shared" si="3"/>
        <v>1830</v>
      </c>
      <c r="J10" s="51">
        <f t="shared" si="4"/>
        <v>728</v>
      </c>
      <c r="K10" s="51">
        <f t="shared" si="4"/>
        <v>17</v>
      </c>
      <c r="L10" s="52">
        <f t="shared" si="5"/>
        <v>745</v>
      </c>
      <c r="M10" s="41">
        <f t="shared" si="6"/>
        <v>3725</v>
      </c>
      <c r="N10" s="9"/>
      <c r="O10" s="42">
        <v>56</v>
      </c>
      <c r="P10" s="62">
        <v>524</v>
      </c>
      <c r="Q10" s="62">
        <v>5</v>
      </c>
      <c r="R10" s="37">
        <f t="shared" si="7"/>
        <v>529</v>
      </c>
      <c r="S10" s="38">
        <f t="shared" si="8"/>
        <v>29624</v>
      </c>
      <c r="T10" s="62">
        <v>527</v>
      </c>
      <c r="U10" s="62">
        <v>14</v>
      </c>
      <c r="V10" s="37">
        <f t="shared" si="9"/>
        <v>541</v>
      </c>
      <c r="W10" s="38">
        <f t="shared" si="10"/>
        <v>30296</v>
      </c>
      <c r="X10" s="39">
        <f t="shared" si="11"/>
        <v>1051</v>
      </c>
      <c r="Y10" s="39">
        <f t="shared" si="11"/>
        <v>19</v>
      </c>
      <c r="Z10" s="40">
        <f t="shared" si="12"/>
        <v>1070</v>
      </c>
      <c r="AA10" s="8">
        <f t="shared" si="13"/>
        <v>59920</v>
      </c>
    </row>
    <row r="11" spans="1:27" ht="18.75" customHeight="1" x14ac:dyDescent="0.15">
      <c r="A11" s="4">
        <v>6</v>
      </c>
      <c r="B11" s="62">
        <v>351</v>
      </c>
      <c r="C11" s="62">
        <v>8</v>
      </c>
      <c r="D11" s="37">
        <f t="shared" si="0"/>
        <v>359</v>
      </c>
      <c r="E11" s="38">
        <f t="shared" si="1"/>
        <v>2154</v>
      </c>
      <c r="F11" s="62">
        <v>355</v>
      </c>
      <c r="G11" s="62">
        <v>9</v>
      </c>
      <c r="H11" s="37">
        <f t="shared" si="2"/>
        <v>364</v>
      </c>
      <c r="I11" s="38">
        <f t="shared" si="3"/>
        <v>2184</v>
      </c>
      <c r="J11" s="39">
        <f t="shared" si="4"/>
        <v>706</v>
      </c>
      <c r="K11" s="39">
        <f t="shared" si="4"/>
        <v>17</v>
      </c>
      <c r="L11" s="40">
        <f t="shared" si="5"/>
        <v>723</v>
      </c>
      <c r="M11" s="41">
        <f t="shared" si="6"/>
        <v>4338</v>
      </c>
      <c r="N11" s="9"/>
      <c r="O11" s="42">
        <v>57</v>
      </c>
      <c r="P11" s="62">
        <v>549</v>
      </c>
      <c r="Q11" s="62">
        <v>12</v>
      </c>
      <c r="R11" s="37">
        <f t="shared" si="7"/>
        <v>561</v>
      </c>
      <c r="S11" s="38">
        <f t="shared" si="8"/>
        <v>31977</v>
      </c>
      <c r="T11" s="62">
        <v>517</v>
      </c>
      <c r="U11" s="62">
        <v>18</v>
      </c>
      <c r="V11" s="37">
        <f t="shared" si="9"/>
        <v>535</v>
      </c>
      <c r="W11" s="38">
        <f t="shared" si="10"/>
        <v>30495</v>
      </c>
      <c r="X11" s="39">
        <f t="shared" si="11"/>
        <v>1066</v>
      </c>
      <c r="Y11" s="39">
        <f t="shared" si="11"/>
        <v>30</v>
      </c>
      <c r="Z11" s="40">
        <f t="shared" si="12"/>
        <v>1096</v>
      </c>
      <c r="AA11" s="8">
        <f t="shared" si="13"/>
        <v>62472</v>
      </c>
    </row>
    <row r="12" spans="1:27" ht="18.75" customHeight="1" x14ac:dyDescent="0.15">
      <c r="A12" s="4">
        <v>7</v>
      </c>
      <c r="B12" s="62">
        <v>390</v>
      </c>
      <c r="C12" s="62">
        <v>10</v>
      </c>
      <c r="D12" s="37">
        <f t="shared" si="0"/>
        <v>400</v>
      </c>
      <c r="E12" s="38">
        <f t="shared" si="1"/>
        <v>2800</v>
      </c>
      <c r="F12" s="62">
        <v>335</v>
      </c>
      <c r="G12" s="62">
        <v>7</v>
      </c>
      <c r="H12" s="37">
        <f t="shared" si="2"/>
        <v>342</v>
      </c>
      <c r="I12" s="38">
        <f t="shared" si="3"/>
        <v>2394</v>
      </c>
      <c r="J12" s="39">
        <f t="shared" si="4"/>
        <v>725</v>
      </c>
      <c r="K12" s="39">
        <f t="shared" si="4"/>
        <v>17</v>
      </c>
      <c r="L12" s="40">
        <f t="shared" si="5"/>
        <v>742</v>
      </c>
      <c r="M12" s="41">
        <f t="shared" si="6"/>
        <v>5194</v>
      </c>
      <c r="N12" s="9"/>
      <c r="O12" s="42">
        <v>58</v>
      </c>
      <c r="P12" s="62">
        <v>536</v>
      </c>
      <c r="Q12" s="62">
        <v>13</v>
      </c>
      <c r="R12" s="37">
        <f t="shared" si="7"/>
        <v>549</v>
      </c>
      <c r="S12" s="38">
        <f t="shared" si="8"/>
        <v>31842</v>
      </c>
      <c r="T12" s="62">
        <v>527</v>
      </c>
      <c r="U12" s="62">
        <v>16</v>
      </c>
      <c r="V12" s="37">
        <f t="shared" si="9"/>
        <v>543</v>
      </c>
      <c r="W12" s="38">
        <f t="shared" si="10"/>
        <v>31494</v>
      </c>
      <c r="X12" s="39">
        <f t="shared" si="11"/>
        <v>1063</v>
      </c>
      <c r="Y12" s="39">
        <f t="shared" si="11"/>
        <v>29</v>
      </c>
      <c r="Z12" s="40">
        <f t="shared" si="12"/>
        <v>1092</v>
      </c>
      <c r="AA12" s="8">
        <f t="shared" si="13"/>
        <v>63336</v>
      </c>
    </row>
    <row r="13" spans="1:27" ht="18.75" customHeight="1" thickBot="1" x14ac:dyDescent="0.2">
      <c r="A13" s="4">
        <v>8</v>
      </c>
      <c r="B13" s="62">
        <v>337</v>
      </c>
      <c r="C13" s="62">
        <v>4</v>
      </c>
      <c r="D13" s="37">
        <f t="shared" si="0"/>
        <v>341</v>
      </c>
      <c r="E13" s="38">
        <f t="shared" si="1"/>
        <v>2728</v>
      </c>
      <c r="F13" s="62">
        <v>366</v>
      </c>
      <c r="G13" s="62">
        <v>6</v>
      </c>
      <c r="H13" s="37">
        <f t="shared" si="2"/>
        <v>372</v>
      </c>
      <c r="I13" s="38">
        <f t="shared" si="3"/>
        <v>2976</v>
      </c>
      <c r="J13" s="39">
        <f t="shared" si="4"/>
        <v>703</v>
      </c>
      <c r="K13" s="39">
        <f t="shared" si="4"/>
        <v>10</v>
      </c>
      <c r="L13" s="40">
        <f t="shared" si="5"/>
        <v>713</v>
      </c>
      <c r="M13" s="41">
        <f t="shared" si="6"/>
        <v>5704</v>
      </c>
      <c r="N13" s="9"/>
      <c r="O13" s="43">
        <v>59</v>
      </c>
      <c r="P13" s="63">
        <v>544</v>
      </c>
      <c r="Q13" s="63">
        <v>11</v>
      </c>
      <c r="R13" s="44">
        <f t="shared" si="7"/>
        <v>555</v>
      </c>
      <c r="S13" s="45">
        <f t="shared" si="8"/>
        <v>32745</v>
      </c>
      <c r="T13" s="63">
        <v>536</v>
      </c>
      <c r="U13" s="63">
        <v>8</v>
      </c>
      <c r="V13" s="44">
        <f t="shared" si="9"/>
        <v>544</v>
      </c>
      <c r="W13" s="45">
        <f t="shared" si="10"/>
        <v>32096</v>
      </c>
      <c r="X13" s="46">
        <f t="shared" si="11"/>
        <v>1080</v>
      </c>
      <c r="Y13" s="46">
        <f t="shared" si="11"/>
        <v>19</v>
      </c>
      <c r="Z13" s="47">
        <f t="shared" si="12"/>
        <v>1099</v>
      </c>
      <c r="AA13" s="8">
        <f t="shared" si="13"/>
        <v>64841</v>
      </c>
    </row>
    <row r="14" spans="1:27" ht="18.75" customHeight="1" thickBot="1" x14ac:dyDescent="0.2">
      <c r="A14" s="18">
        <v>9</v>
      </c>
      <c r="B14" s="63">
        <v>404</v>
      </c>
      <c r="C14" s="63">
        <v>6</v>
      </c>
      <c r="D14" s="44">
        <f t="shared" si="0"/>
        <v>410</v>
      </c>
      <c r="E14" s="45">
        <f t="shared" si="1"/>
        <v>3690</v>
      </c>
      <c r="F14" s="63">
        <v>340</v>
      </c>
      <c r="G14" s="63">
        <v>11</v>
      </c>
      <c r="H14" s="44">
        <f t="shared" si="2"/>
        <v>351</v>
      </c>
      <c r="I14" s="45">
        <f t="shared" si="3"/>
        <v>3159</v>
      </c>
      <c r="J14" s="46">
        <f t="shared" si="4"/>
        <v>744</v>
      </c>
      <c r="K14" s="46">
        <f t="shared" si="4"/>
        <v>17</v>
      </c>
      <c r="L14" s="47">
        <f t="shared" si="5"/>
        <v>761</v>
      </c>
      <c r="M14" s="41">
        <f t="shared" si="6"/>
        <v>6849</v>
      </c>
      <c r="N14" s="9"/>
      <c r="O14" s="48">
        <v>60</v>
      </c>
      <c r="P14" s="64">
        <v>527</v>
      </c>
      <c r="Q14" s="64">
        <v>7</v>
      </c>
      <c r="R14" s="49">
        <f t="shared" si="7"/>
        <v>534</v>
      </c>
      <c r="S14" s="50">
        <f t="shared" si="8"/>
        <v>32040</v>
      </c>
      <c r="T14" s="64">
        <v>561</v>
      </c>
      <c r="U14" s="64">
        <v>9</v>
      </c>
      <c r="V14" s="49">
        <f t="shared" si="9"/>
        <v>570</v>
      </c>
      <c r="W14" s="50">
        <f t="shared" si="10"/>
        <v>34200</v>
      </c>
      <c r="X14" s="51">
        <f t="shared" si="11"/>
        <v>1088</v>
      </c>
      <c r="Y14" s="51">
        <f t="shared" si="11"/>
        <v>16</v>
      </c>
      <c r="Z14" s="52">
        <f t="shared" si="12"/>
        <v>1104</v>
      </c>
      <c r="AA14" s="8">
        <f t="shared" si="13"/>
        <v>66240</v>
      </c>
    </row>
    <row r="15" spans="1:27" ht="18.75" customHeight="1" x14ac:dyDescent="0.15">
      <c r="A15" s="17">
        <v>10</v>
      </c>
      <c r="B15" s="64">
        <v>374</v>
      </c>
      <c r="C15" s="64">
        <v>8</v>
      </c>
      <c r="D15" s="49">
        <f t="shared" si="0"/>
        <v>382</v>
      </c>
      <c r="E15" s="50">
        <f t="shared" si="1"/>
        <v>3820</v>
      </c>
      <c r="F15" s="64">
        <v>386</v>
      </c>
      <c r="G15" s="64">
        <v>3</v>
      </c>
      <c r="H15" s="49">
        <f t="shared" si="2"/>
        <v>389</v>
      </c>
      <c r="I15" s="50">
        <f t="shared" si="3"/>
        <v>3890</v>
      </c>
      <c r="J15" s="51">
        <f t="shared" si="4"/>
        <v>760</v>
      </c>
      <c r="K15" s="51">
        <f t="shared" si="4"/>
        <v>11</v>
      </c>
      <c r="L15" s="52">
        <f t="shared" si="5"/>
        <v>771</v>
      </c>
      <c r="M15" s="41">
        <f t="shared" si="6"/>
        <v>7710</v>
      </c>
      <c r="N15" s="9"/>
      <c r="O15" s="42">
        <v>61</v>
      </c>
      <c r="P15" s="62">
        <v>579</v>
      </c>
      <c r="Q15" s="62">
        <v>12</v>
      </c>
      <c r="R15" s="37">
        <f t="shared" si="7"/>
        <v>591</v>
      </c>
      <c r="S15" s="38">
        <f t="shared" si="8"/>
        <v>36051</v>
      </c>
      <c r="T15" s="62">
        <v>606</v>
      </c>
      <c r="U15" s="62">
        <v>11</v>
      </c>
      <c r="V15" s="37">
        <f t="shared" si="9"/>
        <v>617</v>
      </c>
      <c r="W15" s="38">
        <f t="shared" si="10"/>
        <v>37637</v>
      </c>
      <c r="X15" s="39">
        <f t="shared" si="11"/>
        <v>1185</v>
      </c>
      <c r="Y15" s="39">
        <f t="shared" si="11"/>
        <v>23</v>
      </c>
      <c r="Z15" s="40">
        <f t="shared" si="12"/>
        <v>1208</v>
      </c>
      <c r="AA15" s="8">
        <f t="shared" si="13"/>
        <v>73688</v>
      </c>
    </row>
    <row r="16" spans="1:27" ht="18.75" customHeight="1" x14ac:dyDescent="0.15">
      <c r="A16" s="4">
        <v>11</v>
      </c>
      <c r="B16" s="62">
        <v>397</v>
      </c>
      <c r="C16" s="62">
        <v>9</v>
      </c>
      <c r="D16" s="37">
        <f t="shared" si="0"/>
        <v>406</v>
      </c>
      <c r="E16" s="38">
        <f t="shared" si="1"/>
        <v>4466</v>
      </c>
      <c r="F16" s="62">
        <v>345</v>
      </c>
      <c r="G16" s="62">
        <v>7</v>
      </c>
      <c r="H16" s="37">
        <f t="shared" si="2"/>
        <v>352</v>
      </c>
      <c r="I16" s="38">
        <f t="shared" si="3"/>
        <v>3872</v>
      </c>
      <c r="J16" s="39">
        <f t="shared" si="4"/>
        <v>742</v>
      </c>
      <c r="K16" s="39">
        <f t="shared" si="4"/>
        <v>16</v>
      </c>
      <c r="L16" s="40">
        <f t="shared" si="5"/>
        <v>758</v>
      </c>
      <c r="M16" s="41">
        <f t="shared" si="6"/>
        <v>8338</v>
      </c>
      <c r="N16" s="9"/>
      <c r="O16" s="42">
        <v>62</v>
      </c>
      <c r="P16" s="62">
        <v>587</v>
      </c>
      <c r="Q16" s="62">
        <v>9</v>
      </c>
      <c r="R16" s="37">
        <f t="shared" si="7"/>
        <v>596</v>
      </c>
      <c r="S16" s="38">
        <f t="shared" si="8"/>
        <v>36952</v>
      </c>
      <c r="T16" s="62">
        <v>561</v>
      </c>
      <c r="U16" s="62">
        <v>7</v>
      </c>
      <c r="V16" s="37">
        <f t="shared" si="9"/>
        <v>568</v>
      </c>
      <c r="W16" s="38">
        <f t="shared" si="10"/>
        <v>35216</v>
      </c>
      <c r="X16" s="39">
        <f t="shared" si="11"/>
        <v>1148</v>
      </c>
      <c r="Y16" s="39">
        <f t="shared" si="11"/>
        <v>16</v>
      </c>
      <c r="Z16" s="40">
        <f t="shared" si="12"/>
        <v>1164</v>
      </c>
      <c r="AA16" s="8">
        <f t="shared" si="13"/>
        <v>72168</v>
      </c>
    </row>
    <row r="17" spans="1:27" ht="18.75" customHeight="1" x14ac:dyDescent="0.15">
      <c r="A17" s="4">
        <v>12</v>
      </c>
      <c r="B17" s="62">
        <v>370</v>
      </c>
      <c r="C17" s="62">
        <v>11</v>
      </c>
      <c r="D17" s="37">
        <f t="shared" si="0"/>
        <v>381</v>
      </c>
      <c r="E17" s="38">
        <f t="shared" si="1"/>
        <v>4572</v>
      </c>
      <c r="F17" s="62">
        <v>384</v>
      </c>
      <c r="G17" s="62">
        <v>3</v>
      </c>
      <c r="H17" s="37">
        <f t="shared" si="2"/>
        <v>387</v>
      </c>
      <c r="I17" s="38">
        <f t="shared" si="3"/>
        <v>4644</v>
      </c>
      <c r="J17" s="39">
        <f t="shared" si="4"/>
        <v>754</v>
      </c>
      <c r="K17" s="39">
        <f t="shared" si="4"/>
        <v>14</v>
      </c>
      <c r="L17" s="40">
        <f t="shared" si="5"/>
        <v>768</v>
      </c>
      <c r="M17" s="41">
        <f t="shared" si="6"/>
        <v>9216</v>
      </c>
      <c r="N17" s="9"/>
      <c r="O17" s="42">
        <v>63</v>
      </c>
      <c r="P17" s="62">
        <v>567</v>
      </c>
      <c r="Q17" s="62">
        <v>8</v>
      </c>
      <c r="R17" s="37">
        <f t="shared" si="7"/>
        <v>575</v>
      </c>
      <c r="S17" s="38">
        <f t="shared" si="8"/>
        <v>36225</v>
      </c>
      <c r="T17" s="62">
        <v>599</v>
      </c>
      <c r="U17" s="62">
        <v>11</v>
      </c>
      <c r="V17" s="37">
        <f t="shared" si="9"/>
        <v>610</v>
      </c>
      <c r="W17" s="38">
        <f t="shared" si="10"/>
        <v>38430</v>
      </c>
      <c r="X17" s="39">
        <f t="shared" si="11"/>
        <v>1166</v>
      </c>
      <c r="Y17" s="39">
        <f t="shared" si="11"/>
        <v>19</v>
      </c>
      <c r="Z17" s="40">
        <f t="shared" si="12"/>
        <v>1185</v>
      </c>
      <c r="AA17" s="8">
        <f t="shared" si="13"/>
        <v>74655</v>
      </c>
    </row>
    <row r="18" spans="1:27" ht="18.75" customHeight="1" thickBot="1" x14ac:dyDescent="0.2">
      <c r="A18" s="4">
        <v>13</v>
      </c>
      <c r="B18" s="62">
        <v>353</v>
      </c>
      <c r="C18" s="62">
        <v>10</v>
      </c>
      <c r="D18" s="37">
        <f t="shared" si="0"/>
        <v>363</v>
      </c>
      <c r="E18" s="38">
        <f t="shared" si="1"/>
        <v>4719</v>
      </c>
      <c r="F18" s="62">
        <v>344</v>
      </c>
      <c r="G18" s="62">
        <v>2</v>
      </c>
      <c r="H18" s="37">
        <f t="shared" si="2"/>
        <v>346</v>
      </c>
      <c r="I18" s="38">
        <f t="shared" si="3"/>
        <v>4498</v>
      </c>
      <c r="J18" s="39">
        <f t="shared" si="4"/>
        <v>697</v>
      </c>
      <c r="K18" s="39">
        <f t="shared" si="4"/>
        <v>12</v>
      </c>
      <c r="L18" s="40">
        <f t="shared" si="5"/>
        <v>709</v>
      </c>
      <c r="M18" s="41">
        <f t="shared" si="6"/>
        <v>9217</v>
      </c>
      <c r="N18" s="9"/>
      <c r="O18" s="43">
        <v>64</v>
      </c>
      <c r="P18" s="63">
        <v>571</v>
      </c>
      <c r="Q18" s="63">
        <v>3</v>
      </c>
      <c r="R18" s="44">
        <f t="shared" si="7"/>
        <v>574</v>
      </c>
      <c r="S18" s="45">
        <f t="shared" si="8"/>
        <v>36736</v>
      </c>
      <c r="T18" s="63">
        <v>577</v>
      </c>
      <c r="U18" s="63">
        <v>6</v>
      </c>
      <c r="V18" s="44">
        <f t="shared" si="9"/>
        <v>583</v>
      </c>
      <c r="W18" s="45">
        <f t="shared" si="10"/>
        <v>37312</v>
      </c>
      <c r="X18" s="46">
        <f t="shared" si="11"/>
        <v>1148</v>
      </c>
      <c r="Y18" s="46">
        <f t="shared" si="11"/>
        <v>9</v>
      </c>
      <c r="Z18" s="47">
        <f t="shared" si="12"/>
        <v>1157</v>
      </c>
      <c r="AA18" s="8">
        <f t="shared" si="13"/>
        <v>74048</v>
      </c>
    </row>
    <row r="19" spans="1:27" ht="18.75" customHeight="1" thickBot="1" x14ac:dyDescent="0.2">
      <c r="A19" s="18">
        <v>14</v>
      </c>
      <c r="B19" s="63">
        <v>359</v>
      </c>
      <c r="C19" s="63">
        <v>9</v>
      </c>
      <c r="D19" s="44">
        <f t="shared" si="0"/>
        <v>368</v>
      </c>
      <c r="E19" s="45">
        <f t="shared" si="1"/>
        <v>5152</v>
      </c>
      <c r="F19" s="63">
        <v>379</v>
      </c>
      <c r="G19" s="63">
        <v>9</v>
      </c>
      <c r="H19" s="44">
        <f t="shared" si="2"/>
        <v>388</v>
      </c>
      <c r="I19" s="45">
        <f t="shared" si="3"/>
        <v>5432</v>
      </c>
      <c r="J19" s="46">
        <f t="shared" si="4"/>
        <v>738</v>
      </c>
      <c r="K19" s="46">
        <f t="shared" si="4"/>
        <v>18</v>
      </c>
      <c r="L19" s="47">
        <f t="shared" si="5"/>
        <v>756</v>
      </c>
      <c r="M19" s="41">
        <f t="shared" si="6"/>
        <v>10584</v>
      </c>
      <c r="N19" s="9"/>
      <c r="O19" s="48">
        <v>65</v>
      </c>
      <c r="P19" s="64">
        <v>619</v>
      </c>
      <c r="Q19" s="64">
        <v>6</v>
      </c>
      <c r="R19" s="49">
        <f t="shared" si="7"/>
        <v>625</v>
      </c>
      <c r="S19" s="50">
        <f t="shared" si="8"/>
        <v>40625</v>
      </c>
      <c r="T19" s="64">
        <v>649</v>
      </c>
      <c r="U19" s="64">
        <v>10</v>
      </c>
      <c r="V19" s="49">
        <f t="shared" si="9"/>
        <v>659</v>
      </c>
      <c r="W19" s="50">
        <f t="shared" si="10"/>
        <v>42835</v>
      </c>
      <c r="X19" s="51">
        <f t="shared" si="11"/>
        <v>1268</v>
      </c>
      <c r="Y19" s="51">
        <f t="shared" si="11"/>
        <v>16</v>
      </c>
      <c r="Z19" s="52">
        <f t="shared" si="12"/>
        <v>1284</v>
      </c>
      <c r="AA19" s="8">
        <f t="shared" si="13"/>
        <v>83460</v>
      </c>
    </row>
    <row r="20" spans="1:27" ht="18.75" customHeight="1" x14ac:dyDescent="0.15">
      <c r="A20" s="17">
        <v>15</v>
      </c>
      <c r="B20" s="64">
        <v>389</v>
      </c>
      <c r="C20" s="64">
        <v>5</v>
      </c>
      <c r="D20" s="49">
        <f t="shared" si="0"/>
        <v>394</v>
      </c>
      <c r="E20" s="50">
        <f t="shared" si="1"/>
        <v>5910</v>
      </c>
      <c r="F20" s="64">
        <v>375</v>
      </c>
      <c r="G20" s="64">
        <v>5</v>
      </c>
      <c r="H20" s="49">
        <f t="shared" si="2"/>
        <v>380</v>
      </c>
      <c r="I20" s="50">
        <f t="shared" si="3"/>
        <v>5700</v>
      </c>
      <c r="J20" s="51">
        <f t="shared" si="4"/>
        <v>764</v>
      </c>
      <c r="K20" s="51">
        <f t="shared" si="4"/>
        <v>10</v>
      </c>
      <c r="L20" s="52">
        <f t="shared" si="5"/>
        <v>774</v>
      </c>
      <c r="M20" s="41">
        <f t="shared" si="6"/>
        <v>11610</v>
      </c>
      <c r="N20" s="9"/>
      <c r="O20" s="42">
        <v>66</v>
      </c>
      <c r="P20" s="62">
        <v>658</v>
      </c>
      <c r="Q20" s="62">
        <v>5</v>
      </c>
      <c r="R20" s="37">
        <f t="shared" si="7"/>
        <v>663</v>
      </c>
      <c r="S20" s="38">
        <f t="shared" si="8"/>
        <v>43758</v>
      </c>
      <c r="T20" s="62">
        <v>584</v>
      </c>
      <c r="U20" s="62">
        <v>3</v>
      </c>
      <c r="V20" s="37">
        <f t="shared" si="9"/>
        <v>587</v>
      </c>
      <c r="W20" s="38">
        <f t="shared" si="10"/>
        <v>38742</v>
      </c>
      <c r="X20" s="39">
        <f t="shared" si="11"/>
        <v>1242</v>
      </c>
      <c r="Y20" s="39">
        <f t="shared" si="11"/>
        <v>8</v>
      </c>
      <c r="Z20" s="40">
        <f t="shared" si="12"/>
        <v>1250</v>
      </c>
      <c r="AA20" s="8">
        <f t="shared" si="13"/>
        <v>82500</v>
      </c>
    </row>
    <row r="21" spans="1:27" ht="18.75" customHeight="1" x14ac:dyDescent="0.15">
      <c r="A21" s="4">
        <v>16</v>
      </c>
      <c r="B21" s="62">
        <v>400</v>
      </c>
      <c r="C21" s="62">
        <v>5</v>
      </c>
      <c r="D21" s="37">
        <f t="shared" si="0"/>
        <v>405</v>
      </c>
      <c r="E21" s="38">
        <f t="shared" si="1"/>
        <v>6480</v>
      </c>
      <c r="F21" s="62">
        <v>376</v>
      </c>
      <c r="G21" s="62">
        <v>8</v>
      </c>
      <c r="H21" s="37">
        <f t="shared" si="2"/>
        <v>384</v>
      </c>
      <c r="I21" s="38">
        <f t="shared" si="3"/>
        <v>6144</v>
      </c>
      <c r="J21" s="39">
        <f t="shared" si="4"/>
        <v>776</v>
      </c>
      <c r="K21" s="39">
        <f t="shared" si="4"/>
        <v>13</v>
      </c>
      <c r="L21" s="40">
        <f t="shared" si="5"/>
        <v>789</v>
      </c>
      <c r="M21" s="41">
        <f t="shared" si="6"/>
        <v>12624</v>
      </c>
      <c r="N21" s="9"/>
      <c r="O21" s="42">
        <v>67</v>
      </c>
      <c r="P21" s="62">
        <v>690</v>
      </c>
      <c r="Q21" s="62">
        <v>6</v>
      </c>
      <c r="R21" s="37">
        <f t="shared" si="7"/>
        <v>696</v>
      </c>
      <c r="S21" s="38">
        <f t="shared" si="8"/>
        <v>46632</v>
      </c>
      <c r="T21" s="62">
        <v>682</v>
      </c>
      <c r="U21" s="62">
        <v>6</v>
      </c>
      <c r="V21" s="37">
        <f t="shared" si="9"/>
        <v>688</v>
      </c>
      <c r="W21" s="38">
        <f t="shared" si="10"/>
        <v>46096</v>
      </c>
      <c r="X21" s="39">
        <f t="shared" si="11"/>
        <v>1372</v>
      </c>
      <c r="Y21" s="39">
        <f t="shared" si="11"/>
        <v>12</v>
      </c>
      <c r="Z21" s="40">
        <f t="shared" si="12"/>
        <v>1384</v>
      </c>
      <c r="AA21" s="8">
        <f t="shared" si="13"/>
        <v>92728</v>
      </c>
    </row>
    <row r="22" spans="1:27" ht="18.75" customHeight="1" x14ac:dyDescent="0.15">
      <c r="A22" s="4">
        <v>17</v>
      </c>
      <c r="B22" s="62">
        <v>376</v>
      </c>
      <c r="C22" s="62">
        <v>6</v>
      </c>
      <c r="D22" s="37">
        <f t="shared" si="0"/>
        <v>382</v>
      </c>
      <c r="E22" s="38">
        <f t="shared" si="1"/>
        <v>6494</v>
      </c>
      <c r="F22" s="62">
        <v>315</v>
      </c>
      <c r="G22" s="62">
        <v>7</v>
      </c>
      <c r="H22" s="37">
        <f t="shared" si="2"/>
        <v>322</v>
      </c>
      <c r="I22" s="38">
        <f t="shared" si="3"/>
        <v>5474</v>
      </c>
      <c r="J22" s="39">
        <f t="shared" si="4"/>
        <v>691</v>
      </c>
      <c r="K22" s="39">
        <f t="shared" si="4"/>
        <v>13</v>
      </c>
      <c r="L22" s="40">
        <f t="shared" si="5"/>
        <v>704</v>
      </c>
      <c r="M22" s="41">
        <f t="shared" si="6"/>
        <v>11968</v>
      </c>
      <c r="N22" s="9"/>
      <c r="O22" s="42">
        <v>68</v>
      </c>
      <c r="P22" s="62">
        <v>673</v>
      </c>
      <c r="Q22" s="62">
        <v>5</v>
      </c>
      <c r="R22" s="37">
        <f t="shared" si="7"/>
        <v>678</v>
      </c>
      <c r="S22" s="38">
        <f t="shared" si="8"/>
        <v>46104</v>
      </c>
      <c r="T22" s="62">
        <v>762</v>
      </c>
      <c r="U22" s="62">
        <v>1</v>
      </c>
      <c r="V22" s="37">
        <f t="shared" si="9"/>
        <v>763</v>
      </c>
      <c r="W22" s="38">
        <f t="shared" si="10"/>
        <v>51884</v>
      </c>
      <c r="X22" s="39">
        <f t="shared" si="11"/>
        <v>1435</v>
      </c>
      <c r="Y22" s="39">
        <f t="shared" si="11"/>
        <v>6</v>
      </c>
      <c r="Z22" s="40">
        <f t="shared" si="12"/>
        <v>1441</v>
      </c>
      <c r="AA22" s="8">
        <f t="shared" si="13"/>
        <v>97988</v>
      </c>
    </row>
    <row r="23" spans="1:27" ht="18.75" customHeight="1" thickBot="1" x14ac:dyDescent="0.2">
      <c r="A23" s="4">
        <v>18</v>
      </c>
      <c r="B23" s="62">
        <v>385</v>
      </c>
      <c r="C23" s="62">
        <v>13</v>
      </c>
      <c r="D23" s="37">
        <f t="shared" si="0"/>
        <v>398</v>
      </c>
      <c r="E23" s="38">
        <f t="shared" si="1"/>
        <v>7164</v>
      </c>
      <c r="F23" s="62">
        <v>393</v>
      </c>
      <c r="G23" s="62">
        <v>12</v>
      </c>
      <c r="H23" s="37">
        <f t="shared" si="2"/>
        <v>405</v>
      </c>
      <c r="I23" s="38">
        <f t="shared" si="3"/>
        <v>7290</v>
      </c>
      <c r="J23" s="39">
        <f t="shared" si="4"/>
        <v>778</v>
      </c>
      <c r="K23" s="39">
        <f t="shared" si="4"/>
        <v>25</v>
      </c>
      <c r="L23" s="40">
        <f t="shared" si="5"/>
        <v>803</v>
      </c>
      <c r="M23" s="41">
        <f t="shared" si="6"/>
        <v>14454</v>
      </c>
      <c r="N23" s="9"/>
      <c r="O23" s="43">
        <v>69</v>
      </c>
      <c r="P23" s="63">
        <v>704</v>
      </c>
      <c r="Q23" s="63">
        <v>5</v>
      </c>
      <c r="R23" s="44">
        <f t="shared" si="7"/>
        <v>709</v>
      </c>
      <c r="S23" s="45">
        <f t="shared" si="8"/>
        <v>48921</v>
      </c>
      <c r="T23" s="63">
        <v>695</v>
      </c>
      <c r="U23" s="63">
        <v>7</v>
      </c>
      <c r="V23" s="44">
        <f t="shared" si="9"/>
        <v>702</v>
      </c>
      <c r="W23" s="45">
        <f t="shared" si="10"/>
        <v>48438</v>
      </c>
      <c r="X23" s="46">
        <f t="shared" si="11"/>
        <v>1399</v>
      </c>
      <c r="Y23" s="46">
        <f t="shared" si="11"/>
        <v>12</v>
      </c>
      <c r="Z23" s="47">
        <f t="shared" si="12"/>
        <v>1411</v>
      </c>
      <c r="AA23" s="8">
        <f t="shared" si="13"/>
        <v>97359</v>
      </c>
    </row>
    <row r="24" spans="1:27" ht="18.75" customHeight="1" thickBot="1" x14ac:dyDescent="0.2">
      <c r="A24" s="19">
        <v>19</v>
      </c>
      <c r="B24" s="65">
        <v>442</v>
      </c>
      <c r="C24" s="65">
        <v>39</v>
      </c>
      <c r="D24" s="53">
        <f t="shared" si="0"/>
        <v>481</v>
      </c>
      <c r="E24" s="54">
        <f t="shared" si="1"/>
        <v>9139</v>
      </c>
      <c r="F24" s="65">
        <v>416</v>
      </c>
      <c r="G24" s="65">
        <v>26</v>
      </c>
      <c r="H24" s="53">
        <f t="shared" si="2"/>
        <v>442</v>
      </c>
      <c r="I24" s="54">
        <f t="shared" si="3"/>
        <v>8398</v>
      </c>
      <c r="J24" s="55">
        <f t="shared" si="4"/>
        <v>858</v>
      </c>
      <c r="K24" s="55">
        <f t="shared" si="4"/>
        <v>65</v>
      </c>
      <c r="L24" s="56">
        <f t="shared" si="5"/>
        <v>923</v>
      </c>
      <c r="M24" s="41">
        <f t="shared" si="6"/>
        <v>17537</v>
      </c>
      <c r="N24" s="9"/>
      <c r="O24" s="48">
        <v>70</v>
      </c>
      <c r="P24" s="64">
        <v>716</v>
      </c>
      <c r="Q24" s="64">
        <v>1</v>
      </c>
      <c r="R24" s="49">
        <f t="shared" si="7"/>
        <v>717</v>
      </c>
      <c r="S24" s="50">
        <f t="shared" si="8"/>
        <v>50190</v>
      </c>
      <c r="T24" s="64">
        <v>763</v>
      </c>
      <c r="U24" s="64">
        <v>2</v>
      </c>
      <c r="V24" s="49">
        <f t="shared" si="9"/>
        <v>765</v>
      </c>
      <c r="W24" s="50">
        <f t="shared" si="10"/>
        <v>53550</v>
      </c>
      <c r="X24" s="51">
        <f t="shared" si="11"/>
        <v>1479</v>
      </c>
      <c r="Y24" s="51">
        <f t="shared" si="11"/>
        <v>3</v>
      </c>
      <c r="Z24" s="52">
        <f t="shared" si="12"/>
        <v>1482</v>
      </c>
      <c r="AA24" s="8">
        <f t="shared" si="13"/>
        <v>103740</v>
      </c>
    </row>
    <row r="25" spans="1:27" ht="18.75" customHeight="1" x14ac:dyDescent="0.15">
      <c r="A25" s="17">
        <v>20</v>
      </c>
      <c r="B25" s="64">
        <v>439</v>
      </c>
      <c r="C25" s="64">
        <v>55</v>
      </c>
      <c r="D25" s="49">
        <f t="shared" si="0"/>
        <v>494</v>
      </c>
      <c r="E25" s="50">
        <f t="shared" si="1"/>
        <v>9880</v>
      </c>
      <c r="F25" s="64">
        <v>394</v>
      </c>
      <c r="G25" s="64">
        <v>57</v>
      </c>
      <c r="H25" s="49">
        <f t="shared" si="2"/>
        <v>451</v>
      </c>
      <c r="I25" s="50">
        <f t="shared" si="3"/>
        <v>9020</v>
      </c>
      <c r="J25" s="51">
        <f t="shared" si="4"/>
        <v>833</v>
      </c>
      <c r="K25" s="51">
        <f t="shared" si="4"/>
        <v>112</v>
      </c>
      <c r="L25" s="52">
        <f t="shared" si="5"/>
        <v>945</v>
      </c>
      <c r="M25" s="41">
        <f t="shared" si="6"/>
        <v>18900</v>
      </c>
      <c r="N25" s="9"/>
      <c r="O25" s="42">
        <v>71</v>
      </c>
      <c r="P25" s="62">
        <v>835</v>
      </c>
      <c r="Q25" s="62">
        <v>4</v>
      </c>
      <c r="R25" s="37">
        <f t="shared" si="7"/>
        <v>839</v>
      </c>
      <c r="S25" s="38">
        <f t="shared" si="8"/>
        <v>59569</v>
      </c>
      <c r="T25" s="62">
        <v>821</v>
      </c>
      <c r="U25" s="62">
        <v>2</v>
      </c>
      <c r="V25" s="37">
        <f t="shared" si="9"/>
        <v>823</v>
      </c>
      <c r="W25" s="38">
        <f t="shared" si="10"/>
        <v>58433</v>
      </c>
      <c r="X25" s="39">
        <f t="shared" si="11"/>
        <v>1656</v>
      </c>
      <c r="Y25" s="39">
        <f t="shared" si="11"/>
        <v>6</v>
      </c>
      <c r="Z25" s="40">
        <f t="shared" si="12"/>
        <v>1662</v>
      </c>
      <c r="AA25" s="8">
        <f t="shared" si="13"/>
        <v>118002</v>
      </c>
    </row>
    <row r="26" spans="1:27" ht="18.75" customHeight="1" x14ac:dyDescent="0.15">
      <c r="A26" s="4">
        <v>21</v>
      </c>
      <c r="B26" s="62">
        <v>402</v>
      </c>
      <c r="C26" s="62">
        <v>56</v>
      </c>
      <c r="D26" s="37">
        <f t="shared" si="0"/>
        <v>458</v>
      </c>
      <c r="E26" s="38">
        <f t="shared" si="1"/>
        <v>9618</v>
      </c>
      <c r="F26" s="62">
        <v>375</v>
      </c>
      <c r="G26" s="62">
        <v>39</v>
      </c>
      <c r="H26" s="37">
        <f t="shared" si="2"/>
        <v>414</v>
      </c>
      <c r="I26" s="38">
        <f t="shared" si="3"/>
        <v>8694</v>
      </c>
      <c r="J26" s="39">
        <f t="shared" si="4"/>
        <v>777</v>
      </c>
      <c r="K26" s="39">
        <f t="shared" si="4"/>
        <v>95</v>
      </c>
      <c r="L26" s="40">
        <f t="shared" si="5"/>
        <v>872</v>
      </c>
      <c r="M26" s="41">
        <f t="shared" si="6"/>
        <v>18312</v>
      </c>
      <c r="N26" s="9"/>
      <c r="O26" s="42">
        <v>72</v>
      </c>
      <c r="P26" s="62">
        <v>744</v>
      </c>
      <c r="Q26" s="62">
        <v>2</v>
      </c>
      <c r="R26" s="37">
        <f t="shared" si="7"/>
        <v>746</v>
      </c>
      <c r="S26" s="38">
        <f t="shared" si="8"/>
        <v>53712</v>
      </c>
      <c r="T26" s="62">
        <v>797</v>
      </c>
      <c r="U26" s="62">
        <v>3</v>
      </c>
      <c r="V26" s="37">
        <f t="shared" si="9"/>
        <v>800</v>
      </c>
      <c r="W26" s="38">
        <f t="shared" si="10"/>
        <v>57600</v>
      </c>
      <c r="X26" s="39">
        <f t="shared" si="11"/>
        <v>1541</v>
      </c>
      <c r="Y26" s="39">
        <f t="shared" si="11"/>
        <v>5</v>
      </c>
      <c r="Z26" s="40">
        <f t="shared" si="12"/>
        <v>1546</v>
      </c>
      <c r="AA26" s="8">
        <f t="shared" si="13"/>
        <v>111312</v>
      </c>
    </row>
    <row r="27" spans="1:27" ht="18.75" customHeight="1" x14ac:dyDescent="0.15">
      <c r="A27" s="4">
        <v>22</v>
      </c>
      <c r="B27" s="62">
        <v>472</v>
      </c>
      <c r="C27" s="62">
        <v>53</v>
      </c>
      <c r="D27" s="37">
        <f t="shared" si="0"/>
        <v>525</v>
      </c>
      <c r="E27" s="38">
        <f t="shared" si="1"/>
        <v>11550</v>
      </c>
      <c r="F27" s="62">
        <v>399</v>
      </c>
      <c r="G27" s="62">
        <v>40</v>
      </c>
      <c r="H27" s="37">
        <f t="shared" si="2"/>
        <v>439</v>
      </c>
      <c r="I27" s="38">
        <f t="shared" si="3"/>
        <v>9658</v>
      </c>
      <c r="J27" s="39">
        <f t="shared" si="4"/>
        <v>871</v>
      </c>
      <c r="K27" s="39">
        <f t="shared" si="4"/>
        <v>93</v>
      </c>
      <c r="L27" s="40">
        <f t="shared" si="5"/>
        <v>964</v>
      </c>
      <c r="M27" s="41">
        <f t="shared" si="6"/>
        <v>21208</v>
      </c>
      <c r="N27" s="9"/>
      <c r="O27" s="42">
        <v>73</v>
      </c>
      <c r="P27" s="62">
        <v>794</v>
      </c>
      <c r="Q27" s="62">
        <v>2</v>
      </c>
      <c r="R27" s="37">
        <f t="shared" si="7"/>
        <v>796</v>
      </c>
      <c r="S27" s="38">
        <f t="shared" si="8"/>
        <v>58108</v>
      </c>
      <c r="T27" s="62">
        <v>771</v>
      </c>
      <c r="U27" s="62">
        <v>2</v>
      </c>
      <c r="V27" s="37">
        <f t="shared" si="9"/>
        <v>773</v>
      </c>
      <c r="W27" s="38">
        <f t="shared" si="10"/>
        <v>56429</v>
      </c>
      <c r="X27" s="39">
        <f t="shared" si="11"/>
        <v>1565</v>
      </c>
      <c r="Y27" s="39">
        <f t="shared" si="11"/>
        <v>4</v>
      </c>
      <c r="Z27" s="40">
        <f t="shared" si="12"/>
        <v>1569</v>
      </c>
      <c r="AA27" s="8">
        <f t="shared" si="13"/>
        <v>114537</v>
      </c>
    </row>
    <row r="28" spans="1:27" ht="18.75" customHeight="1" thickBot="1" x14ac:dyDescent="0.2">
      <c r="A28" s="4">
        <v>23</v>
      </c>
      <c r="B28" s="62">
        <v>375</v>
      </c>
      <c r="C28" s="62">
        <v>70</v>
      </c>
      <c r="D28" s="37">
        <f t="shared" si="0"/>
        <v>445</v>
      </c>
      <c r="E28" s="38">
        <f t="shared" si="1"/>
        <v>10235</v>
      </c>
      <c r="F28" s="62">
        <v>385</v>
      </c>
      <c r="G28" s="62">
        <v>41</v>
      </c>
      <c r="H28" s="37">
        <f t="shared" si="2"/>
        <v>426</v>
      </c>
      <c r="I28" s="38">
        <f t="shared" si="3"/>
        <v>9798</v>
      </c>
      <c r="J28" s="39">
        <f t="shared" si="4"/>
        <v>760</v>
      </c>
      <c r="K28" s="39">
        <f t="shared" si="4"/>
        <v>111</v>
      </c>
      <c r="L28" s="40">
        <f t="shared" si="5"/>
        <v>871</v>
      </c>
      <c r="M28" s="41">
        <f t="shared" si="6"/>
        <v>20033</v>
      </c>
      <c r="N28" s="9"/>
      <c r="O28" s="43">
        <v>74</v>
      </c>
      <c r="P28" s="63">
        <v>510</v>
      </c>
      <c r="Q28" s="63">
        <v>1</v>
      </c>
      <c r="R28" s="44">
        <f t="shared" si="7"/>
        <v>511</v>
      </c>
      <c r="S28" s="45">
        <f t="shared" si="8"/>
        <v>37814</v>
      </c>
      <c r="T28" s="63">
        <v>574</v>
      </c>
      <c r="U28" s="63">
        <v>1</v>
      </c>
      <c r="V28" s="44">
        <f t="shared" si="9"/>
        <v>575</v>
      </c>
      <c r="W28" s="45">
        <f t="shared" si="10"/>
        <v>42550</v>
      </c>
      <c r="X28" s="46">
        <f t="shared" si="11"/>
        <v>1084</v>
      </c>
      <c r="Y28" s="46">
        <f t="shared" si="11"/>
        <v>2</v>
      </c>
      <c r="Z28" s="47">
        <f t="shared" si="12"/>
        <v>1086</v>
      </c>
      <c r="AA28" s="8">
        <f t="shared" si="13"/>
        <v>80364</v>
      </c>
    </row>
    <row r="29" spans="1:27" ht="18.75" customHeight="1" thickBot="1" x14ac:dyDescent="0.2">
      <c r="A29" s="18">
        <v>24</v>
      </c>
      <c r="B29" s="63">
        <v>393</v>
      </c>
      <c r="C29" s="63">
        <v>88</v>
      </c>
      <c r="D29" s="44">
        <f t="shared" si="0"/>
        <v>481</v>
      </c>
      <c r="E29" s="45">
        <f t="shared" si="1"/>
        <v>11544</v>
      </c>
      <c r="F29" s="63">
        <v>371</v>
      </c>
      <c r="G29" s="63">
        <v>39</v>
      </c>
      <c r="H29" s="44">
        <f t="shared" si="2"/>
        <v>410</v>
      </c>
      <c r="I29" s="45">
        <f t="shared" si="3"/>
        <v>9840</v>
      </c>
      <c r="J29" s="46">
        <f t="shared" si="4"/>
        <v>764</v>
      </c>
      <c r="K29" s="46">
        <f t="shared" si="4"/>
        <v>127</v>
      </c>
      <c r="L29" s="47">
        <f t="shared" si="5"/>
        <v>891</v>
      </c>
      <c r="M29" s="41">
        <f t="shared" si="6"/>
        <v>21384</v>
      </c>
      <c r="N29" s="9"/>
      <c r="O29" s="48">
        <v>75</v>
      </c>
      <c r="P29" s="64">
        <v>398</v>
      </c>
      <c r="Q29" s="64">
        <v>3</v>
      </c>
      <c r="R29" s="49">
        <f t="shared" si="7"/>
        <v>401</v>
      </c>
      <c r="S29" s="50">
        <f t="shared" si="8"/>
        <v>30075</v>
      </c>
      <c r="T29" s="64">
        <v>464</v>
      </c>
      <c r="U29" s="64">
        <v>1</v>
      </c>
      <c r="V29" s="49">
        <f t="shared" si="9"/>
        <v>465</v>
      </c>
      <c r="W29" s="50">
        <f t="shared" si="10"/>
        <v>34875</v>
      </c>
      <c r="X29" s="51">
        <f t="shared" si="11"/>
        <v>862</v>
      </c>
      <c r="Y29" s="51">
        <f t="shared" si="11"/>
        <v>4</v>
      </c>
      <c r="Z29" s="52">
        <f t="shared" si="12"/>
        <v>866</v>
      </c>
      <c r="AA29" s="8">
        <f t="shared" si="13"/>
        <v>64950</v>
      </c>
    </row>
    <row r="30" spans="1:27" ht="18.75" customHeight="1" x14ac:dyDescent="0.15">
      <c r="A30" s="17">
        <v>25</v>
      </c>
      <c r="B30" s="64">
        <v>384</v>
      </c>
      <c r="C30" s="64">
        <v>67</v>
      </c>
      <c r="D30" s="49">
        <f t="shared" si="0"/>
        <v>451</v>
      </c>
      <c r="E30" s="50">
        <f t="shared" si="1"/>
        <v>11275</v>
      </c>
      <c r="F30" s="64">
        <v>378</v>
      </c>
      <c r="G30" s="64">
        <v>33</v>
      </c>
      <c r="H30" s="49">
        <f t="shared" si="2"/>
        <v>411</v>
      </c>
      <c r="I30" s="50">
        <f t="shared" si="3"/>
        <v>10275</v>
      </c>
      <c r="J30" s="51">
        <f t="shared" si="4"/>
        <v>762</v>
      </c>
      <c r="K30" s="51">
        <f t="shared" si="4"/>
        <v>100</v>
      </c>
      <c r="L30" s="52">
        <f t="shared" si="5"/>
        <v>862</v>
      </c>
      <c r="M30" s="41">
        <f t="shared" si="6"/>
        <v>21550</v>
      </c>
      <c r="N30" s="9"/>
      <c r="O30" s="42">
        <v>76</v>
      </c>
      <c r="P30" s="62">
        <v>521</v>
      </c>
      <c r="Q30" s="62">
        <v>0</v>
      </c>
      <c r="R30" s="37">
        <f t="shared" si="7"/>
        <v>521</v>
      </c>
      <c r="S30" s="38">
        <f t="shared" si="8"/>
        <v>39596</v>
      </c>
      <c r="T30" s="62">
        <v>595</v>
      </c>
      <c r="U30" s="62">
        <v>2</v>
      </c>
      <c r="V30" s="37">
        <f t="shared" si="9"/>
        <v>597</v>
      </c>
      <c r="W30" s="38">
        <f t="shared" si="10"/>
        <v>45372</v>
      </c>
      <c r="X30" s="39">
        <f t="shared" si="11"/>
        <v>1116</v>
      </c>
      <c r="Y30" s="39">
        <f t="shared" si="11"/>
        <v>2</v>
      </c>
      <c r="Z30" s="40">
        <f t="shared" si="12"/>
        <v>1118</v>
      </c>
      <c r="AA30" s="8">
        <f t="shared" si="13"/>
        <v>84968</v>
      </c>
    </row>
    <row r="31" spans="1:27" ht="18.75" customHeight="1" x14ac:dyDescent="0.15">
      <c r="A31" s="4">
        <v>26</v>
      </c>
      <c r="B31" s="62">
        <v>433</v>
      </c>
      <c r="C31" s="62">
        <v>77</v>
      </c>
      <c r="D31" s="37">
        <f t="shared" si="0"/>
        <v>510</v>
      </c>
      <c r="E31" s="38">
        <f t="shared" si="1"/>
        <v>13260</v>
      </c>
      <c r="F31" s="62">
        <v>359</v>
      </c>
      <c r="G31" s="62">
        <v>34</v>
      </c>
      <c r="H31" s="37">
        <f t="shared" si="2"/>
        <v>393</v>
      </c>
      <c r="I31" s="38">
        <f t="shared" si="3"/>
        <v>10218</v>
      </c>
      <c r="J31" s="39">
        <f t="shared" si="4"/>
        <v>792</v>
      </c>
      <c r="K31" s="39">
        <f t="shared" si="4"/>
        <v>111</v>
      </c>
      <c r="L31" s="40">
        <f t="shared" si="5"/>
        <v>903</v>
      </c>
      <c r="M31" s="41">
        <f t="shared" si="6"/>
        <v>23478</v>
      </c>
      <c r="N31" s="9"/>
      <c r="O31" s="42">
        <v>77</v>
      </c>
      <c r="P31" s="62">
        <v>524</v>
      </c>
      <c r="Q31" s="62">
        <v>0</v>
      </c>
      <c r="R31" s="37">
        <f t="shared" si="7"/>
        <v>524</v>
      </c>
      <c r="S31" s="38">
        <f t="shared" si="8"/>
        <v>40348</v>
      </c>
      <c r="T31" s="62">
        <v>599</v>
      </c>
      <c r="U31" s="62">
        <v>1</v>
      </c>
      <c r="V31" s="37">
        <f t="shared" si="9"/>
        <v>600</v>
      </c>
      <c r="W31" s="38">
        <f t="shared" si="10"/>
        <v>46200</v>
      </c>
      <c r="X31" s="39">
        <f t="shared" si="11"/>
        <v>1123</v>
      </c>
      <c r="Y31" s="39">
        <f t="shared" si="11"/>
        <v>1</v>
      </c>
      <c r="Z31" s="40">
        <f t="shared" si="12"/>
        <v>1124</v>
      </c>
      <c r="AA31" s="8">
        <f t="shared" si="13"/>
        <v>86548</v>
      </c>
    </row>
    <row r="32" spans="1:27" ht="18.75" customHeight="1" x14ac:dyDescent="0.15">
      <c r="A32" s="4">
        <v>27</v>
      </c>
      <c r="B32" s="62">
        <v>387</v>
      </c>
      <c r="C32" s="62">
        <v>64</v>
      </c>
      <c r="D32" s="37">
        <f t="shared" si="0"/>
        <v>451</v>
      </c>
      <c r="E32" s="38">
        <f t="shared" si="1"/>
        <v>12177</v>
      </c>
      <c r="F32" s="62">
        <v>390</v>
      </c>
      <c r="G32" s="62">
        <v>38</v>
      </c>
      <c r="H32" s="37">
        <f t="shared" si="2"/>
        <v>428</v>
      </c>
      <c r="I32" s="38">
        <f t="shared" si="3"/>
        <v>11556</v>
      </c>
      <c r="J32" s="39">
        <f t="shared" si="4"/>
        <v>777</v>
      </c>
      <c r="K32" s="39">
        <f t="shared" si="4"/>
        <v>102</v>
      </c>
      <c r="L32" s="40">
        <f t="shared" si="5"/>
        <v>879</v>
      </c>
      <c r="M32" s="41">
        <f t="shared" si="6"/>
        <v>23733</v>
      </c>
      <c r="N32" s="9"/>
      <c r="O32" s="42">
        <v>78</v>
      </c>
      <c r="P32" s="62">
        <v>491</v>
      </c>
      <c r="Q32" s="62">
        <v>3</v>
      </c>
      <c r="R32" s="37">
        <f t="shared" si="7"/>
        <v>494</v>
      </c>
      <c r="S32" s="38">
        <f t="shared" si="8"/>
        <v>38532</v>
      </c>
      <c r="T32" s="62">
        <v>562</v>
      </c>
      <c r="U32" s="62">
        <v>0</v>
      </c>
      <c r="V32" s="37">
        <f t="shared" si="9"/>
        <v>562</v>
      </c>
      <c r="W32" s="38">
        <f t="shared" si="10"/>
        <v>43836</v>
      </c>
      <c r="X32" s="39">
        <f t="shared" si="11"/>
        <v>1053</v>
      </c>
      <c r="Y32" s="39">
        <f t="shared" si="11"/>
        <v>3</v>
      </c>
      <c r="Z32" s="40">
        <f t="shared" si="12"/>
        <v>1056</v>
      </c>
      <c r="AA32" s="8">
        <f t="shared" si="13"/>
        <v>82368</v>
      </c>
    </row>
    <row r="33" spans="1:27" ht="18.75" customHeight="1" thickBot="1" x14ac:dyDescent="0.2">
      <c r="A33" s="4">
        <v>28</v>
      </c>
      <c r="B33" s="62">
        <v>414</v>
      </c>
      <c r="C33" s="62">
        <v>51</v>
      </c>
      <c r="D33" s="37">
        <f t="shared" si="0"/>
        <v>465</v>
      </c>
      <c r="E33" s="38">
        <f t="shared" si="1"/>
        <v>13020</v>
      </c>
      <c r="F33" s="62">
        <v>350</v>
      </c>
      <c r="G33" s="62">
        <v>31</v>
      </c>
      <c r="H33" s="37">
        <f t="shared" si="2"/>
        <v>381</v>
      </c>
      <c r="I33" s="38">
        <f t="shared" si="3"/>
        <v>10668</v>
      </c>
      <c r="J33" s="39">
        <f t="shared" si="4"/>
        <v>764</v>
      </c>
      <c r="K33" s="39">
        <f t="shared" si="4"/>
        <v>82</v>
      </c>
      <c r="L33" s="40">
        <f t="shared" si="5"/>
        <v>846</v>
      </c>
      <c r="M33" s="41">
        <f t="shared" si="6"/>
        <v>23688</v>
      </c>
      <c r="N33" s="9"/>
      <c r="O33" s="43">
        <v>79</v>
      </c>
      <c r="P33" s="63">
        <v>479</v>
      </c>
      <c r="Q33" s="63">
        <v>0</v>
      </c>
      <c r="R33" s="44">
        <f t="shared" si="7"/>
        <v>479</v>
      </c>
      <c r="S33" s="45">
        <f t="shared" si="8"/>
        <v>37841</v>
      </c>
      <c r="T33" s="63">
        <v>522</v>
      </c>
      <c r="U33" s="63">
        <v>1</v>
      </c>
      <c r="V33" s="44">
        <f t="shared" si="9"/>
        <v>523</v>
      </c>
      <c r="W33" s="45">
        <f t="shared" si="10"/>
        <v>41317</v>
      </c>
      <c r="X33" s="46">
        <f t="shared" si="11"/>
        <v>1001</v>
      </c>
      <c r="Y33" s="46">
        <f t="shared" si="11"/>
        <v>1</v>
      </c>
      <c r="Z33" s="47">
        <f t="shared" si="12"/>
        <v>1002</v>
      </c>
      <c r="AA33" s="8">
        <f t="shared" si="13"/>
        <v>79158</v>
      </c>
    </row>
    <row r="34" spans="1:27" ht="18.75" customHeight="1" thickBot="1" x14ac:dyDescent="0.2">
      <c r="A34" s="18">
        <v>29</v>
      </c>
      <c r="B34" s="63">
        <v>449</v>
      </c>
      <c r="C34" s="63">
        <v>57</v>
      </c>
      <c r="D34" s="44">
        <f t="shared" si="0"/>
        <v>506</v>
      </c>
      <c r="E34" s="45">
        <f t="shared" si="1"/>
        <v>14674</v>
      </c>
      <c r="F34" s="63">
        <v>404</v>
      </c>
      <c r="G34" s="63">
        <v>24</v>
      </c>
      <c r="H34" s="44">
        <f t="shared" si="2"/>
        <v>428</v>
      </c>
      <c r="I34" s="45">
        <f t="shared" si="3"/>
        <v>12412</v>
      </c>
      <c r="J34" s="46">
        <f t="shared" si="4"/>
        <v>853</v>
      </c>
      <c r="K34" s="46">
        <f t="shared" si="4"/>
        <v>81</v>
      </c>
      <c r="L34" s="47">
        <f t="shared" si="5"/>
        <v>934</v>
      </c>
      <c r="M34" s="41">
        <f t="shared" si="6"/>
        <v>27086</v>
      </c>
      <c r="N34" s="9"/>
      <c r="O34" s="48">
        <v>80</v>
      </c>
      <c r="P34" s="64">
        <v>434</v>
      </c>
      <c r="Q34" s="64">
        <v>0</v>
      </c>
      <c r="R34" s="49">
        <f t="shared" si="7"/>
        <v>434</v>
      </c>
      <c r="S34" s="50">
        <f t="shared" si="8"/>
        <v>34720</v>
      </c>
      <c r="T34" s="64">
        <v>477</v>
      </c>
      <c r="U34" s="64">
        <v>2</v>
      </c>
      <c r="V34" s="49">
        <f t="shared" si="9"/>
        <v>479</v>
      </c>
      <c r="W34" s="50">
        <f t="shared" si="10"/>
        <v>38320</v>
      </c>
      <c r="X34" s="51">
        <f t="shared" si="11"/>
        <v>911</v>
      </c>
      <c r="Y34" s="51">
        <f t="shared" si="11"/>
        <v>2</v>
      </c>
      <c r="Z34" s="52">
        <f t="shared" si="12"/>
        <v>913</v>
      </c>
      <c r="AA34" s="8">
        <f t="shared" si="13"/>
        <v>73040</v>
      </c>
    </row>
    <row r="35" spans="1:27" ht="18.75" customHeight="1" x14ac:dyDescent="0.15">
      <c r="A35" s="17">
        <v>30</v>
      </c>
      <c r="B35" s="64">
        <v>429</v>
      </c>
      <c r="C35" s="64">
        <v>48</v>
      </c>
      <c r="D35" s="49">
        <f t="shared" si="0"/>
        <v>477</v>
      </c>
      <c r="E35" s="50">
        <f t="shared" si="1"/>
        <v>14310</v>
      </c>
      <c r="F35" s="64">
        <v>383</v>
      </c>
      <c r="G35" s="64">
        <v>29</v>
      </c>
      <c r="H35" s="49">
        <f t="shared" si="2"/>
        <v>412</v>
      </c>
      <c r="I35" s="50">
        <f t="shared" si="3"/>
        <v>12360</v>
      </c>
      <c r="J35" s="51">
        <f t="shared" si="4"/>
        <v>812</v>
      </c>
      <c r="K35" s="51">
        <f t="shared" si="4"/>
        <v>77</v>
      </c>
      <c r="L35" s="52">
        <f t="shared" si="5"/>
        <v>889</v>
      </c>
      <c r="M35" s="41">
        <f t="shared" si="6"/>
        <v>26670</v>
      </c>
      <c r="N35" s="9"/>
      <c r="O35" s="42">
        <v>81</v>
      </c>
      <c r="P35" s="62">
        <v>373</v>
      </c>
      <c r="Q35" s="62">
        <v>1</v>
      </c>
      <c r="R35" s="37">
        <f t="shared" si="7"/>
        <v>374</v>
      </c>
      <c r="S35" s="38">
        <f t="shared" si="8"/>
        <v>30294</v>
      </c>
      <c r="T35" s="62">
        <v>382</v>
      </c>
      <c r="U35" s="62">
        <v>1</v>
      </c>
      <c r="V35" s="37">
        <f t="shared" si="9"/>
        <v>383</v>
      </c>
      <c r="W35" s="38">
        <f t="shared" si="10"/>
        <v>31023</v>
      </c>
      <c r="X35" s="39">
        <f t="shared" si="11"/>
        <v>755</v>
      </c>
      <c r="Y35" s="39">
        <f t="shared" si="11"/>
        <v>2</v>
      </c>
      <c r="Z35" s="40">
        <f t="shared" si="12"/>
        <v>757</v>
      </c>
      <c r="AA35" s="8">
        <f t="shared" si="13"/>
        <v>61317</v>
      </c>
    </row>
    <row r="36" spans="1:27" ht="18.75" customHeight="1" x14ac:dyDescent="0.15">
      <c r="A36" s="4">
        <v>31</v>
      </c>
      <c r="B36" s="62">
        <v>462</v>
      </c>
      <c r="C36" s="62">
        <v>49</v>
      </c>
      <c r="D36" s="37">
        <f t="shared" si="0"/>
        <v>511</v>
      </c>
      <c r="E36" s="38">
        <f t="shared" si="1"/>
        <v>15841</v>
      </c>
      <c r="F36" s="62">
        <v>364</v>
      </c>
      <c r="G36" s="62">
        <v>27</v>
      </c>
      <c r="H36" s="37">
        <f t="shared" si="2"/>
        <v>391</v>
      </c>
      <c r="I36" s="38">
        <f t="shared" si="3"/>
        <v>12121</v>
      </c>
      <c r="J36" s="39">
        <f t="shared" si="4"/>
        <v>826</v>
      </c>
      <c r="K36" s="39">
        <f t="shared" si="4"/>
        <v>76</v>
      </c>
      <c r="L36" s="40">
        <f t="shared" si="5"/>
        <v>902</v>
      </c>
      <c r="M36" s="41">
        <f t="shared" si="6"/>
        <v>27962</v>
      </c>
      <c r="N36" s="9"/>
      <c r="O36" s="42">
        <v>82</v>
      </c>
      <c r="P36" s="62">
        <v>305</v>
      </c>
      <c r="Q36" s="62">
        <v>0</v>
      </c>
      <c r="R36" s="37">
        <f t="shared" si="7"/>
        <v>305</v>
      </c>
      <c r="S36" s="38">
        <f t="shared" si="8"/>
        <v>25010</v>
      </c>
      <c r="T36" s="62">
        <v>338</v>
      </c>
      <c r="U36" s="62">
        <v>1</v>
      </c>
      <c r="V36" s="37">
        <f t="shared" si="9"/>
        <v>339</v>
      </c>
      <c r="W36" s="38">
        <f t="shared" si="10"/>
        <v>27798</v>
      </c>
      <c r="X36" s="39">
        <f t="shared" si="11"/>
        <v>643</v>
      </c>
      <c r="Y36" s="39">
        <f t="shared" si="11"/>
        <v>1</v>
      </c>
      <c r="Z36" s="40">
        <f t="shared" si="12"/>
        <v>644</v>
      </c>
      <c r="AA36" s="8">
        <f t="shared" si="13"/>
        <v>52808</v>
      </c>
    </row>
    <row r="37" spans="1:27" ht="18.75" customHeight="1" x14ac:dyDescent="0.15">
      <c r="A37" s="4">
        <v>32</v>
      </c>
      <c r="B37" s="62">
        <v>487</v>
      </c>
      <c r="C37" s="62">
        <v>41</v>
      </c>
      <c r="D37" s="37">
        <f t="shared" si="0"/>
        <v>528</v>
      </c>
      <c r="E37" s="38">
        <f t="shared" si="1"/>
        <v>16896</v>
      </c>
      <c r="F37" s="62">
        <v>444</v>
      </c>
      <c r="G37" s="62">
        <v>31</v>
      </c>
      <c r="H37" s="37">
        <f t="shared" si="2"/>
        <v>475</v>
      </c>
      <c r="I37" s="38">
        <f t="shared" si="3"/>
        <v>15200</v>
      </c>
      <c r="J37" s="39">
        <f t="shared" ref="J37:K55" si="14">B37+F37</f>
        <v>931</v>
      </c>
      <c r="K37" s="39">
        <f t="shared" si="14"/>
        <v>72</v>
      </c>
      <c r="L37" s="40">
        <f t="shared" si="5"/>
        <v>1003</v>
      </c>
      <c r="M37" s="41">
        <f t="shared" si="6"/>
        <v>32096</v>
      </c>
      <c r="N37" s="9"/>
      <c r="O37" s="42">
        <v>83</v>
      </c>
      <c r="P37" s="62">
        <v>310</v>
      </c>
      <c r="Q37" s="62">
        <v>0</v>
      </c>
      <c r="R37" s="37">
        <f t="shared" si="7"/>
        <v>310</v>
      </c>
      <c r="S37" s="38">
        <f t="shared" si="8"/>
        <v>25730</v>
      </c>
      <c r="T37" s="62">
        <v>363</v>
      </c>
      <c r="U37" s="62">
        <v>1</v>
      </c>
      <c r="V37" s="37">
        <f t="shared" si="9"/>
        <v>364</v>
      </c>
      <c r="W37" s="38">
        <f t="shared" si="10"/>
        <v>30212</v>
      </c>
      <c r="X37" s="39">
        <f t="shared" ref="X37:Y59" si="15">P37+T37</f>
        <v>673</v>
      </c>
      <c r="Y37" s="39">
        <f t="shared" si="15"/>
        <v>1</v>
      </c>
      <c r="Z37" s="40">
        <f t="shared" si="12"/>
        <v>674</v>
      </c>
      <c r="AA37" s="8">
        <f t="shared" si="13"/>
        <v>55942</v>
      </c>
    </row>
    <row r="38" spans="1:27" ht="18.75" customHeight="1" thickBot="1" x14ac:dyDescent="0.2">
      <c r="A38" s="4">
        <v>33</v>
      </c>
      <c r="B38" s="62">
        <v>496</v>
      </c>
      <c r="C38" s="62">
        <v>41</v>
      </c>
      <c r="D38" s="37">
        <f t="shared" si="0"/>
        <v>537</v>
      </c>
      <c r="E38" s="38">
        <f t="shared" si="1"/>
        <v>17721</v>
      </c>
      <c r="F38" s="62">
        <v>448</v>
      </c>
      <c r="G38" s="62">
        <v>20</v>
      </c>
      <c r="H38" s="37">
        <f t="shared" si="2"/>
        <v>468</v>
      </c>
      <c r="I38" s="38">
        <f t="shared" si="3"/>
        <v>15444</v>
      </c>
      <c r="J38" s="39">
        <f t="shared" si="14"/>
        <v>944</v>
      </c>
      <c r="K38" s="39">
        <f t="shared" si="14"/>
        <v>61</v>
      </c>
      <c r="L38" s="40">
        <f t="shared" si="5"/>
        <v>1005</v>
      </c>
      <c r="M38" s="41">
        <f t="shared" si="6"/>
        <v>33165</v>
      </c>
      <c r="N38" s="9"/>
      <c r="O38" s="43">
        <v>84</v>
      </c>
      <c r="P38" s="63">
        <v>231</v>
      </c>
      <c r="Q38" s="71">
        <v>1</v>
      </c>
      <c r="R38" s="44">
        <f t="shared" si="7"/>
        <v>232</v>
      </c>
      <c r="S38" s="45">
        <f t="shared" si="8"/>
        <v>19488</v>
      </c>
      <c r="T38" s="63">
        <v>359</v>
      </c>
      <c r="U38" s="63">
        <v>1</v>
      </c>
      <c r="V38" s="44">
        <f t="shared" si="9"/>
        <v>360</v>
      </c>
      <c r="W38" s="45">
        <f t="shared" si="10"/>
        <v>30240</v>
      </c>
      <c r="X38" s="46">
        <f t="shared" si="15"/>
        <v>590</v>
      </c>
      <c r="Y38" s="46">
        <f t="shared" si="15"/>
        <v>2</v>
      </c>
      <c r="Z38" s="47">
        <f t="shared" si="12"/>
        <v>592</v>
      </c>
      <c r="AA38" s="8">
        <f t="shared" si="13"/>
        <v>49728</v>
      </c>
    </row>
    <row r="39" spans="1:27" ht="18.75" customHeight="1" thickBot="1" x14ac:dyDescent="0.2">
      <c r="A39" s="18">
        <v>34</v>
      </c>
      <c r="B39" s="63">
        <v>506</v>
      </c>
      <c r="C39" s="63">
        <v>29</v>
      </c>
      <c r="D39" s="44">
        <f t="shared" si="0"/>
        <v>535</v>
      </c>
      <c r="E39" s="45">
        <f t="shared" si="1"/>
        <v>18190</v>
      </c>
      <c r="F39" s="63">
        <v>494</v>
      </c>
      <c r="G39" s="63">
        <v>18</v>
      </c>
      <c r="H39" s="44">
        <f t="shared" si="2"/>
        <v>512</v>
      </c>
      <c r="I39" s="45">
        <f t="shared" si="3"/>
        <v>17408</v>
      </c>
      <c r="J39" s="46">
        <f t="shared" si="14"/>
        <v>1000</v>
      </c>
      <c r="K39" s="46">
        <f t="shared" si="14"/>
        <v>47</v>
      </c>
      <c r="L39" s="47">
        <f t="shared" si="5"/>
        <v>1047</v>
      </c>
      <c r="M39" s="41">
        <f t="shared" si="6"/>
        <v>35598</v>
      </c>
      <c r="N39" s="9"/>
      <c r="O39" s="48">
        <v>85</v>
      </c>
      <c r="P39" s="64">
        <v>246</v>
      </c>
      <c r="Q39" s="78">
        <v>0</v>
      </c>
      <c r="R39" s="49">
        <f t="shared" si="7"/>
        <v>246</v>
      </c>
      <c r="S39" s="50">
        <f t="shared" si="8"/>
        <v>20910</v>
      </c>
      <c r="T39" s="64">
        <v>349</v>
      </c>
      <c r="U39" s="64">
        <v>0</v>
      </c>
      <c r="V39" s="49">
        <f t="shared" si="9"/>
        <v>349</v>
      </c>
      <c r="W39" s="50">
        <f t="shared" si="10"/>
        <v>29665</v>
      </c>
      <c r="X39" s="51">
        <f t="shared" si="15"/>
        <v>595</v>
      </c>
      <c r="Y39" s="51">
        <f t="shared" si="15"/>
        <v>0</v>
      </c>
      <c r="Z39" s="52">
        <f t="shared" si="12"/>
        <v>595</v>
      </c>
      <c r="AA39" s="8">
        <f t="shared" si="13"/>
        <v>50575</v>
      </c>
    </row>
    <row r="40" spans="1:27" ht="18.75" customHeight="1" x14ac:dyDescent="0.15">
      <c r="A40" s="17">
        <v>35</v>
      </c>
      <c r="B40" s="64">
        <v>528</v>
      </c>
      <c r="C40" s="64">
        <v>23</v>
      </c>
      <c r="D40" s="49">
        <f t="shared" si="0"/>
        <v>551</v>
      </c>
      <c r="E40" s="50">
        <f t="shared" si="1"/>
        <v>19285</v>
      </c>
      <c r="F40" s="64">
        <v>493</v>
      </c>
      <c r="G40" s="64">
        <v>13</v>
      </c>
      <c r="H40" s="49">
        <f t="shared" si="2"/>
        <v>506</v>
      </c>
      <c r="I40" s="50">
        <f t="shared" si="3"/>
        <v>17710</v>
      </c>
      <c r="J40" s="51">
        <f t="shared" si="14"/>
        <v>1021</v>
      </c>
      <c r="K40" s="51">
        <f t="shared" si="14"/>
        <v>36</v>
      </c>
      <c r="L40" s="52">
        <f t="shared" si="5"/>
        <v>1057</v>
      </c>
      <c r="M40" s="41">
        <f t="shared" si="6"/>
        <v>36995</v>
      </c>
      <c r="N40" s="9"/>
      <c r="O40" s="42">
        <v>86</v>
      </c>
      <c r="P40" s="62">
        <v>199</v>
      </c>
      <c r="Q40" s="62">
        <v>0</v>
      </c>
      <c r="R40" s="37">
        <f t="shared" si="7"/>
        <v>199</v>
      </c>
      <c r="S40" s="38">
        <f t="shared" si="8"/>
        <v>17114</v>
      </c>
      <c r="T40" s="62">
        <v>292</v>
      </c>
      <c r="U40" s="62">
        <v>0</v>
      </c>
      <c r="V40" s="37">
        <f t="shared" si="9"/>
        <v>292</v>
      </c>
      <c r="W40" s="38">
        <f t="shared" si="10"/>
        <v>25112</v>
      </c>
      <c r="X40" s="39">
        <f t="shared" si="15"/>
        <v>491</v>
      </c>
      <c r="Y40" s="39">
        <f t="shared" si="15"/>
        <v>0</v>
      </c>
      <c r="Z40" s="40">
        <f t="shared" si="12"/>
        <v>491</v>
      </c>
      <c r="AA40" s="8">
        <f t="shared" si="13"/>
        <v>42226</v>
      </c>
    </row>
    <row r="41" spans="1:27" ht="18.75" customHeight="1" x14ac:dyDescent="0.15">
      <c r="A41" s="4">
        <v>36</v>
      </c>
      <c r="B41" s="62">
        <v>540</v>
      </c>
      <c r="C41" s="62">
        <v>15</v>
      </c>
      <c r="D41" s="37">
        <f t="shared" si="0"/>
        <v>555</v>
      </c>
      <c r="E41" s="38">
        <f t="shared" si="1"/>
        <v>19980</v>
      </c>
      <c r="F41" s="62">
        <v>463</v>
      </c>
      <c r="G41" s="62">
        <v>12</v>
      </c>
      <c r="H41" s="37">
        <f t="shared" si="2"/>
        <v>475</v>
      </c>
      <c r="I41" s="38">
        <f t="shared" si="3"/>
        <v>17100</v>
      </c>
      <c r="J41" s="39">
        <f t="shared" si="14"/>
        <v>1003</v>
      </c>
      <c r="K41" s="39">
        <f t="shared" si="14"/>
        <v>27</v>
      </c>
      <c r="L41" s="40">
        <f t="shared" si="5"/>
        <v>1030</v>
      </c>
      <c r="M41" s="41">
        <f t="shared" si="6"/>
        <v>37080</v>
      </c>
      <c r="N41" s="9"/>
      <c r="O41" s="42">
        <v>87</v>
      </c>
      <c r="P41" s="62">
        <v>155</v>
      </c>
      <c r="Q41" s="62">
        <v>0</v>
      </c>
      <c r="R41" s="37">
        <f t="shared" si="7"/>
        <v>155</v>
      </c>
      <c r="S41" s="38">
        <f t="shared" si="8"/>
        <v>13485</v>
      </c>
      <c r="T41" s="62">
        <v>282</v>
      </c>
      <c r="U41" s="62">
        <v>1</v>
      </c>
      <c r="V41" s="37">
        <f t="shared" si="9"/>
        <v>283</v>
      </c>
      <c r="W41" s="38">
        <f t="shared" si="10"/>
        <v>24621</v>
      </c>
      <c r="X41" s="39">
        <f t="shared" si="15"/>
        <v>437</v>
      </c>
      <c r="Y41" s="39">
        <f t="shared" si="15"/>
        <v>1</v>
      </c>
      <c r="Z41" s="40">
        <f t="shared" si="12"/>
        <v>438</v>
      </c>
      <c r="AA41" s="8">
        <f t="shared" si="13"/>
        <v>38106</v>
      </c>
    </row>
    <row r="42" spans="1:27" ht="18.75" customHeight="1" x14ac:dyDescent="0.15">
      <c r="A42" s="4">
        <v>37</v>
      </c>
      <c r="B42" s="62">
        <v>520</v>
      </c>
      <c r="C42" s="62">
        <v>25</v>
      </c>
      <c r="D42" s="37">
        <f t="shared" si="0"/>
        <v>545</v>
      </c>
      <c r="E42" s="38">
        <f t="shared" si="1"/>
        <v>20165</v>
      </c>
      <c r="F42" s="62">
        <v>535</v>
      </c>
      <c r="G42" s="62">
        <v>21</v>
      </c>
      <c r="H42" s="37">
        <f t="shared" si="2"/>
        <v>556</v>
      </c>
      <c r="I42" s="38">
        <f t="shared" si="3"/>
        <v>20572</v>
      </c>
      <c r="J42" s="39">
        <f t="shared" si="14"/>
        <v>1055</v>
      </c>
      <c r="K42" s="39">
        <f t="shared" si="14"/>
        <v>46</v>
      </c>
      <c r="L42" s="40">
        <f t="shared" si="5"/>
        <v>1101</v>
      </c>
      <c r="M42" s="41">
        <f t="shared" si="6"/>
        <v>40737</v>
      </c>
      <c r="N42" s="9"/>
      <c r="O42" s="42">
        <v>88</v>
      </c>
      <c r="P42" s="62">
        <v>137</v>
      </c>
      <c r="Q42" s="62">
        <v>0</v>
      </c>
      <c r="R42" s="37">
        <f t="shared" si="7"/>
        <v>137</v>
      </c>
      <c r="S42" s="38">
        <f t="shared" si="8"/>
        <v>12056</v>
      </c>
      <c r="T42" s="62">
        <v>266</v>
      </c>
      <c r="U42" s="62">
        <v>0</v>
      </c>
      <c r="V42" s="37">
        <f t="shared" si="9"/>
        <v>266</v>
      </c>
      <c r="W42" s="38">
        <f t="shared" si="10"/>
        <v>23408</v>
      </c>
      <c r="X42" s="39">
        <f t="shared" si="15"/>
        <v>403</v>
      </c>
      <c r="Y42" s="39">
        <f t="shared" si="15"/>
        <v>0</v>
      </c>
      <c r="Z42" s="40">
        <f t="shared" si="12"/>
        <v>403</v>
      </c>
      <c r="AA42" s="8">
        <f t="shared" si="13"/>
        <v>35464</v>
      </c>
    </row>
    <row r="43" spans="1:27" ht="18.75" customHeight="1" thickBot="1" x14ac:dyDescent="0.2">
      <c r="A43" s="4">
        <v>38</v>
      </c>
      <c r="B43" s="62">
        <v>539</v>
      </c>
      <c r="C43" s="62">
        <v>27</v>
      </c>
      <c r="D43" s="37">
        <f t="shared" si="0"/>
        <v>566</v>
      </c>
      <c r="E43" s="38">
        <f t="shared" si="1"/>
        <v>21508</v>
      </c>
      <c r="F43" s="62">
        <v>535</v>
      </c>
      <c r="G43" s="62">
        <v>29</v>
      </c>
      <c r="H43" s="37">
        <f t="shared" si="2"/>
        <v>564</v>
      </c>
      <c r="I43" s="38">
        <f t="shared" si="3"/>
        <v>21432</v>
      </c>
      <c r="J43" s="39">
        <f t="shared" si="14"/>
        <v>1074</v>
      </c>
      <c r="K43" s="39">
        <f t="shared" si="14"/>
        <v>56</v>
      </c>
      <c r="L43" s="40">
        <f t="shared" si="5"/>
        <v>1130</v>
      </c>
      <c r="M43" s="41">
        <f t="shared" si="6"/>
        <v>42940</v>
      </c>
      <c r="N43" s="9"/>
      <c r="O43" s="43">
        <v>89</v>
      </c>
      <c r="P43" s="63">
        <v>109</v>
      </c>
      <c r="Q43" s="63">
        <v>0</v>
      </c>
      <c r="R43" s="44">
        <f t="shared" si="7"/>
        <v>109</v>
      </c>
      <c r="S43" s="45">
        <f t="shared" si="8"/>
        <v>9701</v>
      </c>
      <c r="T43" s="63">
        <v>216</v>
      </c>
      <c r="U43" s="63">
        <v>1</v>
      </c>
      <c r="V43" s="44">
        <f t="shared" si="9"/>
        <v>217</v>
      </c>
      <c r="W43" s="45">
        <f t="shared" si="10"/>
        <v>19313</v>
      </c>
      <c r="X43" s="46">
        <f t="shared" si="15"/>
        <v>325</v>
      </c>
      <c r="Y43" s="46">
        <f t="shared" si="15"/>
        <v>1</v>
      </c>
      <c r="Z43" s="47">
        <f t="shared" si="12"/>
        <v>326</v>
      </c>
      <c r="AA43" s="8">
        <f t="shared" si="13"/>
        <v>29014</v>
      </c>
    </row>
    <row r="44" spans="1:27" ht="18.75" customHeight="1" thickBot="1" x14ac:dyDescent="0.2">
      <c r="A44" s="18">
        <v>39</v>
      </c>
      <c r="B44" s="63">
        <v>560</v>
      </c>
      <c r="C44" s="63">
        <v>16</v>
      </c>
      <c r="D44" s="44">
        <f t="shared" si="0"/>
        <v>576</v>
      </c>
      <c r="E44" s="45">
        <f t="shared" si="1"/>
        <v>22464</v>
      </c>
      <c r="F44" s="63">
        <v>474</v>
      </c>
      <c r="G44" s="63">
        <v>22</v>
      </c>
      <c r="H44" s="44">
        <f t="shared" si="2"/>
        <v>496</v>
      </c>
      <c r="I44" s="45">
        <f t="shared" si="3"/>
        <v>19344</v>
      </c>
      <c r="J44" s="46">
        <f t="shared" si="14"/>
        <v>1034</v>
      </c>
      <c r="K44" s="46">
        <f t="shared" si="14"/>
        <v>38</v>
      </c>
      <c r="L44" s="47">
        <f t="shared" si="5"/>
        <v>1072</v>
      </c>
      <c r="M44" s="41">
        <f t="shared" si="6"/>
        <v>41808</v>
      </c>
      <c r="N44" s="9"/>
      <c r="O44" s="48">
        <v>90</v>
      </c>
      <c r="P44" s="64">
        <v>80</v>
      </c>
      <c r="Q44" s="64">
        <v>0</v>
      </c>
      <c r="R44" s="49">
        <f t="shared" si="7"/>
        <v>80</v>
      </c>
      <c r="S44" s="50">
        <f t="shared" si="8"/>
        <v>7200</v>
      </c>
      <c r="T44" s="64">
        <v>202</v>
      </c>
      <c r="U44" s="64">
        <v>0</v>
      </c>
      <c r="V44" s="49">
        <f t="shared" si="9"/>
        <v>202</v>
      </c>
      <c r="W44" s="50">
        <f t="shared" si="10"/>
        <v>18180</v>
      </c>
      <c r="X44" s="51">
        <f t="shared" si="15"/>
        <v>282</v>
      </c>
      <c r="Y44" s="51">
        <f t="shared" si="15"/>
        <v>0</v>
      </c>
      <c r="Z44" s="52">
        <f t="shared" si="12"/>
        <v>282</v>
      </c>
      <c r="AA44" s="8">
        <f t="shared" si="13"/>
        <v>25380</v>
      </c>
    </row>
    <row r="45" spans="1:27" ht="18.75" customHeight="1" x14ac:dyDescent="0.15">
      <c r="A45" s="17">
        <v>40</v>
      </c>
      <c r="B45" s="64">
        <v>544</v>
      </c>
      <c r="C45" s="64">
        <v>17</v>
      </c>
      <c r="D45" s="49">
        <f t="shared" si="0"/>
        <v>561</v>
      </c>
      <c r="E45" s="50">
        <f t="shared" si="1"/>
        <v>22440</v>
      </c>
      <c r="F45" s="64">
        <v>514</v>
      </c>
      <c r="G45" s="64">
        <v>17</v>
      </c>
      <c r="H45" s="49">
        <f t="shared" si="2"/>
        <v>531</v>
      </c>
      <c r="I45" s="50">
        <f t="shared" si="3"/>
        <v>21240</v>
      </c>
      <c r="J45" s="51">
        <f t="shared" si="14"/>
        <v>1058</v>
      </c>
      <c r="K45" s="51">
        <f t="shared" si="14"/>
        <v>34</v>
      </c>
      <c r="L45" s="52">
        <f t="shared" si="5"/>
        <v>1092</v>
      </c>
      <c r="M45" s="41">
        <f t="shared" si="6"/>
        <v>43680</v>
      </c>
      <c r="N45" s="9"/>
      <c r="O45" s="42">
        <v>91</v>
      </c>
      <c r="P45" s="62">
        <v>60</v>
      </c>
      <c r="Q45" s="62">
        <v>0</v>
      </c>
      <c r="R45" s="37">
        <f t="shared" si="7"/>
        <v>60</v>
      </c>
      <c r="S45" s="38">
        <f t="shared" si="8"/>
        <v>5460</v>
      </c>
      <c r="T45" s="62">
        <v>163</v>
      </c>
      <c r="U45" s="62">
        <v>0</v>
      </c>
      <c r="V45" s="37">
        <f t="shared" si="9"/>
        <v>163</v>
      </c>
      <c r="W45" s="38">
        <f t="shared" si="10"/>
        <v>14833</v>
      </c>
      <c r="X45" s="39">
        <f t="shared" si="15"/>
        <v>223</v>
      </c>
      <c r="Y45" s="39">
        <f t="shared" si="15"/>
        <v>0</v>
      </c>
      <c r="Z45" s="40">
        <f t="shared" si="12"/>
        <v>223</v>
      </c>
      <c r="AA45" s="8">
        <f t="shared" si="13"/>
        <v>20293</v>
      </c>
    </row>
    <row r="46" spans="1:27" ht="18.75" customHeight="1" x14ac:dyDescent="0.15">
      <c r="A46" s="4">
        <v>41</v>
      </c>
      <c r="B46" s="62">
        <v>608</v>
      </c>
      <c r="C46" s="62">
        <v>28</v>
      </c>
      <c r="D46" s="37">
        <f t="shared" si="0"/>
        <v>636</v>
      </c>
      <c r="E46" s="38">
        <f t="shared" si="1"/>
        <v>26076</v>
      </c>
      <c r="F46" s="62">
        <v>529</v>
      </c>
      <c r="G46" s="62">
        <v>15</v>
      </c>
      <c r="H46" s="37">
        <f t="shared" si="2"/>
        <v>544</v>
      </c>
      <c r="I46" s="38">
        <f t="shared" si="3"/>
        <v>22304</v>
      </c>
      <c r="J46" s="39">
        <f t="shared" si="14"/>
        <v>1137</v>
      </c>
      <c r="K46" s="39">
        <f t="shared" si="14"/>
        <v>43</v>
      </c>
      <c r="L46" s="40">
        <f t="shared" si="5"/>
        <v>1180</v>
      </c>
      <c r="M46" s="41">
        <f t="shared" si="6"/>
        <v>48380</v>
      </c>
      <c r="N46" s="9"/>
      <c r="O46" s="42">
        <v>92</v>
      </c>
      <c r="P46" s="62">
        <v>40</v>
      </c>
      <c r="Q46" s="62">
        <v>0</v>
      </c>
      <c r="R46" s="37">
        <f t="shared" si="7"/>
        <v>40</v>
      </c>
      <c r="S46" s="38">
        <f t="shared" si="8"/>
        <v>3680</v>
      </c>
      <c r="T46" s="62">
        <v>123</v>
      </c>
      <c r="U46" s="62">
        <v>0</v>
      </c>
      <c r="V46" s="37">
        <f t="shared" si="9"/>
        <v>123</v>
      </c>
      <c r="W46" s="38">
        <f t="shared" si="10"/>
        <v>11316</v>
      </c>
      <c r="X46" s="39">
        <f t="shared" si="15"/>
        <v>163</v>
      </c>
      <c r="Y46" s="39">
        <f t="shared" si="15"/>
        <v>0</v>
      </c>
      <c r="Z46" s="40">
        <f t="shared" si="12"/>
        <v>163</v>
      </c>
      <c r="AA46" s="8">
        <f t="shared" si="13"/>
        <v>14996</v>
      </c>
    </row>
    <row r="47" spans="1:27" ht="18.75" customHeight="1" x14ac:dyDescent="0.15">
      <c r="A47" s="4">
        <v>42</v>
      </c>
      <c r="B47" s="62">
        <v>608</v>
      </c>
      <c r="C47" s="62">
        <v>23</v>
      </c>
      <c r="D47" s="37">
        <f t="shared" si="0"/>
        <v>631</v>
      </c>
      <c r="E47" s="38">
        <f t="shared" si="1"/>
        <v>26502</v>
      </c>
      <c r="F47" s="62">
        <v>551</v>
      </c>
      <c r="G47" s="62">
        <v>20</v>
      </c>
      <c r="H47" s="37">
        <f t="shared" si="2"/>
        <v>571</v>
      </c>
      <c r="I47" s="38">
        <f t="shared" si="3"/>
        <v>23982</v>
      </c>
      <c r="J47" s="39">
        <f t="shared" si="14"/>
        <v>1159</v>
      </c>
      <c r="K47" s="39">
        <f t="shared" si="14"/>
        <v>43</v>
      </c>
      <c r="L47" s="40">
        <f t="shared" si="5"/>
        <v>1202</v>
      </c>
      <c r="M47" s="41">
        <f t="shared" si="6"/>
        <v>50484</v>
      </c>
      <c r="N47" s="9"/>
      <c r="O47" s="42">
        <v>93</v>
      </c>
      <c r="P47" s="62">
        <v>50</v>
      </c>
      <c r="Q47" s="62">
        <v>0</v>
      </c>
      <c r="R47" s="37">
        <f t="shared" si="7"/>
        <v>50</v>
      </c>
      <c r="S47" s="38">
        <f t="shared" si="8"/>
        <v>4650</v>
      </c>
      <c r="T47" s="62">
        <v>100</v>
      </c>
      <c r="U47" s="62">
        <v>1</v>
      </c>
      <c r="V47" s="37">
        <f t="shared" si="9"/>
        <v>101</v>
      </c>
      <c r="W47" s="38">
        <f t="shared" si="10"/>
        <v>9393</v>
      </c>
      <c r="X47" s="39">
        <f t="shared" si="15"/>
        <v>150</v>
      </c>
      <c r="Y47" s="39">
        <f t="shared" si="15"/>
        <v>1</v>
      </c>
      <c r="Z47" s="40">
        <f t="shared" si="12"/>
        <v>151</v>
      </c>
      <c r="AA47" s="8">
        <f t="shared" si="13"/>
        <v>14043</v>
      </c>
    </row>
    <row r="48" spans="1:27" ht="18.75" customHeight="1" thickBot="1" x14ac:dyDescent="0.2">
      <c r="A48" s="4">
        <v>43</v>
      </c>
      <c r="B48" s="62">
        <v>657</v>
      </c>
      <c r="C48" s="62">
        <v>16</v>
      </c>
      <c r="D48" s="37">
        <f t="shared" si="0"/>
        <v>673</v>
      </c>
      <c r="E48" s="38">
        <f t="shared" si="1"/>
        <v>28939</v>
      </c>
      <c r="F48" s="62">
        <v>547</v>
      </c>
      <c r="G48" s="62">
        <v>18</v>
      </c>
      <c r="H48" s="37">
        <f t="shared" si="2"/>
        <v>565</v>
      </c>
      <c r="I48" s="38">
        <f t="shared" si="3"/>
        <v>24295</v>
      </c>
      <c r="J48" s="39">
        <f t="shared" si="14"/>
        <v>1204</v>
      </c>
      <c r="K48" s="39">
        <f t="shared" si="14"/>
        <v>34</v>
      </c>
      <c r="L48" s="40">
        <f t="shared" si="5"/>
        <v>1238</v>
      </c>
      <c r="M48" s="41">
        <f t="shared" si="6"/>
        <v>53234</v>
      </c>
      <c r="N48" s="9"/>
      <c r="O48" s="43">
        <v>94</v>
      </c>
      <c r="P48" s="63">
        <v>27</v>
      </c>
      <c r="Q48" s="63">
        <v>0</v>
      </c>
      <c r="R48" s="44">
        <f t="shared" si="7"/>
        <v>27</v>
      </c>
      <c r="S48" s="45">
        <f t="shared" si="8"/>
        <v>2538</v>
      </c>
      <c r="T48" s="63">
        <v>101</v>
      </c>
      <c r="U48" s="63">
        <v>0</v>
      </c>
      <c r="V48" s="44">
        <f t="shared" si="9"/>
        <v>101</v>
      </c>
      <c r="W48" s="45">
        <f t="shared" si="10"/>
        <v>9494</v>
      </c>
      <c r="X48" s="46">
        <f t="shared" si="15"/>
        <v>128</v>
      </c>
      <c r="Y48" s="46">
        <f t="shared" si="15"/>
        <v>0</v>
      </c>
      <c r="Z48" s="47">
        <f t="shared" si="12"/>
        <v>128</v>
      </c>
      <c r="AA48" s="8">
        <f t="shared" si="13"/>
        <v>12032</v>
      </c>
    </row>
    <row r="49" spans="1:27" ht="18.75" customHeight="1" thickBot="1" x14ac:dyDescent="0.2">
      <c r="A49" s="18">
        <v>44</v>
      </c>
      <c r="B49" s="63">
        <v>664</v>
      </c>
      <c r="C49" s="63">
        <v>23</v>
      </c>
      <c r="D49" s="44">
        <f t="shared" si="0"/>
        <v>687</v>
      </c>
      <c r="E49" s="45">
        <f t="shared" si="1"/>
        <v>30228</v>
      </c>
      <c r="F49" s="63">
        <v>567</v>
      </c>
      <c r="G49" s="63">
        <v>23</v>
      </c>
      <c r="H49" s="44">
        <f t="shared" si="2"/>
        <v>590</v>
      </c>
      <c r="I49" s="45">
        <f t="shared" si="3"/>
        <v>25960</v>
      </c>
      <c r="J49" s="46">
        <f t="shared" si="14"/>
        <v>1231</v>
      </c>
      <c r="K49" s="46">
        <f t="shared" si="14"/>
        <v>46</v>
      </c>
      <c r="L49" s="47">
        <f t="shared" si="5"/>
        <v>1277</v>
      </c>
      <c r="M49" s="41">
        <f t="shared" si="6"/>
        <v>56188</v>
      </c>
      <c r="N49" s="9"/>
      <c r="O49" s="48">
        <v>95</v>
      </c>
      <c r="P49" s="64">
        <v>17</v>
      </c>
      <c r="Q49" s="64">
        <v>0</v>
      </c>
      <c r="R49" s="49">
        <f t="shared" si="7"/>
        <v>17</v>
      </c>
      <c r="S49" s="50">
        <f t="shared" si="8"/>
        <v>1615</v>
      </c>
      <c r="T49" s="64">
        <v>54</v>
      </c>
      <c r="U49" s="64">
        <v>0</v>
      </c>
      <c r="V49" s="49">
        <f t="shared" si="9"/>
        <v>54</v>
      </c>
      <c r="W49" s="50">
        <f t="shared" si="10"/>
        <v>5130</v>
      </c>
      <c r="X49" s="51">
        <f t="shared" si="15"/>
        <v>71</v>
      </c>
      <c r="Y49" s="51">
        <f t="shared" si="15"/>
        <v>0</v>
      </c>
      <c r="Z49" s="52">
        <f t="shared" si="12"/>
        <v>71</v>
      </c>
      <c r="AA49" s="8">
        <f t="shared" si="13"/>
        <v>6745</v>
      </c>
    </row>
    <row r="50" spans="1:27" ht="18.75" customHeight="1" x14ac:dyDescent="0.15">
      <c r="A50" s="17">
        <v>45</v>
      </c>
      <c r="B50" s="64">
        <v>634</v>
      </c>
      <c r="C50" s="64">
        <v>8</v>
      </c>
      <c r="D50" s="49">
        <f t="shared" si="0"/>
        <v>642</v>
      </c>
      <c r="E50" s="50">
        <f t="shared" si="1"/>
        <v>28890</v>
      </c>
      <c r="F50" s="64">
        <v>625</v>
      </c>
      <c r="G50" s="64">
        <v>15</v>
      </c>
      <c r="H50" s="49">
        <f t="shared" si="2"/>
        <v>640</v>
      </c>
      <c r="I50" s="50">
        <f t="shared" si="3"/>
        <v>28800</v>
      </c>
      <c r="J50" s="51">
        <f t="shared" si="14"/>
        <v>1259</v>
      </c>
      <c r="K50" s="51">
        <f t="shared" si="14"/>
        <v>23</v>
      </c>
      <c r="L50" s="52">
        <f t="shared" si="5"/>
        <v>1282</v>
      </c>
      <c r="M50" s="41">
        <f t="shared" si="6"/>
        <v>57690</v>
      </c>
      <c r="N50" s="9"/>
      <c r="O50" s="42">
        <v>96</v>
      </c>
      <c r="P50" s="62">
        <v>11</v>
      </c>
      <c r="Q50" s="62">
        <v>0</v>
      </c>
      <c r="R50" s="37">
        <f t="shared" si="7"/>
        <v>11</v>
      </c>
      <c r="S50" s="38">
        <f t="shared" si="8"/>
        <v>1056</v>
      </c>
      <c r="T50" s="62">
        <v>51</v>
      </c>
      <c r="U50" s="62">
        <v>0</v>
      </c>
      <c r="V50" s="37">
        <f t="shared" si="9"/>
        <v>51</v>
      </c>
      <c r="W50" s="38">
        <f t="shared" si="10"/>
        <v>4896</v>
      </c>
      <c r="X50" s="39">
        <f t="shared" si="15"/>
        <v>62</v>
      </c>
      <c r="Y50" s="39">
        <f t="shared" si="15"/>
        <v>0</v>
      </c>
      <c r="Z50" s="40">
        <f t="shared" si="12"/>
        <v>62</v>
      </c>
      <c r="AA50" s="8">
        <f t="shared" si="13"/>
        <v>5952</v>
      </c>
    </row>
    <row r="51" spans="1:27" ht="18.75" customHeight="1" x14ac:dyDescent="0.15">
      <c r="A51" s="4">
        <v>46</v>
      </c>
      <c r="B51" s="62">
        <v>711</v>
      </c>
      <c r="C51" s="62">
        <v>21</v>
      </c>
      <c r="D51" s="37">
        <f t="shared" si="0"/>
        <v>732</v>
      </c>
      <c r="E51" s="38">
        <f t="shared" si="1"/>
        <v>33672</v>
      </c>
      <c r="F51" s="62">
        <v>638</v>
      </c>
      <c r="G51" s="62">
        <v>14</v>
      </c>
      <c r="H51" s="37">
        <f t="shared" si="2"/>
        <v>652</v>
      </c>
      <c r="I51" s="38">
        <f t="shared" si="3"/>
        <v>29992</v>
      </c>
      <c r="J51" s="39">
        <f t="shared" si="14"/>
        <v>1349</v>
      </c>
      <c r="K51" s="39">
        <f t="shared" si="14"/>
        <v>35</v>
      </c>
      <c r="L51" s="40">
        <f t="shared" si="5"/>
        <v>1384</v>
      </c>
      <c r="M51" s="41">
        <f t="shared" si="6"/>
        <v>63664</v>
      </c>
      <c r="N51" s="9"/>
      <c r="O51" s="42">
        <v>97</v>
      </c>
      <c r="P51" s="62">
        <v>8</v>
      </c>
      <c r="Q51" s="62">
        <v>0</v>
      </c>
      <c r="R51" s="37">
        <f t="shared" si="7"/>
        <v>8</v>
      </c>
      <c r="S51" s="38">
        <f t="shared" si="8"/>
        <v>776</v>
      </c>
      <c r="T51" s="62">
        <v>28</v>
      </c>
      <c r="U51" s="62">
        <v>0</v>
      </c>
      <c r="V51" s="37">
        <f t="shared" si="9"/>
        <v>28</v>
      </c>
      <c r="W51" s="38">
        <f t="shared" si="10"/>
        <v>2716</v>
      </c>
      <c r="X51" s="39">
        <f t="shared" si="15"/>
        <v>36</v>
      </c>
      <c r="Y51" s="39">
        <f t="shared" si="15"/>
        <v>0</v>
      </c>
      <c r="Z51" s="40">
        <f t="shared" si="12"/>
        <v>36</v>
      </c>
      <c r="AA51" s="8">
        <f t="shared" si="13"/>
        <v>3492</v>
      </c>
    </row>
    <row r="52" spans="1:27" ht="18.75" customHeight="1" x14ac:dyDescent="0.15">
      <c r="A52" s="4">
        <v>47</v>
      </c>
      <c r="B52" s="62">
        <v>775</v>
      </c>
      <c r="C52" s="62">
        <v>11</v>
      </c>
      <c r="D52" s="37">
        <f t="shared" si="0"/>
        <v>786</v>
      </c>
      <c r="E52" s="38">
        <f t="shared" si="1"/>
        <v>36942</v>
      </c>
      <c r="F52" s="62">
        <v>655</v>
      </c>
      <c r="G52" s="62">
        <v>15</v>
      </c>
      <c r="H52" s="37">
        <f t="shared" si="2"/>
        <v>670</v>
      </c>
      <c r="I52" s="38">
        <f t="shared" si="3"/>
        <v>31490</v>
      </c>
      <c r="J52" s="39">
        <f t="shared" si="14"/>
        <v>1430</v>
      </c>
      <c r="K52" s="39">
        <f t="shared" si="14"/>
        <v>26</v>
      </c>
      <c r="L52" s="40">
        <f t="shared" si="5"/>
        <v>1456</v>
      </c>
      <c r="M52" s="41">
        <f t="shared" si="6"/>
        <v>68432</v>
      </c>
      <c r="N52" s="9"/>
      <c r="O52" s="42">
        <v>98</v>
      </c>
      <c r="P52" s="62">
        <v>5</v>
      </c>
      <c r="Q52" s="62">
        <v>0</v>
      </c>
      <c r="R52" s="37">
        <f t="shared" si="7"/>
        <v>5</v>
      </c>
      <c r="S52" s="38">
        <f t="shared" si="8"/>
        <v>490</v>
      </c>
      <c r="T52" s="62">
        <v>28</v>
      </c>
      <c r="U52" s="62">
        <v>0</v>
      </c>
      <c r="V52" s="37">
        <f t="shared" si="9"/>
        <v>28</v>
      </c>
      <c r="W52" s="38">
        <f t="shared" si="10"/>
        <v>2744</v>
      </c>
      <c r="X52" s="39">
        <f t="shared" si="15"/>
        <v>33</v>
      </c>
      <c r="Y52" s="39">
        <f t="shared" si="15"/>
        <v>0</v>
      </c>
      <c r="Z52" s="40">
        <f t="shared" si="12"/>
        <v>33</v>
      </c>
      <c r="AA52" s="8">
        <f t="shared" si="13"/>
        <v>3234</v>
      </c>
    </row>
    <row r="53" spans="1:27" ht="18.75" customHeight="1" thickBot="1" x14ac:dyDescent="0.2">
      <c r="A53" s="4">
        <v>48</v>
      </c>
      <c r="B53" s="62">
        <v>719</v>
      </c>
      <c r="C53" s="62">
        <v>13</v>
      </c>
      <c r="D53" s="37">
        <f t="shared" si="0"/>
        <v>732</v>
      </c>
      <c r="E53" s="38">
        <f t="shared" si="1"/>
        <v>35136</v>
      </c>
      <c r="F53" s="62">
        <v>607</v>
      </c>
      <c r="G53" s="62">
        <v>18</v>
      </c>
      <c r="H53" s="37">
        <f t="shared" si="2"/>
        <v>625</v>
      </c>
      <c r="I53" s="38">
        <f t="shared" si="3"/>
        <v>30000</v>
      </c>
      <c r="J53" s="39">
        <f t="shared" si="14"/>
        <v>1326</v>
      </c>
      <c r="K53" s="39">
        <f t="shared" si="14"/>
        <v>31</v>
      </c>
      <c r="L53" s="40">
        <f t="shared" si="5"/>
        <v>1357</v>
      </c>
      <c r="M53" s="41">
        <f t="shared" si="6"/>
        <v>65136</v>
      </c>
      <c r="N53" s="9"/>
      <c r="O53" s="43">
        <v>99</v>
      </c>
      <c r="P53" s="63">
        <v>4</v>
      </c>
      <c r="Q53" s="63">
        <v>0</v>
      </c>
      <c r="R53" s="44">
        <f t="shared" si="7"/>
        <v>4</v>
      </c>
      <c r="S53" s="45">
        <f t="shared" si="8"/>
        <v>396</v>
      </c>
      <c r="T53" s="63">
        <v>18</v>
      </c>
      <c r="U53" s="63">
        <v>0</v>
      </c>
      <c r="V53" s="44">
        <f t="shared" si="9"/>
        <v>18</v>
      </c>
      <c r="W53" s="45">
        <f t="shared" si="10"/>
        <v>1782</v>
      </c>
      <c r="X53" s="46">
        <f t="shared" si="15"/>
        <v>22</v>
      </c>
      <c r="Y53" s="46">
        <f t="shared" si="15"/>
        <v>0</v>
      </c>
      <c r="Z53" s="47">
        <f t="shared" si="12"/>
        <v>22</v>
      </c>
      <c r="AA53" s="8">
        <f t="shared" si="13"/>
        <v>2178</v>
      </c>
    </row>
    <row r="54" spans="1:27" ht="18.75" customHeight="1" thickBot="1" x14ac:dyDescent="0.2">
      <c r="A54" s="18">
        <v>49</v>
      </c>
      <c r="B54" s="63">
        <v>723</v>
      </c>
      <c r="C54" s="63">
        <v>16</v>
      </c>
      <c r="D54" s="44">
        <f t="shared" si="0"/>
        <v>739</v>
      </c>
      <c r="E54" s="45">
        <f t="shared" si="1"/>
        <v>36211</v>
      </c>
      <c r="F54" s="63">
        <v>627</v>
      </c>
      <c r="G54" s="63">
        <v>20</v>
      </c>
      <c r="H54" s="44">
        <f t="shared" si="2"/>
        <v>647</v>
      </c>
      <c r="I54" s="45">
        <f t="shared" si="3"/>
        <v>31703</v>
      </c>
      <c r="J54" s="46">
        <f t="shared" si="14"/>
        <v>1350</v>
      </c>
      <c r="K54" s="46">
        <f t="shared" si="14"/>
        <v>36</v>
      </c>
      <c r="L54" s="47">
        <f t="shared" si="5"/>
        <v>1386</v>
      </c>
      <c r="M54" s="41">
        <f t="shared" si="6"/>
        <v>67914</v>
      </c>
      <c r="N54" s="9"/>
      <c r="O54" s="48">
        <v>100</v>
      </c>
      <c r="P54" s="64">
        <v>2</v>
      </c>
      <c r="Q54" s="64">
        <v>0</v>
      </c>
      <c r="R54" s="49">
        <f t="shared" si="7"/>
        <v>2</v>
      </c>
      <c r="S54" s="50">
        <f>100*R54</f>
        <v>200</v>
      </c>
      <c r="T54" s="64">
        <v>12</v>
      </c>
      <c r="U54" s="64">
        <v>1</v>
      </c>
      <c r="V54" s="49">
        <f t="shared" si="9"/>
        <v>13</v>
      </c>
      <c r="W54" s="50">
        <f>100*V54</f>
        <v>1300</v>
      </c>
      <c r="X54" s="51">
        <f t="shared" si="15"/>
        <v>14</v>
      </c>
      <c r="Y54" s="51">
        <f t="shared" si="15"/>
        <v>1</v>
      </c>
      <c r="Z54" s="52">
        <f t="shared" si="12"/>
        <v>15</v>
      </c>
      <c r="AA54" s="8">
        <f>100*Z54</f>
        <v>1500</v>
      </c>
    </row>
    <row r="55" spans="1:27" ht="18.75" customHeight="1" x14ac:dyDescent="0.15">
      <c r="A55" s="17">
        <v>50</v>
      </c>
      <c r="B55" s="64">
        <v>681</v>
      </c>
      <c r="C55" s="64">
        <v>16</v>
      </c>
      <c r="D55" s="49">
        <f t="shared" si="0"/>
        <v>697</v>
      </c>
      <c r="E55" s="50">
        <f t="shared" si="1"/>
        <v>34850</v>
      </c>
      <c r="F55" s="64">
        <v>613</v>
      </c>
      <c r="G55" s="64">
        <v>20</v>
      </c>
      <c r="H55" s="49">
        <f t="shared" si="2"/>
        <v>633</v>
      </c>
      <c r="I55" s="50">
        <f t="shared" si="3"/>
        <v>31650</v>
      </c>
      <c r="J55" s="51">
        <f t="shared" si="14"/>
        <v>1294</v>
      </c>
      <c r="K55" s="51">
        <f t="shared" si="14"/>
        <v>36</v>
      </c>
      <c r="L55" s="52">
        <f t="shared" si="5"/>
        <v>1330</v>
      </c>
      <c r="M55" s="41">
        <f t="shared" si="6"/>
        <v>66500</v>
      </c>
      <c r="N55" s="57"/>
      <c r="O55" s="48">
        <v>101</v>
      </c>
      <c r="P55" s="64">
        <v>2</v>
      </c>
      <c r="Q55" s="62">
        <v>0</v>
      </c>
      <c r="R55" s="49">
        <f t="shared" si="7"/>
        <v>2</v>
      </c>
      <c r="S55" s="50">
        <f>101*R55</f>
        <v>202</v>
      </c>
      <c r="T55" s="64">
        <v>9</v>
      </c>
      <c r="U55" s="64">
        <v>0</v>
      </c>
      <c r="V55" s="49">
        <f t="shared" si="9"/>
        <v>9</v>
      </c>
      <c r="W55" s="50">
        <f>101*V55</f>
        <v>909</v>
      </c>
      <c r="X55" s="51">
        <f t="shared" si="15"/>
        <v>11</v>
      </c>
      <c r="Y55" s="51">
        <f t="shared" si="15"/>
        <v>0</v>
      </c>
      <c r="Z55" s="52">
        <f t="shared" si="12"/>
        <v>11</v>
      </c>
      <c r="AA55" s="10">
        <f>101*Z55</f>
        <v>1111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2">
        <v>0</v>
      </c>
      <c r="R56" s="49">
        <f t="shared" si="7"/>
        <v>1</v>
      </c>
      <c r="S56" s="50">
        <f t="shared" ref="S56:S58" si="16">O56*R56</f>
        <v>102</v>
      </c>
      <c r="T56" s="64">
        <v>3</v>
      </c>
      <c r="U56" s="64">
        <v>0</v>
      </c>
      <c r="V56" s="49">
        <f t="shared" si="9"/>
        <v>3</v>
      </c>
      <c r="W56" s="50">
        <f>102*V56</f>
        <v>306</v>
      </c>
      <c r="X56" s="51">
        <f t="shared" si="15"/>
        <v>4</v>
      </c>
      <c r="Y56" s="51">
        <f t="shared" si="15"/>
        <v>0</v>
      </c>
      <c r="Z56" s="52">
        <f t="shared" si="12"/>
        <v>4</v>
      </c>
      <c r="AA56" s="10">
        <f>102*Z56</f>
        <v>408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2">
        <v>0</v>
      </c>
      <c r="R57" s="49">
        <f t="shared" si="7"/>
        <v>0</v>
      </c>
      <c r="S57" s="50">
        <f t="shared" si="16"/>
        <v>0</v>
      </c>
      <c r="T57" s="64">
        <v>4</v>
      </c>
      <c r="U57" s="64">
        <v>0</v>
      </c>
      <c r="V57" s="49">
        <f t="shared" si="9"/>
        <v>4</v>
      </c>
      <c r="W57" s="50">
        <f t="shared" ref="W57:W58" si="17">S57*V57</f>
        <v>0</v>
      </c>
      <c r="X57" s="51">
        <f t="shared" si="15"/>
        <v>4</v>
      </c>
      <c r="Y57" s="51">
        <f t="shared" si="15"/>
        <v>0</v>
      </c>
      <c r="Z57" s="52">
        <f t="shared" si="12"/>
        <v>4</v>
      </c>
      <c r="AA57">
        <f>103*Z57</f>
        <v>412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2">
        <v>0</v>
      </c>
      <c r="R58" s="49">
        <f t="shared" si="7"/>
        <v>0</v>
      </c>
      <c r="S58" s="50">
        <f t="shared" si="16"/>
        <v>0</v>
      </c>
      <c r="T58" s="64">
        <v>3</v>
      </c>
      <c r="U58" s="64">
        <v>0</v>
      </c>
      <c r="V58" s="49">
        <f t="shared" si="9"/>
        <v>3</v>
      </c>
      <c r="W58" s="50">
        <f t="shared" si="17"/>
        <v>0</v>
      </c>
      <c r="X58" s="51">
        <f t="shared" si="15"/>
        <v>3</v>
      </c>
      <c r="Y58" s="51">
        <f t="shared" si="15"/>
        <v>0</v>
      </c>
      <c r="Z58" s="52">
        <f t="shared" si="12"/>
        <v>3</v>
      </c>
      <c r="AA58">
        <f>104*Z58</f>
        <v>312</v>
      </c>
    </row>
    <row r="59" spans="1:27" ht="18.75" customHeight="1" x14ac:dyDescent="0.15">
      <c r="A59" s="16" t="s">
        <v>7</v>
      </c>
      <c r="B59" s="60">
        <f>SUM(B5:B55)+SUM(P5:P59)</f>
        <v>44024</v>
      </c>
      <c r="C59" s="60">
        <f t="shared" ref="C59:L59" si="18">SUM(C5:C55)+SUM(Q5:Q59)</f>
        <v>1516</v>
      </c>
      <c r="D59" s="60">
        <f t="shared" si="18"/>
        <v>45540</v>
      </c>
      <c r="E59" s="60">
        <f t="shared" si="18"/>
        <v>2093434</v>
      </c>
      <c r="F59" s="60">
        <f t="shared" si="18"/>
        <v>43702</v>
      </c>
      <c r="G59" s="60">
        <f t="shared" si="18"/>
        <v>1214</v>
      </c>
      <c r="H59" s="60">
        <f t="shared" si="18"/>
        <v>44916</v>
      </c>
      <c r="I59" s="60">
        <f t="shared" si="18"/>
        <v>2173027</v>
      </c>
      <c r="J59" s="60">
        <f t="shared" si="18"/>
        <v>87726</v>
      </c>
      <c r="K59" s="60">
        <f t="shared" si="18"/>
        <v>2730</v>
      </c>
      <c r="L59" s="60">
        <f t="shared" si="18"/>
        <v>90456</v>
      </c>
      <c r="O59" s="61" t="s">
        <v>19</v>
      </c>
      <c r="P59" s="64">
        <v>0</v>
      </c>
      <c r="Q59" s="62">
        <v>0</v>
      </c>
      <c r="R59" s="49">
        <f t="shared" si="7"/>
        <v>0</v>
      </c>
      <c r="S59" s="50">
        <f>105*R59</f>
        <v>0</v>
      </c>
      <c r="T59" s="64">
        <v>2</v>
      </c>
      <c r="U59" s="64">
        <v>0</v>
      </c>
      <c r="V59" s="49">
        <f t="shared" si="9"/>
        <v>2</v>
      </c>
      <c r="W59" s="50">
        <f>105*V59</f>
        <v>210</v>
      </c>
      <c r="X59" s="51">
        <f t="shared" si="15"/>
        <v>2</v>
      </c>
      <c r="Y59" s="51">
        <f t="shared" si="15"/>
        <v>0</v>
      </c>
      <c r="Z59" s="52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45.96912604303909</v>
      </c>
      <c r="W60">
        <f>(SUM(I5:I55)+SUM(W5:W59))/H59</f>
        <v>48.379797844865969</v>
      </c>
      <c r="AA60">
        <f>(SUM(M5:M55)+SUM(AA5:AA59))/L59</f>
        <v>47.174150968426638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85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45.96912604303909</v>
      </c>
    </row>
    <row r="63" spans="1:27" ht="18.75" customHeight="1" x14ac:dyDescent="0.15">
      <c r="A63" s="22" t="s">
        <v>78</v>
      </c>
      <c r="B63" s="33"/>
      <c r="C63" s="33"/>
      <c r="D63" s="3">
        <f>SUM(B5:B10)</f>
        <v>1997</v>
      </c>
      <c r="F63" s="3">
        <f>SUM(C5:C10)</f>
        <v>48</v>
      </c>
      <c r="G63" s="6">
        <f>SUM(D5:D10)</f>
        <v>2045</v>
      </c>
      <c r="H63" s="3">
        <f>SUM(F5:F10)</f>
        <v>1843</v>
      </c>
      <c r="J63" s="3">
        <f>SUM(G5:G10)</f>
        <v>54</v>
      </c>
      <c r="K63" s="6">
        <f>SUM(H5:H10)</f>
        <v>1897</v>
      </c>
      <c r="L63" s="26">
        <f>SUM(J5:J10)</f>
        <v>3840</v>
      </c>
      <c r="M63" s="26">
        <f>SUM(K5:K10)</f>
        <v>102</v>
      </c>
      <c r="N63" s="134">
        <f>SUM(K5:K10)</f>
        <v>102</v>
      </c>
      <c r="O63" s="135"/>
      <c r="P63" s="136">
        <f>SUM(L5:L10)</f>
        <v>3942</v>
      </c>
      <c r="Q63" s="137"/>
      <c r="S63" s="14"/>
      <c r="T63" s="13"/>
      <c r="U63" s="14" t="s">
        <v>16</v>
      </c>
      <c r="V63" s="29"/>
      <c r="X63" s="28">
        <f>W60</f>
        <v>48.379797844865969</v>
      </c>
    </row>
    <row r="64" spans="1:27" ht="18.75" customHeight="1" x14ac:dyDescent="0.15">
      <c r="A64" s="22" t="s">
        <v>79</v>
      </c>
      <c r="B64" s="33"/>
      <c r="C64" s="33"/>
      <c r="D64" s="3">
        <f>SUM(B11:B16)</f>
        <v>2253</v>
      </c>
      <c r="F64" s="3">
        <f>SUM(C11:C16)</f>
        <v>45</v>
      </c>
      <c r="G64" s="6">
        <f>SUM(D11:D16)</f>
        <v>2298</v>
      </c>
      <c r="H64" s="3">
        <f>SUM(F11:F16)</f>
        <v>2127</v>
      </c>
      <c r="J64" s="3">
        <f>SUM(G11:G16)</f>
        <v>43</v>
      </c>
      <c r="K64" s="6">
        <f>SUM(H11:H16)</f>
        <v>2170</v>
      </c>
      <c r="L64" s="26">
        <f>SUM(J11:J16)</f>
        <v>4380</v>
      </c>
      <c r="M64" s="26">
        <f>SUM(K11:K16)</f>
        <v>88</v>
      </c>
      <c r="N64" s="134">
        <f>SUM(K11:K16)</f>
        <v>88</v>
      </c>
      <c r="O64" s="135"/>
      <c r="P64" s="136">
        <f>SUM(L11:L16)</f>
        <v>4468</v>
      </c>
      <c r="Q64" s="137"/>
      <c r="S64" s="14"/>
      <c r="T64" s="13"/>
      <c r="U64" s="14" t="s">
        <v>7</v>
      </c>
      <c r="V64" s="29"/>
      <c r="X64" s="28">
        <f>AA60</f>
        <v>47.174150968426638</v>
      </c>
    </row>
    <row r="65" spans="1:17" ht="18.75" customHeight="1" x14ac:dyDescent="0.15">
      <c r="A65" s="22" t="s">
        <v>22</v>
      </c>
      <c r="B65" s="33"/>
      <c r="C65" s="33"/>
      <c r="D65" s="3">
        <f>SUM(B17:B19)</f>
        <v>1082</v>
      </c>
      <c r="F65" s="3">
        <f>SUM(C17:C19)</f>
        <v>30</v>
      </c>
      <c r="G65" s="6">
        <f>SUM(D17:D19)</f>
        <v>1112</v>
      </c>
      <c r="H65" s="3">
        <f>SUM(F17:F19)</f>
        <v>1107</v>
      </c>
      <c r="J65" s="3">
        <f>SUM(G17:G19)</f>
        <v>14</v>
      </c>
      <c r="K65" s="6">
        <f>SUM(H17:H19)</f>
        <v>1121</v>
      </c>
      <c r="L65" s="26">
        <f>SUM(J17:J19)</f>
        <v>2189</v>
      </c>
      <c r="M65" s="26">
        <f>SUM(K17:K19)</f>
        <v>44</v>
      </c>
      <c r="N65" s="134">
        <f>SUM(K17:K19)</f>
        <v>44</v>
      </c>
      <c r="O65" s="135"/>
      <c r="P65" s="136">
        <f>SUM(L17:L19)</f>
        <v>2233</v>
      </c>
      <c r="Q65" s="137"/>
    </row>
    <row r="66" spans="1:17" ht="18.75" customHeight="1" x14ac:dyDescent="0.15">
      <c r="A66" s="22" t="s">
        <v>80</v>
      </c>
      <c r="B66" s="33"/>
      <c r="C66" s="33"/>
      <c r="D66" s="3">
        <f>SUM(B5:B24)</f>
        <v>7324</v>
      </c>
      <c r="F66" s="3">
        <f>SUM(C5:C24)</f>
        <v>191</v>
      </c>
      <c r="G66" s="6">
        <f>SUM(D5:D24)</f>
        <v>7515</v>
      </c>
      <c r="H66" s="3">
        <f>SUM(F5:F24)</f>
        <v>6952</v>
      </c>
      <c r="J66" s="3">
        <f>SUM(G5:G24)</f>
        <v>169</v>
      </c>
      <c r="K66" s="6">
        <f>SUM(H5:H24)</f>
        <v>7121</v>
      </c>
      <c r="L66" s="26">
        <f>SUM(J5:J24)</f>
        <v>14276</v>
      </c>
      <c r="M66" s="26">
        <f>SUM(K5:K24)</f>
        <v>360</v>
      </c>
      <c r="N66" s="134">
        <f>SUM(K5:K24)</f>
        <v>360</v>
      </c>
      <c r="O66" s="135"/>
      <c r="P66" s="136">
        <f>SUM(L5:L24)</f>
        <v>14636</v>
      </c>
      <c r="Q66" s="137"/>
    </row>
    <row r="67" spans="1:17" ht="18.75" customHeight="1" x14ac:dyDescent="0.15">
      <c r="A67" s="22" t="s">
        <v>81</v>
      </c>
      <c r="B67" s="33"/>
      <c r="C67" s="33"/>
      <c r="D67" s="3">
        <f>SUM(B45:B55)+SUM(P5:P18)</f>
        <v>15323</v>
      </c>
      <c r="F67" s="3">
        <f>SUM(C45:C55)+SUM(Q5:Q18)</f>
        <v>328</v>
      </c>
      <c r="G67" s="6">
        <f>SUM(D45:D55)+SUM(R5:R18)</f>
        <v>15651</v>
      </c>
      <c r="H67" s="3">
        <f>SUM(F45:F55)+SUM(T5:T18)</f>
        <v>14247</v>
      </c>
      <c r="J67" s="3">
        <f>SUM(G45:G55)+SUM(U5:U18)</f>
        <v>395</v>
      </c>
      <c r="K67" s="6">
        <f>SUM(H45:H55)+SUM(V5:V18)</f>
        <v>14642</v>
      </c>
      <c r="L67" s="26">
        <f>SUM(J45:J55)+SUM(X5:X18)</f>
        <v>29570</v>
      </c>
      <c r="M67" s="26">
        <f>SUM(K45:K55)+SUM(Y5:Y18)</f>
        <v>723</v>
      </c>
      <c r="N67" s="134">
        <f>SUM(K45:K55)+SUM(Y5:Y18)</f>
        <v>723</v>
      </c>
      <c r="O67" s="135"/>
      <c r="P67" s="136">
        <f>SUM(L45:L55)+SUM(Z5:Z18)</f>
        <v>30293</v>
      </c>
      <c r="Q67" s="137"/>
    </row>
    <row r="68" spans="1:17" ht="18.75" customHeight="1" x14ac:dyDescent="0.15">
      <c r="A68" s="22" t="s">
        <v>82</v>
      </c>
      <c r="B68" s="33"/>
      <c r="C68" s="33"/>
      <c r="D68" s="3">
        <f>SUM(P19:P28)</f>
        <v>6943</v>
      </c>
      <c r="F68" s="3">
        <f>SUM(Q19:Q28)</f>
        <v>37</v>
      </c>
      <c r="G68" s="6">
        <f>SUM(R19:R28)</f>
        <v>6980</v>
      </c>
      <c r="H68" s="3">
        <f>SUM(T19:T28)</f>
        <v>7098</v>
      </c>
      <c r="J68" s="3">
        <f>SUM(U19:U28)</f>
        <v>37</v>
      </c>
      <c r="K68" s="6">
        <f>SUM(V19:V28)</f>
        <v>7135</v>
      </c>
      <c r="L68" s="26">
        <f>SUM(X19:X28)</f>
        <v>14041</v>
      </c>
      <c r="M68" s="26">
        <f>SUM(Y19:Y28)</f>
        <v>74</v>
      </c>
      <c r="N68" s="134">
        <f>SUM(Y19:Y28)</f>
        <v>74</v>
      </c>
      <c r="O68" s="135"/>
      <c r="P68" s="136">
        <f>SUM(Z19:Z28)</f>
        <v>14115</v>
      </c>
      <c r="Q68" s="137"/>
    </row>
    <row r="69" spans="1:17" ht="18.75" customHeight="1" x14ac:dyDescent="0.15">
      <c r="A69" s="22" t="s">
        <v>26</v>
      </c>
      <c r="B69" s="33"/>
      <c r="C69" s="33"/>
      <c r="D69" s="3">
        <f>SUM(P19:P59)</f>
        <v>12162</v>
      </c>
      <c r="F69" s="3">
        <f>SUM(Q19:Q59)</f>
        <v>45</v>
      </c>
      <c r="G69" s="6">
        <f>SUM(R19:R59)</f>
        <v>12207</v>
      </c>
      <c r="H69" s="3">
        <f>SUM(T19:T59)</f>
        <v>14065</v>
      </c>
      <c r="J69" s="3">
        <f>SUM(U19:U59)</f>
        <v>52</v>
      </c>
      <c r="K69" s="6">
        <f>SUM(V19:V59)</f>
        <v>14117</v>
      </c>
      <c r="L69" s="26">
        <f>SUM(X19:X59)</f>
        <v>26227</v>
      </c>
      <c r="M69" s="26">
        <f>SUM(Y19:Y54)</f>
        <v>97</v>
      </c>
      <c r="N69" s="134">
        <f>SUM(Y19:Y54)</f>
        <v>97</v>
      </c>
      <c r="O69" s="135"/>
      <c r="P69" s="136">
        <f>SUM(Z19:Z59)</f>
        <v>26324</v>
      </c>
      <c r="Q69" s="137"/>
    </row>
    <row r="70" spans="1:17" ht="18.75" customHeight="1" x14ac:dyDescent="0.15">
      <c r="A70" s="23" t="s">
        <v>27</v>
      </c>
      <c r="B70" s="24"/>
      <c r="C70" s="24"/>
      <c r="D70" s="3">
        <f>SUM(P29:P59)</f>
        <v>5219</v>
      </c>
      <c r="F70" s="3">
        <f>SUM(Q29:Q59)</f>
        <v>8</v>
      </c>
      <c r="G70" s="6">
        <f>SUM(R29:R59)</f>
        <v>5227</v>
      </c>
      <c r="H70" s="3">
        <f>SUM(T29:T59)</f>
        <v>6967</v>
      </c>
      <c r="J70" s="3">
        <f>SUM(U29:U59)</f>
        <v>15</v>
      </c>
      <c r="K70" s="6">
        <f>SUM(V29:V59)</f>
        <v>6982</v>
      </c>
      <c r="L70" s="26">
        <f>SUM(X29:X59)</f>
        <v>12186</v>
      </c>
      <c r="M70" s="26">
        <f>SUM(Y29:Y54)</f>
        <v>23</v>
      </c>
      <c r="N70" s="134">
        <f>SUM(Y29:Y54)</f>
        <v>23</v>
      </c>
      <c r="O70" s="135"/>
      <c r="P70" s="136">
        <f>SUM(Z29:Z59)</f>
        <v>12209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76</v>
      </c>
      <c r="Y1" s="21" t="s">
        <v>83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88" t="s">
        <v>3</v>
      </c>
      <c r="C4" s="88" t="s">
        <v>4</v>
      </c>
      <c r="D4" s="5" t="s">
        <v>5</v>
      </c>
      <c r="E4" s="15"/>
      <c r="F4" s="88" t="s">
        <v>3</v>
      </c>
      <c r="G4" s="88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282</v>
      </c>
      <c r="C5" s="62">
        <v>9</v>
      </c>
      <c r="D5" s="37">
        <f t="shared" ref="D5:D55" si="0">B5+C5</f>
        <v>291</v>
      </c>
      <c r="E5" s="38">
        <f t="shared" ref="E5:E55" si="1">A5*D5</f>
        <v>0</v>
      </c>
      <c r="F5" s="62">
        <v>243</v>
      </c>
      <c r="G5" s="62">
        <v>8</v>
      </c>
      <c r="H5" s="37">
        <f t="shared" ref="H5:H55" si="2">F5+G5</f>
        <v>251</v>
      </c>
      <c r="I5" s="38">
        <f t="shared" ref="I5:I55" si="3">A5*H5</f>
        <v>0</v>
      </c>
      <c r="J5" s="39">
        <f t="shared" ref="J5:K36" si="4">B5+F5</f>
        <v>525</v>
      </c>
      <c r="K5" s="39">
        <f t="shared" si="4"/>
        <v>17</v>
      </c>
      <c r="L5" s="40">
        <f t="shared" ref="L5:L55" si="5">J5+K5</f>
        <v>542</v>
      </c>
      <c r="M5" s="41">
        <f t="shared" ref="M5:M55" si="6">A5*L5</f>
        <v>0</v>
      </c>
      <c r="N5" s="9"/>
      <c r="O5" s="42">
        <v>51</v>
      </c>
      <c r="P5" s="62">
        <v>705</v>
      </c>
      <c r="Q5" s="62">
        <v>13</v>
      </c>
      <c r="R5" s="37">
        <f t="shared" ref="R5:R59" si="7">P5+Q5</f>
        <v>718</v>
      </c>
      <c r="S5" s="38">
        <f t="shared" ref="S5:S53" si="8">O5*R5</f>
        <v>36618</v>
      </c>
      <c r="T5" s="62">
        <v>636</v>
      </c>
      <c r="U5" s="62">
        <v>23</v>
      </c>
      <c r="V5" s="37">
        <f t="shared" ref="V5:V59" si="9">T5+U5</f>
        <v>659</v>
      </c>
      <c r="W5" s="38">
        <f t="shared" ref="W5:W53" si="10">O5*V5</f>
        <v>33609</v>
      </c>
      <c r="X5" s="39">
        <f t="shared" ref="X5:Y36" si="11">P5+T5</f>
        <v>1341</v>
      </c>
      <c r="Y5" s="39">
        <f t="shared" si="11"/>
        <v>36</v>
      </c>
      <c r="Z5" s="40">
        <f t="shared" ref="Z5:Z59" si="12">X5+Y5</f>
        <v>1377</v>
      </c>
      <c r="AA5" s="8">
        <f t="shared" ref="AA5:AA53" si="13">O5*Z5</f>
        <v>70227</v>
      </c>
    </row>
    <row r="6" spans="1:27" ht="18.75" customHeight="1" x14ac:dyDescent="0.15">
      <c r="A6" s="4">
        <v>1</v>
      </c>
      <c r="B6" s="62">
        <v>290</v>
      </c>
      <c r="C6" s="62">
        <v>5</v>
      </c>
      <c r="D6" s="37">
        <f t="shared" si="0"/>
        <v>295</v>
      </c>
      <c r="E6" s="38">
        <f t="shared" si="1"/>
        <v>295</v>
      </c>
      <c r="F6" s="62">
        <v>280</v>
      </c>
      <c r="G6" s="62">
        <v>14</v>
      </c>
      <c r="H6" s="37">
        <f t="shared" si="2"/>
        <v>294</v>
      </c>
      <c r="I6" s="38">
        <f t="shared" si="3"/>
        <v>294</v>
      </c>
      <c r="J6" s="39">
        <f t="shared" si="4"/>
        <v>570</v>
      </c>
      <c r="K6" s="39">
        <f t="shared" si="4"/>
        <v>19</v>
      </c>
      <c r="L6" s="40">
        <f t="shared" si="5"/>
        <v>589</v>
      </c>
      <c r="M6" s="41">
        <f t="shared" si="6"/>
        <v>589</v>
      </c>
      <c r="N6" s="9"/>
      <c r="O6" s="42">
        <v>52</v>
      </c>
      <c r="P6" s="62">
        <v>647</v>
      </c>
      <c r="Q6" s="62">
        <v>9</v>
      </c>
      <c r="R6" s="37">
        <f t="shared" si="7"/>
        <v>656</v>
      </c>
      <c r="S6" s="38">
        <f t="shared" si="8"/>
        <v>34112</v>
      </c>
      <c r="T6" s="62">
        <v>576</v>
      </c>
      <c r="U6" s="62">
        <v>25</v>
      </c>
      <c r="V6" s="37">
        <f t="shared" si="9"/>
        <v>601</v>
      </c>
      <c r="W6" s="38">
        <f t="shared" si="10"/>
        <v>31252</v>
      </c>
      <c r="X6" s="39">
        <f t="shared" si="11"/>
        <v>1223</v>
      </c>
      <c r="Y6" s="39">
        <f t="shared" si="11"/>
        <v>34</v>
      </c>
      <c r="Z6" s="40">
        <f t="shared" si="12"/>
        <v>1257</v>
      </c>
      <c r="AA6" s="8">
        <f t="shared" si="13"/>
        <v>65364</v>
      </c>
    </row>
    <row r="7" spans="1:27" ht="18.75" customHeight="1" x14ac:dyDescent="0.15">
      <c r="A7" s="4">
        <v>2</v>
      </c>
      <c r="B7" s="62">
        <v>330</v>
      </c>
      <c r="C7" s="62">
        <v>9</v>
      </c>
      <c r="D7" s="37">
        <f t="shared" si="0"/>
        <v>339</v>
      </c>
      <c r="E7" s="38">
        <f t="shared" si="1"/>
        <v>678</v>
      </c>
      <c r="F7" s="62">
        <v>316</v>
      </c>
      <c r="G7" s="62">
        <v>10</v>
      </c>
      <c r="H7" s="37">
        <f t="shared" si="2"/>
        <v>326</v>
      </c>
      <c r="I7" s="38">
        <f t="shared" si="3"/>
        <v>652</v>
      </c>
      <c r="J7" s="39">
        <f t="shared" si="4"/>
        <v>646</v>
      </c>
      <c r="K7" s="39">
        <f t="shared" si="4"/>
        <v>19</v>
      </c>
      <c r="L7" s="40">
        <f t="shared" si="5"/>
        <v>665</v>
      </c>
      <c r="M7" s="41">
        <f t="shared" si="6"/>
        <v>1330</v>
      </c>
      <c r="N7" s="9"/>
      <c r="O7" s="42">
        <v>53</v>
      </c>
      <c r="P7" s="62">
        <v>682</v>
      </c>
      <c r="Q7" s="62">
        <v>10</v>
      </c>
      <c r="R7" s="37">
        <f t="shared" si="7"/>
        <v>692</v>
      </c>
      <c r="S7" s="38">
        <f t="shared" si="8"/>
        <v>36676</v>
      </c>
      <c r="T7" s="62">
        <v>566</v>
      </c>
      <c r="U7" s="62">
        <v>21</v>
      </c>
      <c r="V7" s="37">
        <f t="shared" si="9"/>
        <v>587</v>
      </c>
      <c r="W7" s="38">
        <f t="shared" si="10"/>
        <v>31111</v>
      </c>
      <c r="X7" s="39">
        <f t="shared" si="11"/>
        <v>1248</v>
      </c>
      <c r="Y7" s="39">
        <f t="shared" si="11"/>
        <v>31</v>
      </c>
      <c r="Z7" s="40">
        <f t="shared" si="12"/>
        <v>1279</v>
      </c>
      <c r="AA7" s="8">
        <f t="shared" si="13"/>
        <v>67787</v>
      </c>
    </row>
    <row r="8" spans="1:27" ht="18.75" customHeight="1" thickBot="1" x14ac:dyDescent="0.2">
      <c r="A8" s="4">
        <v>3</v>
      </c>
      <c r="B8" s="62">
        <v>353</v>
      </c>
      <c r="C8" s="62">
        <v>9</v>
      </c>
      <c r="D8" s="37">
        <f t="shared" si="0"/>
        <v>362</v>
      </c>
      <c r="E8" s="38">
        <f t="shared" si="1"/>
        <v>1086</v>
      </c>
      <c r="F8" s="62">
        <v>329</v>
      </c>
      <c r="G8" s="62">
        <v>9</v>
      </c>
      <c r="H8" s="37">
        <f t="shared" si="2"/>
        <v>338</v>
      </c>
      <c r="I8" s="38">
        <f t="shared" si="3"/>
        <v>1014</v>
      </c>
      <c r="J8" s="39">
        <f t="shared" si="4"/>
        <v>682</v>
      </c>
      <c r="K8" s="39">
        <f t="shared" si="4"/>
        <v>18</v>
      </c>
      <c r="L8" s="40">
        <f t="shared" si="5"/>
        <v>700</v>
      </c>
      <c r="M8" s="41">
        <f t="shared" si="6"/>
        <v>2100</v>
      </c>
      <c r="N8" s="9"/>
      <c r="O8" s="43">
        <v>54</v>
      </c>
      <c r="P8" s="63">
        <v>452</v>
      </c>
      <c r="Q8" s="63">
        <v>12</v>
      </c>
      <c r="R8" s="44">
        <f t="shared" si="7"/>
        <v>464</v>
      </c>
      <c r="S8" s="45">
        <f t="shared" si="8"/>
        <v>25056</v>
      </c>
      <c r="T8" s="63">
        <v>445</v>
      </c>
      <c r="U8" s="63">
        <v>20</v>
      </c>
      <c r="V8" s="44">
        <f t="shared" si="9"/>
        <v>465</v>
      </c>
      <c r="W8" s="45">
        <f t="shared" si="10"/>
        <v>25110</v>
      </c>
      <c r="X8" s="46">
        <f t="shared" si="11"/>
        <v>897</v>
      </c>
      <c r="Y8" s="46">
        <f t="shared" si="11"/>
        <v>32</v>
      </c>
      <c r="Z8" s="47">
        <f t="shared" si="12"/>
        <v>929</v>
      </c>
      <c r="AA8" s="8">
        <f t="shared" si="13"/>
        <v>50166</v>
      </c>
    </row>
    <row r="9" spans="1:27" ht="18.75" customHeight="1" thickBot="1" x14ac:dyDescent="0.2">
      <c r="A9" s="18">
        <v>4</v>
      </c>
      <c r="B9" s="63">
        <v>362</v>
      </c>
      <c r="C9" s="63">
        <v>9</v>
      </c>
      <c r="D9" s="44">
        <f t="shared" si="0"/>
        <v>371</v>
      </c>
      <c r="E9" s="45">
        <f t="shared" si="1"/>
        <v>1484</v>
      </c>
      <c r="F9" s="63">
        <v>320</v>
      </c>
      <c r="G9" s="63">
        <v>4</v>
      </c>
      <c r="H9" s="44">
        <f t="shared" si="2"/>
        <v>324</v>
      </c>
      <c r="I9" s="45">
        <f t="shared" si="3"/>
        <v>1296</v>
      </c>
      <c r="J9" s="46">
        <f t="shared" si="4"/>
        <v>682</v>
      </c>
      <c r="K9" s="46">
        <f t="shared" si="4"/>
        <v>13</v>
      </c>
      <c r="L9" s="47">
        <f t="shared" si="5"/>
        <v>695</v>
      </c>
      <c r="M9" s="41">
        <f t="shared" si="6"/>
        <v>2780</v>
      </c>
      <c r="N9" s="9"/>
      <c r="O9" s="48">
        <v>55</v>
      </c>
      <c r="P9" s="64">
        <v>555</v>
      </c>
      <c r="Q9" s="64">
        <v>15</v>
      </c>
      <c r="R9" s="49">
        <f t="shared" si="7"/>
        <v>570</v>
      </c>
      <c r="S9" s="50">
        <f t="shared" si="8"/>
        <v>31350</v>
      </c>
      <c r="T9" s="64">
        <v>541</v>
      </c>
      <c r="U9" s="64">
        <v>14</v>
      </c>
      <c r="V9" s="49">
        <f t="shared" si="9"/>
        <v>555</v>
      </c>
      <c r="W9" s="50">
        <f t="shared" si="10"/>
        <v>30525</v>
      </c>
      <c r="X9" s="51">
        <f t="shared" si="11"/>
        <v>1096</v>
      </c>
      <c r="Y9" s="51">
        <f t="shared" si="11"/>
        <v>29</v>
      </c>
      <c r="Z9" s="52">
        <f t="shared" si="12"/>
        <v>1125</v>
      </c>
      <c r="AA9" s="8">
        <f t="shared" si="13"/>
        <v>61875</v>
      </c>
    </row>
    <row r="10" spans="1:27" ht="18.75" customHeight="1" x14ac:dyDescent="0.15">
      <c r="A10" s="17">
        <v>5</v>
      </c>
      <c r="B10" s="64">
        <v>379</v>
      </c>
      <c r="C10" s="64">
        <v>7</v>
      </c>
      <c r="D10" s="49">
        <f t="shared" si="0"/>
        <v>386</v>
      </c>
      <c r="E10" s="50">
        <f t="shared" si="1"/>
        <v>1930</v>
      </c>
      <c r="F10" s="64">
        <v>359</v>
      </c>
      <c r="G10" s="64">
        <v>10</v>
      </c>
      <c r="H10" s="49">
        <f t="shared" si="2"/>
        <v>369</v>
      </c>
      <c r="I10" s="50">
        <f t="shared" si="3"/>
        <v>1845</v>
      </c>
      <c r="J10" s="51">
        <f t="shared" si="4"/>
        <v>738</v>
      </c>
      <c r="K10" s="51">
        <f t="shared" si="4"/>
        <v>17</v>
      </c>
      <c r="L10" s="52">
        <f t="shared" si="5"/>
        <v>755</v>
      </c>
      <c r="M10" s="41">
        <f t="shared" si="6"/>
        <v>3775</v>
      </c>
      <c r="N10" s="9"/>
      <c r="O10" s="42">
        <v>56</v>
      </c>
      <c r="P10" s="62">
        <v>527</v>
      </c>
      <c r="Q10" s="62">
        <v>4</v>
      </c>
      <c r="R10" s="37">
        <f t="shared" si="7"/>
        <v>531</v>
      </c>
      <c r="S10" s="38">
        <f t="shared" si="8"/>
        <v>29736</v>
      </c>
      <c r="T10" s="62">
        <v>531</v>
      </c>
      <c r="U10" s="62">
        <v>14</v>
      </c>
      <c r="V10" s="37">
        <f t="shared" si="9"/>
        <v>545</v>
      </c>
      <c r="W10" s="38">
        <f t="shared" si="10"/>
        <v>30520</v>
      </c>
      <c r="X10" s="39">
        <f t="shared" si="11"/>
        <v>1058</v>
      </c>
      <c r="Y10" s="39">
        <f t="shared" si="11"/>
        <v>18</v>
      </c>
      <c r="Z10" s="40">
        <f t="shared" si="12"/>
        <v>1076</v>
      </c>
      <c r="AA10" s="8">
        <f t="shared" si="13"/>
        <v>60256</v>
      </c>
    </row>
    <row r="11" spans="1:27" ht="18.75" customHeight="1" x14ac:dyDescent="0.15">
      <c r="A11" s="4">
        <v>6</v>
      </c>
      <c r="B11" s="62">
        <v>355</v>
      </c>
      <c r="C11" s="62">
        <v>7</v>
      </c>
      <c r="D11" s="37">
        <f t="shared" si="0"/>
        <v>362</v>
      </c>
      <c r="E11" s="38">
        <f t="shared" si="1"/>
        <v>2172</v>
      </c>
      <c r="F11" s="62">
        <v>350</v>
      </c>
      <c r="G11" s="62">
        <v>7</v>
      </c>
      <c r="H11" s="37">
        <f t="shared" si="2"/>
        <v>357</v>
      </c>
      <c r="I11" s="38">
        <f t="shared" si="3"/>
        <v>2142</v>
      </c>
      <c r="J11" s="39">
        <f t="shared" si="4"/>
        <v>705</v>
      </c>
      <c r="K11" s="39">
        <f t="shared" si="4"/>
        <v>14</v>
      </c>
      <c r="L11" s="40">
        <f t="shared" si="5"/>
        <v>719</v>
      </c>
      <c r="M11" s="41">
        <f t="shared" si="6"/>
        <v>4314</v>
      </c>
      <c r="N11" s="9"/>
      <c r="O11" s="42">
        <v>57</v>
      </c>
      <c r="P11" s="62">
        <v>536</v>
      </c>
      <c r="Q11" s="62">
        <v>12</v>
      </c>
      <c r="R11" s="37">
        <f t="shared" si="7"/>
        <v>548</v>
      </c>
      <c r="S11" s="38">
        <f t="shared" si="8"/>
        <v>31236</v>
      </c>
      <c r="T11" s="62">
        <v>519</v>
      </c>
      <c r="U11" s="62">
        <v>14</v>
      </c>
      <c r="V11" s="37">
        <f t="shared" si="9"/>
        <v>533</v>
      </c>
      <c r="W11" s="38">
        <f t="shared" si="10"/>
        <v>30381</v>
      </c>
      <c r="X11" s="39">
        <f t="shared" si="11"/>
        <v>1055</v>
      </c>
      <c r="Y11" s="39">
        <f t="shared" si="11"/>
        <v>26</v>
      </c>
      <c r="Z11" s="40">
        <f t="shared" si="12"/>
        <v>1081</v>
      </c>
      <c r="AA11" s="8">
        <f t="shared" si="13"/>
        <v>61617</v>
      </c>
    </row>
    <row r="12" spans="1:27" ht="18.75" customHeight="1" x14ac:dyDescent="0.15">
      <c r="A12" s="4">
        <v>7</v>
      </c>
      <c r="B12" s="62">
        <v>382</v>
      </c>
      <c r="C12" s="62">
        <v>12</v>
      </c>
      <c r="D12" s="37">
        <f t="shared" si="0"/>
        <v>394</v>
      </c>
      <c r="E12" s="38">
        <f t="shared" si="1"/>
        <v>2758</v>
      </c>
      <c r="F12" s="62">
        <v>338</v>
      </c>
      <c r="G12" s="62">
        <v>9</v>
      </c>
      <c r="H12" s="37">
        <f t="shared" si="2"/>
        <v>347</v>
      </c>
      <c r="I12" s="38">
        <f t="shared" si="3"/>
        <v>2429</v>
      </c>
      <c r="J12" s="39">
        <f t="shared" si="4"/>
        <v>720</v>
      </c>
      <c r="K12" s="39">
        <f t="shared" si="4"/>
        <v>21</v>
      </c>
      <c r="L12" s="40">
        <f t="shared" si="5"/>
        <v>741</v>
      </c>
      <c r="M12" s="41">
        <f t="shared" si="6"/>
        <v>5187</v>
      </c>
      <c r="N12" s="9"/>
      <c r="O12" s="42">
        <v>58</v>
      </c>
      <c r="P12" s="62">
        <v>546</v>
      </c>
      <c r="Q12" s="62">
        <v>13</v>
      </c>
      <c r="R12" s="37">
        <f t="shared" si="7"/>
        <v>559</v>
      </c>
      <c r="S12" s="38">
        <f t="shared" si="8"/>
        <v>32422</v>
      </c>
      <c r="T12" s="62">
        <v>531</v>
      </c>
      <c r="U12" s="62">
        <v>19</v>
      </c>
      <c r="V12" s="37">
        <f t="shared" si="9"/>
        <v>550</v>
      </c>
      <c r="W12" s="38">
        <f t="shared" si="10"/>
        <v>31900</v>
      </c>
      <c r="X12" s="39">
        <f t="shared" si="11"/>
        <v>1077</v>
      </c>
      <c r="Y12" s="39">
        <f t="shared" si="11"/>
        <v>32</v>
      </c>
      <c r="Z12" s="40">
        <f t="shared" si="12"/>
        <v>1109</v>
      </c>
      <c r="AA12" s="8">
        <f t="shared" si="13"/>
        <v>64322</v>
      </c>
    </row>
    <row r="13" spans="1:27" ht="18.75" customHeight="1" thickBot="1" x14ac:dyDescent="0.2">
      <c r="A13" s="4">
        <v>8</v>
      </c>
      <c r="B13" s="62">
        <v>348</v>
      </c>
      <c r="C13" s="62">
        <v>4</v>
      </c>
      <c r="D13" s="37">
        <f t="shared" si="0"/>
        <v>352</v>
      </c>
      <c r="E13" s="38">
        <f t="shared" si="1"/>
        <v>2816</v>
      </c>
      <c r="F13" s="62">
        <v>364</v>
      </c>
      <c r="G13" s="62">
        <v>5</v>
      </c>
      <c r="H13" s="37">
        <f t="shared" si="2"/>
        <v>369</v>
      </c>
      <c r="I13" s="38">
        <f t="shared" si="3"/>
        <v>2952</v>
      </c>
      <c r="J13" s="39">
        <f t="shared" si="4"/>
        <v>712</v>
      </c>
      <c r="K13" s="39">
        <f t="shared" si="4"/>
        <v>9</v>
      </c>
      <c r="L13" s="40">
        <f t="shared" si="5"/>
        <v>721</v>
      </c>
      <c r="M13" s="41">
        <f t="shared" si="6"/>
        <v>5768</v>
      </c>
      <c r="N13" s="9"/>
      <c r="O13" s="43">
        <v>59</v>
      </c>
      <c r="P13" s="63">
        <v>541</v>
      </c>
      <c r="Q13" s="63">
        <v>11</v>
      </c>
      <c r="R13" s="44">
        <f t="shared" si="7"/>
        <v>552</v>
      </c>
      <c r="S13" s="45">
        <f t="shared" si="8"/>
        <v>32568</v>
      </c>
      <c r="T13" s="63">
        <v>531</v>
      </c>
      <c r="U13" s="63">
        <v>8</v>
      </c>
      <c r="V13" s="44">
        <f t="shared" si="9"/>
        <v>539</v>
      </c>
      <c r="W13" s="45">
        <f t="shared" si="10"/>
        <v>31801</v>
      </c>
      <c r="X13" s="46">
        <f t="shared" si="11"/>
        <v>1072</v>
      </c>
      <c r="Y13" s="46">
        <f t="shared" si="11"/>
        <v>19</v>
      </c>
      <c r="Z13" s="47">
        <f t="shared" si="12"/>
        <v>1091</v>
      </c>
      <c r="AA13" s="8">
        <f t="shared" si="13"/>
        <v>64369</v>
      </c>
    </row>
    <row r="14" spans="1:27" ht="18.75" customHeight="1" thickBot="1" x14ac:dyDescent="0.2">
      <c r="A14" s="18">
        <v>9</v>
      </c>
      <c r="B14" s="63">
        <v>392</v>
      </c>
      <c r="C14" s="63">
        <v>5</v>
      </c>
      <c r="D14" s="44">
        <f t="shared" si="0"/>
        <v>397</v>
      </c>
      <c r="E14" s="45">
        <f t="shared" si="1"/>
        <v>3573</v>
      </c>
      <c r="F14" s="63">
        <v>345</v>
      </c>
      <c r="G14" s="63">
        <v>12</v>
      </c>
      <c r="H14" s="44">
        <f t="shared" si="2"/>
        <v>357</v>
      </c>
      <c r="I14" s="45">
        <f t="shared" si="3"/>
        <v>3213</v>
      </c>
      <c r="J14" s="46">
        <f t="shared" si="4"/>
        <v>737</v>
      </c>
      <c r="K14" s="46">
        <f t="shared" si="4"/>
        <v>17</v>
      </c>
      <c r="L14" s="47">
        <f t="shared" si="5"/>
        <v>754</v>
      </c>
      <c r="M14" s="41">
        <f t="shared" si="6"/>
        <v>6786</v>
      </c>
      <c r="N14" s="9"/>
      <c r="O14" s="48">
        <v>60</v>
      </c>
      <c r="P14" s="64">
        <v>523</v>
      </c>
      <c r="Q14" s="64">
        <v>7</v>
      </c>
      <c r="R14" s="49">
        <f t="shared" si="7"/>
        <v>530</v>
      </c>
      <c r="S14" s="50">
        <f t="shared" si="8"/>
        <v>31800</v>
      </c>
      <c r="T14" s="64">
        <v>544</v>
      </c>
      <c r="U14" s="64">
        <v>10</v>
      </c>
      <c r="V14" s="49">
        <f t="shared" si="9"/>
        <v>554</v>
      </c>
      <c r="W14" s="50">
        <f t="shared" si="10"/>
        <v>33240</v>
      </c>
      <c r="X14" s="51">
        <f t="shared" si="11"/>
        <v>1067</v>
      </c>
      <c r="Y14" s="51">
        <f t="shared" si="11"/>
        <v>17</v>
      </c>
      <c r="Z14" s="52">
        <f t="shared" si="12"/>
        <v>1084</v>
      </c>
      <c r="AA14" s="8">
        <f t="shared" si="13"/>
        <v>65040</v>
      </c>
    </row>
    <row r="15" spans="1:27" ht="18.75" customHeight="1" x14ac:dyDescent="0.15">
      <c r="A15" s="17">
        <v>10</v>
      </c>
      <c r="B15" s="64">
        <v>371</v>
      </c>
      <c r="C15" s="64">
        <v>6</v>
      </c>
      <c r="D15" s="49">
        <f t="shared" si="0"/>
        <v>377</v>
      </c>
      <c r="E15" s="50">
        <f t="shared" si="1"/>
        <v>3770</v>
      </c>
      <c r="F15" s="64">
        <v>371</v>
      </c>
      <c r="G15" s="64">
        <v>2</v>
      </c>
      <c r="H15" s="49">
        <f t="shared" si="2"/>
        <v>373</v>
      </c>
      <c r="I15" s="50">
        <f t="shared" si="3"/>
        <v>3730</v>
      </c>
      <c r="J15" s="51">
        <f t="shared" si="4"/>
        <v>742</v>
      </c>
      <c r="K15" s="51">
        <f t="shared" si="4"/>
        <v>8</v>
      </c>
      <c r="L15" s="52">
        <f t="shared" si="5"/>
        <v>750</v>
      </c>
      <c r="M15" s="41">
        <f t="shared" si="6"/>
        <v>7500</v>
      </c>
      <c r="N15" s="9"/>
      <c r="O15" s="42">
        <v>61</v>
      </c>
      <c r="P15" s="62">
        <v>579</v>
      </c>
      <c r="Q15" s="62">
        <v>11</v>
      </c>
      <c r="R15" s="37">
        <f t="shared" si="7"/>
        <v>590</v>
      </c>
      <c r="S15" s="38">
        <f t="shared" si="8"/>
        <v>35990</v>
      </c>
      <c r="T15" s="62">
        <v>598</v>
      </c>
      <c r="U15" s="62">
        <v>11</v>
      </c>
      <c r="V15" s="37">
        <f t="shared" si="9"/>
        <v>609</v>
      </c>
      <c r="W15" s="38">
        <f t="shared" si="10"/>
        <v>37149</v>
      </c>
      <c r="X15" s="39">
        <f t="shared" si="11"/>
        <v>1177</v>
      </c>
      <c r="Y15" s="39">
        <f t="shared" si="11"/>
        <v>22</v>
      </c>
      <c r="Z15" s="40">
        <f t="shared" si="12"/>
        <v>1199</v>
      </c>
      <c r="AA15" s="8">
        <f t="shared" si="13"/>
        <v>73139</v>
      </c>
    </row>
    <row r="16" spans="1:27" ht="18.75" customHeight="1" x14ac:dyDescent="0.15">
      <c r="A16" s="4">
        <v>11</v>
      </c>
      <c r="B16" s="62">
        <v>390</v>
      </c>
      <c r="C16" s="62">
        <v>12</v>
      </c>
      <c r="D16" s="37">
        <f t="shared" si="0"/>
        <v>402</v>
      </c>
      <c r="E16" s="38">
        <f t="shared" si="1"/>
        <v>4422</v>
      </c>
      <c r="F16" s="62">
        <v>358</v>
      </c>
      <c r="G16" s="62">
        <v>7</v>
      </c>
      <c r="H16" s="37">
        <f t="shared" si="2"/>
        <v>365</v>
      </c>
      <c r="I16" s="38">
        <f t="shared" si="3"/>
        <v>4015</v>
      </c>
      <c r="J16" s="39">
        <f t="shared" si="4"/>
        <v>748</v>
      </c>
      <c r="K16" s="39">
        <f t="shared" si="4"/>
        <v>19</v>
      </c>
      <c r="L16" s="40">
        <f t="shared" si="5"/>
        <v>767</v>
      </c>
      <c r="M16" s="41">
        <f t="shared" si="6"/>
        <v>8437</v>
      </c>
      <c r="N16" s="9"/>
      <c r="O16" s="42">
        <v>62</v>
      </c>
      <c r="P16" s="62">
        <v>590</v>
      </c>
      <c r="Q16" s="62">
        <v>9</v>
      </c>
      <c r="R16" s="37">
        <f t="shared" si="7"/>
        <v>599</v>
      </c>
      <c r="S16" s="38">
        <f t="shared" si="8"/>
        <v>37138</v>
      </c>
      <c r="T16" s="62">
        <v>570</v>
      </c>
      <c r="U16" s="62">
        <v>7</v>
      </c>
      <c r="V16" s="37">
        <f t="shared" si="9"/>
        <v>577</v>
      </c>
      <c r="W16" s="38">
        <f t="shared" si="10"/>
        <v>35774</v>
      </c>
      <c r="X16" s="39">
        <f t="shared" si="11"/>
        <v>1160</v>
      </c>
      <c r="Y16" s="39">
        <f t="shared" si="11"/>
        <v>16</v>
      </c>
      <c r="Z16" s="40">
        <f t="shared" si="12"/>
        <v>1176</v>
      </c>
      <c r="AA16" s="8">
        <f t="shared" si="13"/>
        <v>72912</v>
      </c>
    </row>
    <row r="17" spans="1:27" ht="18.75" customHeight="1" x14ac:dyDescent="0.15">
      <c r="A17" s="4">
        <v>12</v>
      </c>
      <c r="B17" s="62">
        <v>385</v>
      </c>
      <c r="C17" s="62">
        <v>11</v>
      </c>
      <c r="D17" s="37">
        <f t="shared" si="0"/>
        <v>396</v>
      </c>
      <c r="E17" s="38">
        <f t="shared" si="1"/>
        <v>4752</v>
      </c>
      <c r="F17" s="62">
        <v>378</v>
      </c>
      <c r="G17" s="62">
        <v>4</v>
      </c>
      <c r="H17" s="37">
        <f t="shared" si="2"/>
        <v>382</v>
      </c>
      <c r="I17" s="38">
        <f t="shared" si="3"/>
        <v>4584</v>
      </c>
      <c r="J17" s="39">
        <f t="shared" si="4"/>
        <v>763</v>
      </c>
      <c r="K17" s="39">
        <f t="shared" si="4"/>
        <v>15</v>
      </c>
      <c r="L17" s="40">
        <f t="shared" si="5"/>
        <v>778</v>
      </c>
      <c r="M17" s="41">
        <f t="shared" si="6"/>
        <v>9336</v>
      </c>
      <c r="N17" s="9"/>
      <c r="O17" s="42">
        <v>63</v>
      </c>
      <c r="P17" s="62">
        <v>554</v>
      </c>
      <c r="Q17" s="62">
        <v>9</v>
      </c>
      <c r="R17" s="37">
        <f t="shared" si="7"/>
        <v>563</v>
      </c>
      <c r="S17" s="38">
        <f t="shared" si="8"/>
        <v>35469</v>
      </c>
      <c r="T17" s="62">
        <v>599</v>
      </c>
      <c r="U17" s="62">
        <v>9</v>
      </c>
      <c r="V17" s="37">
        <f t="shared" si="9"/>
        <v>608</v>
      </c>
      <c r="W17" s="38">
        <f t="shared" si="10"/>
        <v>38304</v>
      </c>
      <c r="X17" s="39">
        <f t="shared" si="11"/>
        <v>1153</v>
      </c>
      <c r="Y17" s="39">
        <f t="shared" si="11"/>
        <v>18</v>
      </c>
      <c r="Z17" s="40">
        <f t="shared" si="12"/>
        <v>1171</v>
      </c>
      <c r="AA17" s="8">
        <f t="shared" si="13"/>
        <v>73773</v>
      </c>
    </row>
    <row r="18" spans="1:27" ht="18.75" customHeight="1" thickBot="1" x14ac:dyDescent="0.2">
      <c r="A18" s="4">
        <v>13</v>
      </c>
      <c r="B18" s="62">
        <v>360</v>
      </c>
      <c r="C18" s="62">
        <v>8</v>
      </c>
      <c r="D18" s="37">
        <f t="shared" si="0"/>
        <v>368</v>
      </c>
      <c r="E18" s="38">
        <f t="shared" si="1"/>
        <v>4784</v>
      </c>
      <c r="F18" s="62">
        <v>344</v>
      </c>
      <c r="G18" s="62">
        <v>2</v>
      </c>
      <c r="H18" s="37">
        <f t="shared" si="2"/>
        <v>346</v>
      </c>
      <c r="I18" s="38">
        <f t="shared" si="3"/>
        <v>4498</v>
      </c>
      <c r="J18" s="39">
        <f t="shared" si="4"/>
        <v>704</v>
      </c>
      <c r="K18" s="39">
        <f t="shared" si="4"/>
        <v>10</v>
      </c>
      <c r="L18" s="40">
        <f t="shared" si="5"/>
        <v>714</v>
      </c>
      <c r="M18" s="41">
        <f t="shared" si="6"/>
        <v>9282</v>
      </c>
      <c r="N18" s="9"/>
      <c r="O18" s="43">
        <v>64</v>
      </c>
      <c r="P18" s="63">
        <v>589</v>
      </c>
      <c r="Q18" s="63">
        <v>3</v>
      </c>
      <c r="R18" s="44">
        <f t="shared" si="7"/>
        <v>592</v>
      </c>
      <c r="S18" s="45">
        <f t="shared" si="8"/>
        <v>37888</v>
      </c>
      <c r="T18" s="63">
        <v>597</v>
      </c>
      <c r="U18" s="63">
        <v>8</v>
      </c>
      <c r="V18" s="44">
        <f t="shared" si="9"/>
        <v>605</v>
      </c>
      <c r="W18" s="45">
        <f t="shared" si="10"/>
        <v>38720</v>
      </c>
      <c r="X18" s="46">
        <f t="shared" si="11"/>
        <v>1186</v>
      </c>
      <c r="Y18" s="46">
        <f t="shared" si="11"/>
        <v>11</v>
      </c>
      <c r="Z18" s="47">
        <f t="shared" si="12"/>
        <v>1197</v>
      </c>
      <c r="AA18" s="8">
        <f t="shared" si="13"/>
        <v>76608</v>
      </c>
    </row>
    <row r="19" spans="1:27" ht="18.75" customHeight="1" thickBot="1" x14ac:dyDescent="0.2">
      <c r="A19" s="18">
        <v>14</v>
      </c>
      <c r="B19" s="63">
        <v>347</v>
      </c>
      <c r="C19" s="63">
        <v>11</v>
      </c>
      <c r="D19" s="44">
        <f t="shared" si="0"/>
        <v>358</v>
      </c>
      <c r="E19" s="45">
        <f t="shared" si="1"/>
        <v>5012</v>
      </c>
      <c r="F19" s="63">
        <v>382</v>
      </c>
      <c r="G19" s="63">
        <v>9</v>
      </c>
      <c r="H19" s="44">
        <f t="shared" si="2"/>
        <v>391</v>
      </c>
      <c r="I19" s="45">
        <f t="shared" si="3"/>
        <v>5474</v>
      </c>
      <c r="J19" s="46">
        <f t="shared" si="4"/>
        <v>729</v>
      </c>
      <c r="K19" s="46">
        <f t="shared" si="4"/>
        <v>20</v>
      </c>
      <c r="L19" s="47">
        <f t="shared" si="5"/>
        <v>749</v>
      </c>
      <c r="M19" s="41">
        <f t="shared" si="6"/>
        <v>10486</v>
      </c>
      <c r="N19" s="9"/>
      <c r="O19" s="48">
        <v>65</v>
      </c>
      <c r="P19" s="64">
        <v>604</v>
      </c>
      <c r="Q19" s="64">
        <v>6</v>
      </c>
      <c r="R19" s="49">
        <f t="shared" si="7"/>
        <v>610</v>
      </c>
      <c r="S19" s="50">
        <f t="shared" si="8"/>
        <v>39650</v>
      </c>
      <c r="T19" s="64">
        <v>627</v>
      </c>
      <c r="U19" s="64">
        <v>10</v>
      </c>
      <c r="V19" s="49">
        <f t="shared" si="9"/>
        <v>637</v>
      </c>
      <c r="W19" s="50">
        <f t="shared" si="10"/>
        <v>41405</v>
      </c>
      <c r="X19" s="51">
        <f t="shared" si="11"/>
        <v>1231</v>
      </c>
      <c r="Y19" s="51">
        <f t="shared" si="11"/>
        <v>16</v>
      </c>
      <c r="Z19" s="52">
        <f t="shared" si="12"/>
        <v>1247</v>
      </c>
      <c r="AA19" s="8">
        <f t="shared" si="13"/>
        <v>81055</v>
      </c>
    </row>
    <row r="20" spans="1:27" ht="18.75" customHeight="1" x14ac:dyDescent="0.15">
      <c r="A20" s="17">
        <v>15</v>
      </c>
      <c r="B20" s="64">
        <v>390</v>
      </c>
      <c r="C20" s="64">
        <v>5</v>
      </c>
      <c r="D20" s="49">
        <f t="shared" si="0"/>
        <v>395</v>
      </c>
      <c r="E20" s="50">
        <f t="shared" si="1"/>
        <v>5925</v>
      </c>
      <c r="F20" s="64">
        <v>370</v>
      </c>
      <c r="G20" s="64">
        <v>5</v>
      </c>
      <c r="H20" s="49">
        <f t="shared" si="2"/>
        <v>375</v>
      </c>
      <c r="I20" s="50">
        <f t="shared" si="3"/>
        <v>5625</v>
      </c>
      <c r="J20" s="51">
        <f t="shared" si="4"/>
        <v>760</v>
      </c>
      <c r="K20" s="51">
        <f t="shared" si="4"/>
        <v>10</v>
      </c>
      <c r="L20" s="52">
        <f t="shared" si="5"/>
        <v>770</v>
      </c>
      <c r="M20" s="41">
        <f t="shared" si="6"/>
        <v>11550</v>
      </c>
      <c r="N20" s="9"/>
      <c r="O20" s="42">
        <v>66</v>
      </c>
      <c r="P20" s="62">
        <v>632</v>
      </c>
      <c r="Q20" s="62">
        <v>5</v>
      </c>
      <c r="R20" s="37">
        <f t="shared" si="7"/>
        <v>637</v>
      </c>
      <c r="S20" s="38">
        <f t="shared" si="8"/>
        <v>42042</v>
      </c>
      <c r="T20" s="62">
        <v>597</v>
      </c>
      <c r="U20" s="62">
        <v>4</v>
      </c>
      <c r="V20" s="37">
        <f t="shared" si="9"/>
        <v>601</v>
      </c>
      <c r="W20" s="38">
        <f t="shared" si="10"/>
        <v>39666</v>
      </c>
      <c r="X20" s="39">
        <f t="shared" si="11"/>
        <v>1229</v>
      </c>
      <c r="Y20" s="39">
        <f t="shared" si="11"/>
        <v>9</v>
      </c>
      <c r="Z20" s="40">
        <f t="shared" si="12"/>
        <v>1238</v>
      </c>
      <c r="AA20" s="8">
        <f t="shared" si="13"/>
        <v>81708</v>
      </c>
    </row>
    <row r="21" spans="1:27" ht="18.75" customHeight="1" x14ac:dyDescent="0.15">
      <c r="A21" s="4">
        <v>16</v>
      </c>
      <c r="B21" s="62">
        <v>393</v>
      </c>
      <c r="C21" s="62">
        <v>4</v>
      </c>
      <c r="D21" s="37">
        <f t="shared" si="0"/>
        <v>397</v>
      </c>
      <c r="E21" s="38">
        <f t="shared" si="1"/>
        <v>6352</v>
      </c>
      <c r="F21" s="62">
        <v>383</v>
      </c>
      <c r="G21" s="62">
        <v>8</v>
      </c>
      <c r="H21" s="37">
        <f t="shared" si="2"/>
        <v>391</v>
      </c>
      <c r="I21" s="38">
        <f t="shared" si="3"/>
        <v>6256</v>
      </c>
      <c r="J21" s="39">
        <f t="shared" si="4"/>
        <v>776</v>
      </c>
      <c r="K21" s="39">
        <f t="shared" si="4"/>
        <v>12</v>
      </c>
      <c r="L21" s="40">
        <f t="shared" si="5"/>
        <v>788</v>
      </c>
      <c r="M21" s="41">
        <f t="shared" si="6"/>
        <v>12608</v>
      </c>
      <c r="N21" s="9"/>
      <c r="O21" s="42">
        <v>67</v>
      </c>
      <c r="P21" s="62">
        <v>702</v>
      </c>
      <c r="Q21" s="62">
        <v>5</v>
      </c>
      <c r="R21" s="37">
        <f t="shared" si="7"/>
        <v>707</v>
      </c>
      <c r="S21" s="38">
        <f t="shared" si="8"/>
        <v>47369</v>
      </c>
      <c r="T21" s="62">
        <v>657</v>
      </c>
      <c r="U21" s="62">
        <v>6</v>
      </c>
      <c r="V21" s="37">
        <f t="shared" si="9"/>
        <v>663</v>
      </c>
      <c r="W21" s="38">
        <f t="shared" si="10"/>
        <v>44421</v>
      </c>
      <c r="X21" s="39">
        <f t="shared" si="11"/>
        <v>1359</v>
      </c>
      <c r="Y21" s="39">
        <f t="shared" si="11"/>
        <v>11</v>
      </c>
      <c r="Z21" s="40">
        <f t="shared" si="12"/>
        <v>1370</v>
      </c>
      <c r="AA21" s="8">
        <f t="shared" si="13"/>
        <v>91790</v>
      </c>
    </row>
    <row r="22" spans="1:27" ht="18.75" customHeight="1" x14ac:dyDescent="0.15">
      <c r="A22" s="4">
        <v>17</v>
      </c>
      <c r="B22" s="62">
        <v>389</v>
      </c>
      <c r="C22" s="62">
        <v>9</v>
      </c>
      <c r="D22" s="37">
        <f t="shared" si="0"/>
        <v>398</v>
      </c>
      <c r="E22" s="38">
        <f t="shared" si="1"/>
        <v>6766</v>
      </c>
      <c r="F22" s="62">
        <v>317</v>
      </c>
      <c r="G22" s="62">
        <v>7</v>
      </c>
      <c r="H22" s="37">
        <f t="shared" si="2"/>
        <v>324</v>
      </c>
      <c r="I22" s="38">
        <f t="shared" si="3"/>
        <v>5508</v>
      </c>
      <c r="J22" s="39">
        <f t="shared" si="4"/>
        <v>706</v>
      </c>
      <c r="K22" s="39">
        <f t="shared" si="4"/>
        <v>16</v>
      </c>
      <c r="L22" s="40">
        <f t="shared" si="5"/>
        <v>722</v>
      </c>
      <c r="M22" s="41">
        <f t="shared" si="6"/>
        <v>12274</v>
      </c>
      <c r="N22" s="9"/>
      <c r="O22" s="42">
        <v>68</v>
      </c>
      <c r="P22" s="62">
        <v>671</v>
      </c>
      <c r="Q22" s="62">
        <v>6</v>
      </c>
      <c r="R22" s="37">
        <f t="shared" si="7"/>
        <v>677</v>
      </c>
      <c r="S22" s="38">
        <f t="shared" si="8"/>
        <v>46036</v>
      </c>
      <c r="T22" s="62">
        <v>760</v>
      </c>
      <c r="U22" s="62">
        <v>1</v>
      </c>
      <c r="V22" s="37">
        <f t="shared" si="9"/>
        <v>761</v>
      </c>
      <c r="W22" s="38">
        <f t="shared" si="10"/>
        <v>51748</v>
      </c>
      <c r="X22" s="39">
        <f t="shared" si="11"/>
        <v>1431</v>
      </c>
      <c r="Y22" s="39">
        <f t="shared" si="11"/>
        <v>7</v>
      </c>
      <c r="Z22" s="40">
        <f t="shared" si="12"/>
        <v>1438</v>
      </c>
      <c r="AA22" s="8">
        <f t="shared" si="13"/>
        <v>97784</v>
      </c>
    </row>
    <row r="23" spans="1:27" ht="18.75" customHeight="1" thickBot="1" x14ac:dyDescent="0.2">
      <c r="A23" s="4">
        <v>18</v>
      </c>
      <c r="B23" s="62">
        <v>378</v>
      </c>
      <c r="C23" s="62">
        <v>13</v>
      </c>
      <c r="D23" s="37">
        <f t="shared" si="0"/>
        <v>391</v>
      </c>
      <c r="E23" s="38">
        <f t="shared" si="1"/>
        <v>7038</v>
      </c>
      <c r="F23" s="62">
        <v>377</v>
      </c>
      <c r="G23" s="62">
        <v>9</v>
      </c>
      <c r="H23" s="37">
        <f t="shared" si="2"/>
        <v>386</v>
      </c>
      <c r="I23" s="38">
        <f t="shared" si="3"/>
        <v>6948</v>
      </c>
      <c r="J23" s="39">
        <f t="shared" si="4"/>
        <v>755</v>
      </c>
      <c r="K23" s="39">
        <f t="shared" si="4"/>
        <v>22</v>
      </c>
      <c r="L23" s="40">
        <f t="shared" si="5"/>
        <v>777</v>
      </c>
      <c r="M23" s="41">
        <f t="shared" si="6"/>
        <v>13986</v>
      </c>
      <c r="N23" s="9"/>
      <c r="O23" s="43">
        <v>69</v>
      </c>
      <c r="P23" s="63">
        <v>692</v>
      </c>
      <c r="Q23" s="63">
        <v>4</v>
      </c>
      <c r="R23" s="44">
        <f t="shared" si="7"/>
        <v>696</v>
      </c>
      <c r="S23" s="45">
        <f t="shared" si="8"/>
        <v>48024</v>
      </c>
      <c r="T23" s="63">
        <v>726</v>
      </c>
      <c r="U23" s="63">
        <v>7</v>
      </c>
      <c r="V23" s="44">
        <f t="shared" si="9"/>
        <v>733</v>
      </c>
      <c r="W23" s="45">
        <f t="shared" si="10"/>
        <v>50577</v>
      </c>
      <c r="X23" s="46">
        <f t="shared" si="11"/>
        <v>1418</v>
      </c>
      <c r="Y23" s="46">
        <f t="shared" si="11"/>
        <v>11</v>
      </c>
      <c r="Z23" s="47">
        <f t="shared" si="12"/>
        <v>1429</v>
      </c>
      <c r="AA23" s="8">
        <f t="shared" si="13"/>
        <v>98601</v>
      </c>
    </row>
    <row r="24" spans="1:27" ht="18.75" customHeight="1" thickBot="1" x14ac:dyDescent="0.2">
      <c r="A24" s="19">
        <v>19</v>
      </c>
      <c r="B24" s="65">
        <v>440</v>
      </c>
      <c r="C24" s="65">
        <v>32</v>
      </c>
      <c r="D24" s="53">
        <f t="shared" si="0"/>
        <v>472</v>
      </c>
      <c r="E24" s="54">
        <f t="shared" si="1"/>
        <v>8968</v>
      </c>
      <c r="F24" s="65">
        <v>412</v>
      </c>
      <c r="G24" s="65">
        <v>27</v>
      </c>
      <c r="H24" s="53">
        <f t="shared" si="2"/>
        <v>439</v>
      </c>
      <c r="I24" s="54">
        <f t="shared" si="3"/>
        <v>8341</v>
      </c>
      <c r="J24" s="55">
        <f t="shared" si="4"/>
        <v>852</v>
      </c>
      <c r="K24" s="55">
        <f t="shared" si="4"/>
        <v>59</v>
      </c>
      <c r="L24" s="56">
        <f t="shared" si="5"/>
        <v>911</v>
      </c>
      <c r="M24" s="41">
        <f t="shared" si="6"/>
        <v>17309</v>
      </c>
      <c r="N24" s="9"/>
      <c r="O24" s="48">
        <v>70</v>
      </c>
      <c r="P24" s="64">
        <v>733</v>
      </c>
      <c r="Q24" s="64">
        <v>2</v>
      </c>
      <c r="R24" s="49">
        <f t="shared" si="7"/>
        <v>735</v>
      </c>
      <c r="S24" s="50">
        <f t="shared" si="8"/>
        <v>51450</v>
      </c>
      <c r="T24" s="64">
        <v>739</v>
      </c>
      <c r="U24" s="64">
        <v>1</v>
      </c>
      <c r="V24" s="49">
        <f t="shared" si="9"/>
        <v>740</v>
      </c>
      <c r="W24" s="50">
        <f t="shared" si="10"/>
        <v>51800</v>
      </c>
      <c r="X24" s="51">
        <f t="shared" si="11"/>
        <v>1472</v>
      </c>
      <c r="Y24" s="51">
        <f t="shared" si="11"/>
        <v>3</v>
      </c>
      <c r="Z24" s="52">
        <f t="shared" si="12"/>
        <v>1475</v>
      </c>
      <c r="AA24" s="8">
        <f t="shared" si="13"/>
        <v>103250</v>
      </c>
    </row>
    <row r="25" spans="1:27" ht="18.75" customHeight="1" x14ac:dyDescent="0.15">
      <c r="A25" s="17">
        <v>20</v>
      </c>
      <c r="B25" s="64">
        <v>435</v>
      </c>
      <c r="C25" s="64">
        <v>60</v>
      </c>
      <c r="D25" s="49">
        <f t="shared" si="0"/>
        <v>495</v>
      </c>
      <c r="E25" s="50">
        <f t="shared" si="1"/>
        <v>9900</v>
      </c>
      <c r="F25" s="64">
        <v>414</v>
      </c>
      <c r="G25" s="64">
        <v>56</v>
      </c>
      <c r="H25" s="49">
        <f t="shared" si="2"/>
        <v>470</v>
      </c>
      <c r="I25" s="50">
        <f t="shared" si="3"/>
        <v>9400</v>
      </c>
      <c r="J25" s="51">
        <f t="shared" si="4"/>
        <v>849</v>
      </c>
      <c r="K25" s="51">
        <f t="shared" si="4"/>
        <v>116</v>
      </c>
      <c r="L25" s="52">
        <f t="shared" si="5"/>
        <v>965</v>
      </c>
      <c r="M25" s="41">
        <f t="shared" si="6"/>
        <v>19300</v>
      </c>
      <c r="N25" s="9"/>
      <c r="O25" s="42">
        <v>71</v>
      </c>
      <c r="P25" s="62">
        <v>819</v>
      </c>
      <c r="Q25" s="62">
        <v>4</v>
      </c>
      <c r="R25" s="37">
        <f t="shared" si="7"/>
        <v>823</v>
      </c>
      <c r="S25" s="38">
        <f t="shared" si="8"/>
        <v>58433</v>
      </c>
      <c r="T25" s="62">
        <v>803</v>
      </c>
      <c r="U25" s="62">
        <v>3</v>
      </c>
      <c r="V25" s="37">
        <f t="shared" si="9"/>
        <v>806</v>
      </c>
      <c r="W25" s="38">
        <f t="shared" si="10"/>
        <v>57226</v>
      </c>
      <c r="X25" s="39">
        <f t="shared" si="11"/>
        <v>1622</v>
      </c>
      <c r="Y25" s="39">
        <f t="shared" si="11"/>
        <v>7</v>
      </c>
      <c r="Z25" s="40">
        <f t="shared" si="12"/>
        <v>1629</v>
      </c>
      <c r="AA25" s="8">
        <f t="shared" si="13"/>
        <v>115659</v>
      </c>
    </row>
    <row r="26" spans="1:27" ht="18.75" customHeight="1" x14ac:dyDescent="0.15">
      <c r="A26" s="4">
        <v>21</v>
      </c>
      <c r="B26" s="62">
        <v>414</v>
      </c>
      <c r="C26" s="62">
        <v>55</v>
      </c>
      <c r="D26" s="37">
        <f t="shared" si="0"/>
        <v>469</v>
      </c>
      <c r="E26" s="38">
        <f t="shared" si="1"/>
        <v>9849</v>
      </c>
      <c r="F26" s="62">
        <v>364</v>
      </c>
      <c r="G26" s="62">
        <v>43</v>
      </c>
      <c r="H26" s="37">
        <f t="shared" si="2"/>
        <v>407</v>
      </c>
      <c r="I26" s="38">
        <f t="shared" si="3"/>
        <v>8547</v>
      </c>
      <c r="J26" s="39">
        <f t="shared" si="4"/>
        <v>778</v>
      </c>
      <c r="K26" s="39">
        <f t="shared" si="4"/>
        <v>98</v>
      </c>
      <c r="L26" s="40">
        <f t="shared" si="5"/>
        <v>876</v>
      </c>
      <c r="M26" s="41">
        <f t="shared" si="6"/>
        <v>18396</v>
      </c>
      <c r="N26" s="9"/>
      <c r="O26" s="42">
        <v>72</v>
      </c>
      <c r="P26" s="62">
        <v>751</v>
      </c>
      <c r="Q26" s="62">
        <v>2</v>
      </c>
      <c r="R26" s="37">
        <f t="shared" si="7"/>
        <v>753</v>
      </c>
      <c r="S26" s="38">
        <f t="shared" si="8"/>
        <v>54216</v>
      </c>
      <c r="T26" s="62">
        <v>792</v>
      </c>
      <c r="U26" s="62">
        <v>3</v>
      </c>
      <c r="V26" s="37">
        <f t="shared" si="9"/>
        <v>795</v>
      </c>
      <c r="W26" s="38">
        <f t="shared" si="10"/>
        <v>57240</v>
      </c>
      <c r="X26" s="39">
        <f t="shared" si="11"/>
        <v>1543</v>
      </c>
      <c r="Y26" s="39">
        <f t="shared" si="11"/>
        <v>5</v>
      </c>
      <c r="Z26" s="40">
        <f t="shared" si="12"/>
        <v>1548</v>
      </c>
      <c r="AA26" s="8">
        <f t="shared" si="13"/>
        <v>111456</v>
      </c>
    </row>
    <row r="27" spans="1:27" ht="18.75" customHeight="1" x14ac:dyDescent="0.15">
      <c r="A27" s="4">
        <v>22</v>
      </c>
      <c r="B27" s="62">
        <v>459</v>
      </c>
      <c r="C27" s="62">
        <v>51</v>
      </c>
      <c r="D27" s="37">
        <f t="shared" si="0"/>
        <v>510</v>
      </c>
      <c r="E27" s="38">
        <f t="shared" si="1"/>
        <v>11220</v>
      </c>
      <c r="F27" s="62">
        <v>402</v>
      </c>
      <c r="G27" s="62">
        <v>35</v>
      </c>
      <c r="H27" s="37">
        <f t="shared" si="2"/>
        <v>437</v>
      </c>
      <c r="I27" s="38">
        <f t="shared" si="3"/>
        <v>9614</v>
      </c>
      <c r="J27" s="39">
        <f t="shared" si="4"/>
        <v>861</v>
      </c>
      <c r="K27" s="39">
        <f t="shared" si="4"/>
        <v>86</v>
      </c>
      <c r="L27" s="40">
        <f t="shared" si="5"/>
        <v>947</v>
      </c>
      <c r="M27" s="41">
        <f t="shared" si="6"/>
        <v>20834</v>
      </c>
      <c r="N27" s="9"/>
      <c r="O27" s="42">
        <v>73</v>
      </c>
      <c r="P27" s="62">
        <v>793</v>
      </c>
      <c r="Q27" s="62">
        <v>2</v>
      </c>
      <c r="R27" s="37">
        <f t="shared" si="7"/>
        <v>795</v>
      </c>
      <c r="S27" s="38">
        <f t="shared" si="8"/>
        <v>58035</v>
      </c>
      <c r="T27" s="62">
        <v>789</v>
      </c>
      <c r="U27" s="62">
        <v>2</v>
      </c>
      <c r="V27" s="37">
        <f t="shared" si="9"/>
        <v>791</v>
      </c>
      <c r="W27" s="38">
        <f t="shared" si="10"/>
        <v>57743</v>
      </c>
      <c r="X27" s="39">
        <f t="shared" si="11"/>
        <v>1582</v>
      </c>
      <c r="Y27" s="39">
        <f t="shared" si="11"/>
        <v>4</v>
      </c>
      <c r="Z27" s="40">
        <f t="shared" si="12"/>
        <v>1586</v>
      </c>
      <c r="AA27" s="8">
        <f t="shared" si="13"/>
        <v>115778</v>
      </c>
    </row>
    <row r="28" spans="1:27" ht="18.75" customHeight="1" thickBot="1" x14ac:dyDescent="0.2">
      <c r="A28" s="4">
        <v>23</v>
      </c>
      <c r="B28" s="62">
        <v>386</v>
      </c>
      <c r="C28" s="62">
        <v>67</v>
      </c>
      <c r="D28" s="37">
        <f t="shared" si="0"/>
        <v>453</v>
      </c>
      <c r="E28" s="38">
        <f t="shared" si="1"/>
        <v>10419</v>
      </c>
      <c r="F28" s="62">
        <v>387</v>
      </c>
      <c r="G28" s="62">
        <v>44</v>
      </c>
      <c r="H28" s="37">
        <f t="shared" si="2"/>
        <v>431</v>
      </c>
      <c r="I28" s="38">
        <f t="shared" si="3"/>
        <v>9913</v>
      </c>
      <c r="J28" s="39">
        <f t="shared" si="4"/>
        <v>773</v>
      </c>
      <c r="K28" s="39">
        <f t="shared" si="4"/>
        <v>111</v>
      </c>
      <c r="L28" s="40">
        <f t="shared" si="5"/>
        <v>884</v>
      </c>
      <c r="M28" s="41">
        <f t="shared" si="6"/>
        <v>20332</v>
      </c>
      <c r="N28" s="9"/>
      <c r="O28" s="43">
        <v>74</v>
      </c>
      <c r="P28" s="63">
        <v>541</v>
      </c>
      <c r="Q28" s="63">
        <v>1</v>
      </c>
      <c r="R28" s="44">
        <f t="shared" si="7"/>
        <v>542</v>
      </c>
      <c r="S28" s="45">
        <f t="shared" si="8"/>
        <v>40108</v>
      </c>
      <c r="T28" s="63">
        <v>593</v>
      </c>
      <c r="U28" s="63">
        <v>1</v>
      </c>
      <c r="V28" s="44">
        <f t="shared" si="9"/>
        <v>594</v>
      </c>
      <c r="W28" s="45">
        <f t="shared" si="10"/>
        <v>43956</v>
      </c>
      <c r="X28" s="46">
        <f t="shared" si="11"/>
        <v>1134</v>
      </c>
      <c r="Y28" s="46">
        <f t="shared" si="11"/>
        <v>2</v>
      </c>
      <c r="Z28" s="47">
        <f t="shared" si="12"/>
        <v>1136</v>
      </c>
      <c r="AA28" s="8">
        <f t="shared" si="13"/>
        <v>84064</v>
      </c>
    </row>
    <row r="29" spans="1:27" ht="18.75" customHeight="1" thickBot="1" x14ac:dyDescent="0.2">
      <c r="A29" s="18">
        <v>24</v>
      </c>
      <c r="B29" s="63">
        <v>389</v>
      </c>
      <c r="C29" s="63">
        <v>84</v>
      </c>
      <c r="D29" s="44">
        <f t="shared" si="0"/>
        <v>473</v>
      </c>
      <c r="E29" s="45">
        <f t="shared" si="1"/>
        <v>11352</v>
      </c>
      <c r="F29" s="63">
        <v>371</v>
      </c>
      <c r="G29" s="63">
        <v>38</v>
      </c>
      <c r="H29" s="44">
        <f t="shared" si="2"/>
        <v>409</v>
      </c>
      <c r="I29" s="45">
        <f t="shared" si="3"/>
        <v>9816</v>
      </c>
      <c r="J29" s="46">
        <f t="shared" si="4"/>
        <v>760</v>
      </c>
      <c r="K29" s="46">
        <f t="shared" si="4"/>
        <v>122</v>
      </c>
      <c r="L29" s="47">
        <f t="shared" si="5"/>
        <v>882</v>
      </c>
      <c r="M29" s="41">
        <f t="shared" si="6"/>
        <v>21168</v>
      </c>
      <c r="N29" s="9"/>
      <c r="O29" s="48">
        <v>75</v>
      </c>
      <c r="P29" s="64">
        <v>400</v>
      </c>
      <c r="Q29" s="64">
        <v>3</v>
      </c>
      <c r="R29" s="49">
        <f t="shared" si="7"/>
        <v>403</v>
      </c>
      <c r="S29" s="50">
        <f t="shared" si="8"/>
        <v>30225</v>
      </c>
      <c r="T29" s="64">
        <v>464</v>
      </c>
      <c r="U29" s="64">
        <v>1</v>
      </c>
      <c r="V29" s="49">
        <f t="shared" si="9"/>
        <v>465</v>
      </c>
      <c r="W29" s="50">
        <f t="shared" si="10"/>
        <v>34875</v>
      </c>
      <c r="X29" s="51">
        <f t="shared" si="11"/>
        <v>864</v>
      </c>
      <c r="Y29" s="51">
        <f t="shared" si="11"/>
        <v>4</v>
      </c>
      <c r="Z29" s="52">
        <f t="shared" si="12"/>
        <v>868</v>
      </c>
      <c r="AA29" s="8">
        <f t="shared" si="13"/>
        <v>65100</v>
      </c>
    </row>
    <row r="30" spans="1:27" ht="18.75" customHeight="1" x14ac:dyDescent="0.15">
      <c r="A30" s="17">
        <v>25</v>
      </c>
      <c r="B30" s="64">
        <v>365</v>
      </c>
      <c r="C30" s="64">
        <v>56</v>
      </c>
      <c r="D30" s="49">
        <f t="shared" si="0"/>
        <v>421</v>
      </c>
      <c r="E30" s="50">
        <f t="shared" si="1"/>
        <v>10525</v>
      </c>
      <c r="F30" s="64">
        <v>368</v>
      </c>
      <c r="G30" s="64">
        <v>30</v>
      </c>
      <c r="H30" s="49">
        <f t="shared" si="2"/>
        <v>398</v>
      </c>
      <c r="I30" s="50">
        <f t="shared" si="3"/>
        <v>9950</v>
      </c>
      <c r="J30" s="51">
        <f t="shared" si="4"/>
        <v>733</v>
      </c>
      <c r="K30" s="51">
        <f t="shared" si="4"/>
        <v>86</v>
      </c>
      <c r="L30" s="52">
        <f t="shared" si="5"/>
        <v>819</v>
      </c>
      <c r="M30" s="41">
        <f t="shared" si="6"/>
        <v>20475</v>
      </c>
      <c r="N30" s="9"/>
      <c r="O30" s="42">
        <v>76</v>
      </c>
      <c r="P30" s="62">
        <v>502</v>
      </c>
      <c r="Q30" s="62">
        <v>0</v>
      </c>
      <c r="R30" s="37">
        <f t="shared" si="7"/>
        <v>502</v>
      </c>
      <c r="S30" s="38">
        <f t="shared" si="8"/>
        <v>38152</v>
      </c>
      <c r="T30" s="62">
        <v>593</v>
      </c>
      <c r="U30" s="62">
        <v>1</v>
      </c>
      <c r="V30" s="37">
        <f t="shared" si="9"/>
        <v>594</v>
      </c>
      <c r="W30" s="38">
        <f t="shared" si="10"/>
        <v>45144</v>
      </c>
      <c r="X30" s="39">
        <f t="shared" si="11"/>
        <v>1095</v>
      </c>
      <c r="Y30" s="39">
        <f t="shared" si="11"/>
        <v>1</v>
      </c>
      <c r="Z30" s="40">
        <f t="shared" si="12"/>
        <v>1096</v>
      </c>
      <c r="AA30" s="8">
        <f t="shared" si="13"/>
        <v>83296</v>
      </c>
    </row>
    <row r="31" spans="1:27" ht="18.75" customHeight="1" x14ac:dyDescent="0.15">
      <c r="A31" s="4">
        <v>26</v>
      </c>
      <c r="B31" s="62">
        <v>427</v>
      </c>
      <c r="C31" s="62">
        <v>79</v>
      </c>
      <c r="D31" s="37">
        <f t="shared" si="0"/>
        <v>506</v>
      </c>
      <c r="E31" s="38">
        <f t="shared" si="1"/>
        <v>13156</v>
      </c>
      <c r="F31" s="62">
        <v>366</v>
      </c>
      <c r="G31" s="62">
        <v>31</v>
      </c>
      <c r="H31" s="37">
        <f t="shared" si="2"/>
        <v>397</v>
      </c>
      <c r="I31" s="38">
        <f t="shared" si="3"/>
        <v>10322</v>
      </c>
      <c r="J31" s="39">
        <f t="shared" si="4"/>
        <v>793</v>
      </c>
      <c r="K31" s="39">
        <f t="shared" si="4"/>
        <v>110</v>
      </c>
      <c r="L31" s="40">
        <f t="shared" si="5"/>
        <v>903</v>
      </c>
      <c r="M31" s="41">
        <f t="shared" si="6"/>
        <v>23478</v>
      </c>
      <c r="N31" s="9"/>
      <c r="O31" s="42">
        <v>77</v>
      </c>
      <c r="P31" s="62">
        <v>522</v>
      </c>
      <c r="Q31" s="62">
        <v>0</v>
      </c>
      <c r="R31" s="37">
        <f t="shared" si="7"/>
        <v>522</v>
      </c>
      <c r="S31" s="38">
        <f t="shared" si="8"/>
        <v>40194</v>
      </c>
      <c r="T31" s="62">
        <v>597</v>
      </c>
      <c r="U31" s="62">
        <v>2</v>
      </c>
      <c r="V31" s="37">
        <f t="shared" si="9"/>
        <v>599</v>
      </c>
      <c r="W31" s="38">
        <f t="shared" si="10"/>
        <v>46123</v>
      </c>
      <c r="X31" s="39">
        <f t="shared" si="11"/>
        <v>1119</v>
      </c>
      <c r="Y31" s="39">
        <f t="shared" si="11"/>
        <v>2</v>
      </c>
      <c r="Z31" s="40">
        <f t="shared" si="12"/>
        <v>1121</v>
      </c>
      <c r="AA31" s="8">
        <f t="shared" si="13"/>
        <v>86317</v>
      </c>
    </row>
    <row r="32" spans="1:27" ht="18.75" customHeight="1" x14ac:dyDescent="0.15">
      <c r="A32" s="4">
        <v>27</v>
      </c>
      <c r="B32" s="62">
        <v>403</v>
      </c>
      <c r="C32" s="62">
        <v>66</v>
      </c>
      <c r="D32" s="37">
        <f t="shared" si="0"/>
        <v>469</v>
      </c>
      <c r="E32" s="38">
        <f t="shared" si="1"/>
        <v>12663</v>
      </c>
      <c r="F32" s="62">
        <v>396</v>
      </c>
      <c r="G32" s="62">
        <v>38</v>
      </c>
      <c r="H32" s="37">
        <f t="shared" si="2"/>
        <v>434</v>
      </c>
      <c r="I32" s="38">
        <f t="shared" si="3"/>
        <v>11718</v>
      </c>
      <c r="J32" s="39">
        <f t="shared" si="4"/>
        <v>799</v>
      </c>
      <c r="K32" s="39">
        <f t="shared" si="4"/>
        <v>104</v>
      </c>
      <c r="L32" s="40">
        <f t="shared" si="5"/>
        <v>903</v>
      </c>
      <c r="M32" s="41">
        <f t="shared" si="6"/>
        <v>24381</v>
      </c>
      <c r="N32" s="9"/>
      <c r="O32" s="42">
        <v>78</v>
      </c>
      <c r="P32" s="62">
        <v>485</v>
      </c>
      <c r="Q32" s="62">
        <v>3</v>
      </c>
      <c r="R32" s="37">
        <f t="shared" si="7"/>
        <v>488</v>
      </c>
      <c r="S32" s="38">
        <f t="shared" si="8"/>
        <v>38064</v>
      </c>
      <c r="T32" s="62">
        <v>548</v>
      </c>
      <c r="U32" s="62">
        <v>0</v>
      </c>
      <c r="V32" s="37">
        <f t="shared" si="9"/>
        <v>548</v>
      </c>
      <c r="W32" s="38">
        <f t="shared" si="10"/>
        <v>42744</v>
      </c>
      <c r="X32" s="39">
        <f t="shared" si="11"/>
        <v>1033</v>
      </c>
      <c r="Y32" s="39">
        <f t="shared" si="11"/>
        <v>3</v>
      </c>
      <c r="Z32" s="40">
        <f t="shared" si="12"/>
        <v>1036</v>
      </c>
      <c r="AA32" s="8">
        <f t="shared" si="13"/>
        <v>80808</v>
      </c>
    </row>
    <row r="33" spans="1:27" ht="18.75" customHeight="1" thickBot="1" x14ac:dyDescent="0.2">
      <c r="A33" s="4">
        <v>28</v>
      </c>
      <c r="B33" s="62">
        <v>406</v>
      </c>
      <c r="C33" s="62">
        <v>55</v>
      </c>
      <c r="D33" s="37">
        <f t="shared" si="0"/>
        <v>461</v>
      </c>
      <c r="E33" s="38">
        <f t="shared" si="1"/>
        <v>12908</v>
      </c>
      <c r="F33" s="62">
        <v>355</v>
      </c>
      <c r="G33" s="62">
        <v>31</v>
      </c>
      <c r="H33" s="37">
        <f t="shared" si="2"/>
        <v>386</v>
      </c>
      <c r="I33" s="38">
        <f t="shared" si="3"/>
        <v>10808</v>
      </c>
      <c r="J33" s="39">
        <f t="shared" si="4"/>
        <v>761</v>
      </c>
      <c r="K33" s="39">
        <f t="shared" si="4"/>
        <v>86</v>
      </c>
      <c r="L33" s="40">
        <f t="shared" si="5"/>
        <v>847</v>
      </c>
      <c r="M33" s="41">
        <f t="shared" si="6"/>
        <v>23716</v>
      </c>
      <c r="N33" s="9"/>
      <c r="O33" s="43">
        <v>79</v>
      </c>
      <c r="P33" s="63">
        <v>485</v>
      </c>
      <c r="Q33" s="63">
        <v>0</v>
      </c>
      <c r="R33" s="44">
        <f t="shared" si="7"/>
        <v>485</v>
      </c>
      <c r="S33" s="45">
        <f t="shared" si="8"/>
        <v>38315</v>
      </c>
      <c r="T33" s="63">
        <v>533</v>
      </c>
      <c r="U33" s="63">
        <v>1</v>
      </c>
      <c r="V33" s="44">
        <f t="shared" si="9"/>
        <v>534</v>
      </c>
      <c r="W33" s="45">
        <f t="shared" si="10"/>
        <v>42186</v>
      </c>
      <c r="X33" s="46">
        <f t="shared" si="11"/>
        <v>1018</v>
      </c>
      <c r="Y33" s="46">
        <f t="shared" si="11"/>
        <v>1</v>
      </c>
      <c r="Z33" s="47">
        <f t="shared" si="12"/>
        <v>1019</v>
      </c>
      <c r="AA33" s="8">
        <f t="shared" si="13"/>
        <v>80501</v>
      </c>
    </row>
    <row r="34" spans="1:27" ht="18.75" customHeight="1" thickBot="1" x14ac:dyDescent="0.2">
      <c r="A34" s="18">
        <v>29</v>
      </c>
      <c r="B34" s="63">
        <v>440</v>
      </c>
      <c r="C34" s="63">
        <v>56</v>
      </c>
      <c r="D34" s="44">
        <f t="shared" si="0"/>
        <v>496</v>
      </c>
      <c r="E34" s="45">
        <f t="shared" si="1"/>
        <v>14384</v>
      </c>
      <c r="F34" s="63">
        <v>409</v>
      </c>
      <c r="G34" s="63">
        <v>22</v>
      </c>
      <c r="H34" s="44">
        <f t="shared" si="2"/>
        <v>431</v>
      </c>
      <c r="I34" s="45">
        <f t="shared" si="3"/>
        <v>12499</v>
      </c>
      <c r="J34" s="46">
        <f t="shared" si="4"/>
        <v>849</v>
      </c>
      <c r="K34" s="46">
        <f t="shared" si="4"/>
        <v>78</v>
      </c>
      <c r="L34" s="47">
        <f t="shared" si="5"/>
        <v>927</v>
      </c>
      <c r="M34" s="41">
        <f t="shared" si="6"/>
        <v>26883</v>
      </c>
      <c r="N34" s="9"/>
      <c r="O34" s="48">
        <v>80</v>
      </c>
      <c r="P34" s="64">
        <v>440</v>
      </c>
      <c r="Q34" s="64">
        <v>0</v>
      </c>
      <c r="R34" s="49">
        <f t="shared" si="7"/>
        <v>440</v>
      </c>
      <c r="S34" s="50">
        <f t="shared" si="8"/>
        <v>35200</v>
      </c>
      <c r="T34" s="64">
        <v>492</v>
      </c>
      <c r="U34" s="64">
        <v>2</v>
      </c>
      <c r="V34" s="49">
        <f t="shared" si="9"/>
        <v>494</v>
      </c>
      <c r="W34" s="50">
        <f t="shared" si="10"/>
        <v>39520</v>
      </c>
      <c r="X34" s="51">
        <f t="shared" si="11"/>
        <v>932</v>
      </c>
      <c r="Y34" s="51">
        <f t="shared" si="11"/>
        <v>2</v>
      </c>
      <c r="Z34" s="52">
        <f t="shared" si="12"/>
        <v>934</v>
      </c>
      <c r="AA34" s="8">
        <f t="shared" si="13"/>
        <v>74720</v>
      </c>
    </row>
    <row r="35" spans="1:27" ht="18.75" customHeight="1" x14ac:dyDescent="0.15">
      <c r="A35" s="17">
        <v>30</v>
      </c>
      <c r="B35" s="64">
        <v>444</v>
      </c>
      <c r="C35" s="64">
        <v>45</v>
      </c>
      <c r="D35" s="49">
        <f t="shared" si="0"/>
        <v>489</v>
      </c>
      <c r="E35" s="50">
        <f t="shared" si="1"/>
        <v>14670</v>
      </c>
      <c r="F35" s="64">
        <v>368</v>
      </c>
      <c r="G35" s="64">
        <v>23</v>
      </c>
      <c r="H35" s="49">
        <f t="shared" si="2"/>
        <v>391</v>
      </c>
      <c r="I35" s="50">
        <f t="shared" si="3"/>
        <v>11730</v>
      </c>
      <c r="J35" s="51">
        <f t="shared" si="4"/>
        <v>812</v>
      </c>
      <c r="K35" s="51">
        <f t="shared" si="4"/>
        <v>68</v>
      </c>
      <c r="L35" s="52">
        <f t="shared" si="5"/>
        <v>880</v>
      </c>
      <c r="M35" s="41">
        <f t="shared" si="6"/>
        <v>26400</v>
      </c>
      <c r="N35" s="9"/>
      <c r="O35" s="42">
        <v>81</v>
      </c>
      <c r="P35" s="62">
        <v>384</v>
      </c>
      <c r="Q35" s="62">
        <v>1</v>
      </c>
      <c r="R35" s="37">
        <f t="shared" si="7"/>
        <v>385</v>
      </c>
      <c r="S35" s="38">
        <f t="shared" si="8"/>
        <v>31185</v>
      </c>
      <c r="T35" s="62">
        <v>393</v>
      </c>
      <c r="U35" s="62">
        <v>1</v>
      </c>
      <c r="V35" s="37">
        <f t="shared" si="9"/>
        <v>394</v>
      </c>
      <c r="W35" s="38">
        <f t="shared" si="10"/>
        <v>31914</v>
      </c>
      <c r="X35" s="39">
        <f t="shared" si="11"/>
        <v>777</v>
      </c>
      <c r="Y35" s="39">
        <f t="shared" si="11"/>
        <v>2</v>
      </c>
      <c r="Z35" s="40">
        <f t="shared" si="12"/>
        <v>779</v>
      </c>
      <c r="AA35" s="8">
        <f t="shared" si="13"/>
        <v>63099</v>
      </c>
    </row>
    <row r="36" spans="1:27" ht="18.75" customHeight="1" x14ac:dyDescent="0.15">
      <c r="A36" s="4">
        <v>31</v>
      </c>
      <c r="B36" s="62">
        <v>436</v>
      </c>
      <c r="C36" s="62">
        <v>44</v>
      </c>
      <c r="D36" s="37">
        <f t="shared" si="0"/>
        <v>480</v>
      </c>
      <c r="E36" s="38">
        <f t="shared" si="1"/>
        <v>14880</v>
      </c>
      <c r="F36" s="62">
        <v>369</v>
      </c>
      <c r="G36" s="62">
        <v>29</v>
      </c>
      <c r="H36" s="37">
        <f t="shared" si="2"/>
        <v>398</v>
      </c>
      <c r="I36" s="38">
        <f t="shared" si="3"/>
        <v>12338</v>
      </c>
      <c r="J36" s="39">
        <f t="shared" si="4"/>
        <v>805</v>
      </c>
      <c r="K36" s="39">
        <f t="shared" si="4"/>
        <v>73</v>
      </c>
      <c r="L36" s="40">
        <f t="shared" si="5"/>
        <v>878</v>
      </c>
      <c r="M36" s="41">
        <f t="shared" si="6"/>
        <v>27218</v>
      </c>
      <c r="N36" s="9"/>
      <c r="O36" s="42">
        <v>82</v>
      </c>
      <c r="P36" s="62">
        <v>314</v>
      </c>
      <c r="Q36" s="62">
        <v>0</v>
      </c>
      <c r="R36" s="37">
        <f t="shared" si="7"/>
        <v>314</v>
      </c>
      <c r="S36" s="38">
        <f t="shared" si="8"/>
        <v>25748</v>
      </c>
      <c r="T36" s="62">
        <v>326</v>
      </c>
      <c r="U36" s="62">
        <v>1</v>
      </c>
      <c r="V36" s="37">
        <f t="shared" si="9"/>
        <v>327</v>
      </c>
      <c r="W36" s="38">
        <f t="shared" si="10"/>
        <v>26814</v>
      </c>
      <c r="X36" s="39">
        <f t="shared" si="11"/>
        <v>640</v>
      </c>
      <c r="Y36" s="39">
        <f t="shared" si="11"/>
        <v>1</v>
      </c>
      <c r="Z36" s="40">
        <f t="shared" si="12"/>
        <v>641</v>
      </c>
      <c r="AA36" s="8">
        <f t="shared" si="13"/>
        <v>52562</v>
      </c>
    </row>
    <row r="37" spans="1:27" ht="18.75" customHeight="1" x14ac:dyDescent="0.15">
      <c r="A37" s="4">
        <v>32</v>
      </c>
      <c r="B37" s="62">
        <v>513</v>
      </c>
      <c r="C37" s="62">
        <v>39</v>
      </c>
      <c r="D37" s="37">
        <f t="shared" si="0"/>
        <v>552</v>
      </c>
      <c r="E37" s="38">
        <f t="shared" si="1"/>
        <v>17664</v>
      </c>
      <c r="F37" s="62">
        <v>434</v>
      </c>
      <c r="G37" s="62">
        <v>31</v>
      </c>
      <c r="H37" s="37">
        <f t="shared" si="2"/>
        <v>465</v>
      </c>
      <c r="I37" s="38">
        <f t="shared" si="3"/>
        <v>14880</v>
      </c>
      <c r="J37" s="39">
        <f t="shared" ref="J37:K55" si="14">B37+F37</f>
        <v>947</v>
      </c>
      <c r="K37" s="39">
        <f t="shared" si="14"/>
        <v>70</v>
      </c>
      <c r="L37" s="40">
        <f t="shared" si="5"/>
        <v>1017</v>
      </c>
      <c r="M37" s="41">
        <f t="shared" si="6"/>
        <v>32544</v>
      </c>
      <c r="N37" s="9"/>
      <c r="O37" s="42">
        <v>83</v>
      </c>
      <c r="P37" s="62">
        <v>308</v>
      </c>
      <c r="Q37" s="62">
        <v>0</v>
      </c>
      <c r="R37" s="37">
        <f t="shared" si="7"/>
        <v>308</v>
      </c>
      <c r="S37" s="38">
        <f t="shared" si="8"/>
        <v>25564</v>
      </c>
      <c r="T37" s="62">
        <v>361</v>
      </c>
      <c r="U37" s="62">
        <v>2</v>
      </c>
      <c r="V37" s="37">
        <f t="shared" si="9"/>
        <v>363</v>
      </c>
      <c r="W37" s="38">
        <f t="shared" si="10"/>
        <v>30129</v>
      </c>
      <c r="X37" s="39">
        <f t="shared" ref="X37:Y59" si="15">P37+T37</f>
        <v>669</v>
      </c>
      <c r="Y37" s="39">
        <f t="shared" si="15"/>
        <v>2</v>
      </c>
      <c r="Z37" s="40">
        <f t="shared" si="12"/>
        <v>671</v>
      </c>
      <c r="AA37" s="8">
        <f t="shared" si="13"/>
        <v>55693</v>
      </c>
    </row>
    <row r="38" spans="1:27" ht="18.75" customHeight="1" thickBot="1" x14ac:dyDescent="0.2">
      <c r="A38" s="4">
        <v>33</v>
      </c>
      <c r="B38" s="62">
        <v>498</v>
      </c>
      <c r="C38" s="62">
        <v>45</v>
      </c>
      <c r="D38" s="37">
        <f t="shared" si="0"/>
        <v>543</v>
      </c>
      <c r="E38" s="38">
        <f t="shared" si="1"/>
        <v>17919</v>
      </c>
      <c r="F38" s="62">
        <v>459</v>
      </c>
      <c r="G38" s="62">
        <v>20</v>
      </c>
      <c r="H38" s="37">
        <f t="shared" si="2"/>
        <v>479</v>
      </c>
      <c r="I38" s="38">
        <f t="shared" si="3"/>
        <v>15807</v>
      </c>
      <c r="J38" s="39">
        <f t="shared" si="14"/>
        <v>957</v>
      </c>
      <c r="K38" s="39">
        <f t="shared" si="14"/>
        <v>65</v>
      </c>
      <c r="L38" s="40">
        <f t="shared" si="5"/>
        <v>1022</v>
      </c>
      <c r="M38" s="41">
        <f t="shared" si="6"/>
        <v>33726</v>
      </c>
      <c r="N38" s="9"/>
      <c r="O38" s="43">
        <v>84</v>
      </c>
      <c r="P38" s="63">
        <v>231</v>
      </c>
      <c r="Q38" s="63">
        <v>0</v>
      </c>
      <c r="R38" s="44">
        <f t="shared" si="7"/>
        <v>231</v>
      </c>
      <c r="S38" s="45">
        <f t="shared" si="8"/>
        <v>19404</v>
      </c>
      <c r="T38" s="63">
        <v>353</v>
      </c>
      <c r="U38" s="63">
        <v>0</v>
      </c>
      <c r="V38" s="44">
        <f t="shared" si="9"/>
        <v>353</v>
      </c>
      <c r="W38" s="45">
        <f t="shared" si="10"/>
        <v>29652</v>
      </c>
      <c r="X38" s="46">
        <f t="shared" si="15"/>
        <v>584</v>
      </c>
      <c r="Y38" s="46">
        <f t="shared" si="15"/>
        <v>0</v>
      </c>
      <c r="Z38" s="47">
        <f t="shared" si="12"/>
        <v>584</v>
      </c>
      <c r="AA38" s="8">
        <f t="shared" si="13"/>
        <v>49056</v>
      </c>
    </row>
    <row r="39" spans="1:27" ht="18.75" customHeight="1" thickBot="1" x14ac:dyDescent="0.2">
      <c r="A39" s="18">
        <v>34</v>
      </c>
      <c r="B39" s="63">
        <v>498</v>
      </c>
      <c r="C39" s="63">
        <v>32</v>
      </c>
      <c r="D39" s="44">
        <f t="shared" si="0"/>
        <v>530</v>
      </c>
      <c r="E39" s="45">
        <f t="shared" si="1"/>
        <v>18020</v>
      </c>
      <c r="F39" s="63">
        <v>485</v>
      </c>
      <c r="G39" s="63">
        <v>17</v>
      </c>
      <c r="H39" s="44">
        <f t="shared" si="2"/>
        <v>502</v>
      </c>
      <c r="I39" s="45">
        <f t="shared" si="3"/>
        <v>17068</v>
      </c>
      <c r="J39" s="46">
        <f t="shared" si="14"/>
        <v>983</v>
      </c>
      <c r="K39" s="46">
        <f t="shared" si="14"/>
        <v>49</v>
      </c>
      <c r="L39" s="47">
        <f t="shared" si="5"/>
        <v>1032</v>
      </c>
      <c r="M39" s="41">
        <f t="shared" si="6"/>
        <v>35088</v>
      </c>
      <c r="N39" s="9"/>
      <c r="O39" s="48">
        <v>85</v>
      </c>
      <c r="P39" s="64">
        <v>243</v>
      </c>
      <c r="Q39" s="64">
        <v>1</v>
      </c>
      <c r="R39" s="49">
        <f t="shared" si="7"/>
        <v>244</v>
      </c>
      <c r="S39" s="50">
        <f t="shared" si="8"/>
        <v>20740</v>
      </c>
      <c r="T39" s="64">
        <v>355</v>
      </c>
      <c r="U39" s="64">
        <v>1</v>
      </c>
      <c r="V39" s="49">
        <f t="shared" si="9"/>
        <v>356</v>
      </c>
      <c r="W39" s="50">
        <f t="shared" si="10"/>
        <v>30260</v>
      </c>
      <c r="X39" s="51">
        <f t="shared" si="15"/>
        <v>598</v>
      </c>
      <c r="Y39" s="51">
        <f t="shared" si="15"/>
        <v>2</v>
      </c>
      <c r="Z39" s="52">
        <f t="shared" si="12"/>
        <v>600</v>
      </c>
      <c r="AA39" s="8">
        <f t="shared" si="13"/>
        <v>51000</v>
      </c>
    </row>
    <row r="40" spans="1:27" ht="18.75" customHeight="1" x14ac:dyDescent="0.15">
      <c r="A40" s="17">
        <v>35</v>
      </c>
      <c r="B40" s="64">
        <v>543</v>
      </c>
      <c r="C40" s="64">
        <v>23</v>
      </c>
      <c r="D40" s="49">
        <f t="shared" si="0"/>
        <v>566</v>
      </c>
      <c r="E40" s="50">
        <f t="shared" si="1"/>
        <v>19810</v>
      </c>
      <c r="F40" s="64">
        <v>486</v>
      </c>
      <c r="G40" s="64">
        <v>16</v>
      </c>
      <c r="H40" s="49">
        <f t="shared" si="2"/>
        <v>502</v>
      </c>
      <c r="I40" s="50">
        <f t="shared" si="3"/>
        <v>17570</v>
      </c>
      <c r="J40" s="51">
        <f t="shared" si="14"/>
        <v>1029</v>
      </c>
      <c r="K40" s="51">
        <f t="shared" si="14"/>
        <v>39</v>
      </c>
      <c r="L40" s="52">
        <f t="shared" si="5"/>
        <v>1068</v>
      </c>
      <c r="M40" s="41">
        <f t="shared" si="6"/>
        <v>37380</v>
      </c>
      <c r="N40" s="9"/>
      <c r="O40" s="42">
        <v>86</v>
      </c>
      <c r="P40" s="62">
        <v>204</v>
      </c>
      <c r="Q40" s="64">
        <v>0</v>
      </c>
      <c r="R40" s="37">
        <f t="shared" si="7"/>
        <v>204</v>
      </c>
      <c r="S40" s="38">
        <f t="shared" si="8"/>
        <v>17544</v>
      </c>
      <c r="T40" s="62">
        <v>293</v>
      </c>
      <c r="U40" s="62">
        <v>0</v>
      </c>
      <c r="V40" s="37">
        <f t="shared" si="9"/>
        <v>293</v>
      </c>
      <c r="W40" s="38">
        <f t="shared" si="10"/>
        <v>25198</v>
      </c>
      <c r="X40" s="39">
        <f t="shared" si="15"/>
        <v>497</v>
      </c>
      <c r="Y40" s="39">
        <f t="shared" si="15"/>
        <v>0</v>
      </c>
      <c r="Z40" s="40">
        <f t="shared" si="12"/>
        <v>497</v>
      </c>
      <c r="AA40" s="8">
        <f t="shared" si="13"/>
        <v>42742</v>
      </c>
    </row>
    <row r="41" spans="1:27" ht="18.75" customHeight="1" x14ac:dyDescent="0.15">
      <c r="A41" s="4">
        <v>36</v>
      </c>
      <c r="B41" s="62">
        <v>528</v>
      </c>
      <c r="C41" s="62">
        <v>13</v>
      </c>
      <c r="D41" s="37">
        <f t="shared" si="0"/>
        <v>541</v>
      </c>
      <c r="E41" s="38">
        <f t="shared" si="1"/>
        <v>19476</v>
      </c>
      <c r="F41" s="62">
        <v>466</v>
      </c>
      <c r="G41" s="62">
        <v>13</v>
      </c>
      <c r="H41" s="37">
        <f t="shared" si="2"/>
        <v>479</v>
      </c>
      <c r="I41" s="38">
        <f t="shared" si="3"/>
        <v>17244</v>
      </c>
      <c r="J41" s="39">
        <f t="shared" si="14"/>
        <v>994</v>
      </c>
      <c r="K41" s="39">
        <f t="shared" si="14"/>
        <v>26</v>
      </c>
      <c r="L41" s="40">
        <f t="shared" si="5"/>
        <v>1020</v>
      </c>
      <c r="M41" s="41">
        <f t="shared" si="6"/>
        <v>36720</v>
      </c>
      <c r="N41" s="9"/>
      <c r="O41" s="42">
        <v>87</v>
      </c>
      <c r="P41" s="62">
        <v>147</v>
      </c>
      <c r="Q41" s="64">
        <v>0</v>
      </c>
      <c r="R41" s="37">
        <f t="shared" si="7"/>
        <v>147</v>
      </c>
      <c r="S41" s="38">
        <f t="shared" si="8"/>
        <v>12789</v>
      </c>
      <c r="T41" s="62">
        <v>274</v>
      </c>
      <c r="U41" s="62">
        <v>1</v>
      </c>
      <c r="V41" s="37">
        <f t="shared" si="9"/>
        <v>275</v>
      </c>
      <c r="W41" s="38">
        <f t="shared" si="10"/>
        <v>23925</v>
      </c>
      <c r="X41" s="39">
        <f t="shared" si="15"/>
        <v>421</v>
      </c>
      <c r="Y41" s="39">
        <f t="shared" si="15"/>
        <v>1</v>
      </c>
      <c r="Z41" s="40">
        <f t="shared" si="12"/>
        <v>422</v>
      </c>
      <c r="AA41" s="8">
        <f t="shared" si="13"/>
        <v>36714</v>
      </c>
    </row>
    <row r="42" spans="1:27" ht="18.75" customHeight="1" x14ac:dyDescent="0.15">
      <c r="A42" s="4">
        <v>37</v>
      </c>
      <c r="B42" s="62">
        <v>516</v>
      </c>
      <c r="C42" s="62">
        <v>21</v>
      </c>
      <c r="D42" s="37">
        <f t="shared" si="0"/>
        <v>537</v>
      </c>
      <c r="E42" s="38">
        <f t="shared" si="1"/>
        <v>19869</v>
      </c>
      <c r="F42" s="62">
        <v>543</v>
      </c>
      <c r="G42" s="62">
        <v>20</v>
      </c>
      <c r="H42" s="37">
        <f t="shared" si="2"/>
        <v>563</v>
      </c>
      <c r="I42" s="38">
        <f t="shared" si="3"/>
        <v>20831</v>
      </c>
      <c r="J42" s="39">
        <f t="shared" si="14"/>
        <v>1059</v>
      </c>
      <c r="K42" s="39">
        <f t="shared" si="14"/>
        <v>41</v>
      </c>
      <c r="L42" s="40">
        <f t="shared" si="5"/>
        <v>1100</v>
      </c>
      <c r="M42" s="41">
        <f t="shared" si="6"/>
        <v>40700</v>
      </c>
      <c r="N42" s="9"/>
      <c r="O42" s="42">
        <v>88</v>
      </c>
      <c r="P42" s="62">
        <v>148</v>
      </c>
      <c r="Q42" s="64">
        <v>0</v>
      </c>
      <c r="R42" s="37">
        <f t="shared" si="7"/>
        <v>148</v>
      </c>
      <c r="S42" s="38">
        <f t="shared" si="8"/>
        <v>13024</v>
      </c>
      <c r="T42" s="62">
        <v>269</v>
      </c>
      <c r="U42" s="62">
        <v>0</v>
      </c>
      <c r="V42" s="37">
        <f t="shared" si="9"/>
        <v>269</v>
      </c>
      <c r="W42" s="38">
        <f t="shared" si="10"/>
        <v>23672</v>
      </c>
      <c r="X42" s="39">
        <f t="shared" si="15"/>
        <v>417</v>
      </c>
      <c r="Y42" s="39">
        <f t="shared" si="15"/>
        <v>0</v>
      </c>
      <c r="Z42" s="40">
        <f t="shared" si="12"/>
        <v>417</v>
      </c>
      <c r="AA42" s="8">
        <f t="shared" si="13"/>
        <v>36696</v>
      </c>
    </row>
    <row r="43" spans="1:27" ht="18.75" customHeight="1" thickBot="1" x14ac:dyDescent="0.2">
      <c r="A43" s="4">
        <v>38</v>
      </c>
      <c r="B43" s="62">
        <v>549</v>
      </c>
      <c r="C43" s="62">
        <v>28</v>
      </c>
      <c r="D43" s="37">
        <f t="shared" si="0"/>
        <v>577</v>
      </c>
      <c r="E43" s="38">
        <f t="shared" si="1"/>
        <v>21926</v>
      </c>
      <c r="F43" s="62">
        <v>519</v>
      </c>
      <c r="G43" s="62">
        <v>29</v>
      </c>
      <c r="H43" s="37">
        <f t="shared" si="2"/>
        <v>548</v>
      </c>
      <c r="I43" s="38">
        <f t="shared" si="3"/>
        <v>20824</v>
      </c>
      <c r="J43" s="39">
        <f t="shared" si="14"/>
        <v>1068</v>
      </c>
      <c r="K43" s="39">
        <f t="shared" si="14"/>
        <v>57</v>
      </c>
      <c r="L43" s="40">
        <f t="shared" si="5"/>
        <v>1125</v>
      </c>
      <c r="M43" s="41">
        <f t="shared" si="6"/>
        <v>42750</v>
      </c>
      <c r="N43" s="9"/>
      <c r="O43" s="43">
        <v>89</v>
      </c>
      <c r="P43" s="63">
        <v>109</v>
      </c>
      <c r="Q43" s="63">
        <v>0</v>
      </c>
      <c r="R43" s="44">
        <f t="shared" si="7"/>
        <v>109</v>
      </c>
      <c r="S43" s="45">
        <f t="shared" si="8"/>
        <v>9701</v>
      </c>
      <c r="T43" s="63">
        <v>221</v>
      </c>
      <c r="U43" s="63">
        <v>1</v>
      </c>
      <c r="V43" s="44">
        <f t="shared" si="9"/>
        <v>222</v>
      </c>
      <c r="W43" s="45">
        <f t="shared" si="10"/>
        <v>19758</v>
      </c>
      <c r="X43" s="46">
        <f t="shared" si="15"/>
        <v>330</v>
      </c>
      <c r="Y43" s="46">
        <f t="shared" si="15"/>
        <v>1</v>
      </c>
      <c r="Z43" s="47">
        <f t="shared" si="12"/>
        <v>331</v>
      </c>
      <c r="AA43" s="8">
        <f t="shared" si="13"/>
        <v>29459</v>
      </c>
    </row>
    <row r="44" spans="1:27" ht="18.75" customHeight="1" thickBot="1" x14ac:dyDescent="0.2">
      <c r="A44" s="18">
        <v>39</v>
      </c>
      <c r="B44" s="63">
        <v>552</v>
      </c>
      <c r="C44" s="63">
        <v>19</v>
      </c>
      <c r="D44" s="44">
        <f t="shared" si="0"/>
        <v>571</v>
      </c>
      <c r="E44" s="45">
        <f t="shared" si="1"/>
        <v>22269</v>
      </c>
      <c r="F44" s="63">
        <v>487</v>
      </c>
      <c r="G44" s="63">
        <v>23</v>
      </c>
      <c r="H44" s="44">
        <f t="shared" si="2"/>
        <v>510</v>
      </c>
      <c r="I44" s="45">
        <f t="shared" si="3"/>
        <v>19890</v>
      </c>
      <c r="J44" s="46">
        <f t="shared" si="14"/>
        <v>1039</v>
      </c>
      <c r="K44" s="46">
        <f t="shared" si="14"/>
        <v>42</v>
      </c>
      <c r="L44" s="47">
        <f t="shared" si="5"/>
        <v>1081</v>
      </c>
      <c r="M44" s="41">
        <f t="shared" si="6"/>
        <v>42159</v>
      </c>
      <c r="N44" s="9"/>
      <c r="O44" s="48">
        <v>90</v>
      </c>
      <c r="P44" s="64">
        <v>88</v>
      </c>
      <c r="Q44" s="64">
        <v>0</v>
      </c>
      <c r="R44" s="49">
        <f t="shared" si="7"/>
        <v>88</v>
      </c>
      <c r="S44" s="50">
        <f t="shared" si="8"/>
        <v>7920</v>
      </c>
      <c r="T44" s="64">
        <v>197</v>
      </c>
      <c r="U44" s="64">
        <v>0</v>
      </c>
      <c r="V44" s="49">
        <f t="shared" si="9"/>
        <v>197</v>
      </c>
      <c r="W44" s="50">
        <f t="shared" si="10"/>
        <v>17730</v>
      </c>
      <c r="X44" s="51">
        <f t="shared" si="15"/>
        <v>285</v>
      </c>
      <c r="Y44" s="51">
        <f t="shared" si="15"/>
        <v>0</v>
      </c>
      <c r="Z44" s="52">
        <f t="shared" si="12"/>
        <v>285</v>
      </c>
      <c r="AA44" s="8">
        <f t="shared" si="13"/>
        <v>25650</v>
      </c>
    </row>
    <row r="45" spans="1:27" ht="18.75" customHeight="1" x14ac:dyDescent="0.15">
      <c r="A45" s="17">
        <v>40</v>
      </c>
      <c r="B45" s="64">
        <v>543</v>
      </c>
      <c r="C45" s="64">
        <v>14</v>
      </c>
      <c r="D45" s="49">
        <f t="shared" si="0"/>
        <v>557</v>
      </c>
      <c r="E45" s="50">
        <f t="shared" si="1"/>
        <v>22280</v>
      </c>
      <c r="F45" s="64">
        <v>486</v>
      </c>
      <c r="G45" s="64">
        <v>16</v>
      </c>
      <c r="H45" s="49">
        <f t="shared" si="2"/>
        <v>502</v>
      </c>
      <c r="I45" s="50">
        <f t="shared" si="3"/>
        <v>20080</v>
      </c>
      <c r="J45" s="51">
        <f t="shared" si="14"/>
        <v>1029</v>
      </c>
      <c r="K45" s="51">
        <f t="shared" si="14"/>
        <v>30</v>
      </c>
      <c r="L45" s="52">
        <f t="shared" si="5"/>
        <v>1059</v>
      </c>
      <c r="M45" s="41">
        <f t="shared" si="6"/>
        <v>42360</v>
      </c>
      <c r="N45" s="9"/>
      <c r="O45" s="42">
        <v>91</v>
      </c>
      <c r="P45" s="62">
        <v>60</v>
      </c>
      <c r="Q45" s="64">
        <v>0</v>
      </c>
      <c r="R45" s="37">
        <f t="shared" si="7"/>
        <v>60</v>
      </c>
      <c r="S45" s="38">
        <f t="shared" si="8"/>
        <v>5460</v>
      </c>
      <c r="T45" s="62">
        <v>169</v>
      </c>
      <c r="U45" s="62">
        <v>0</v>
      </c>
      <c r="V45" s="37">
        <f t="shared" si="9"/>
        <v>169</v>
      </c>
      <c r="W45" s="38">
        <f t="shared" si="10"/>
        <v>15379</v>
      </c>
      <c r="X45" s="39">
        <f t="shared" si="15"/>
        <v>229</v>
      </c>
      <c r="Y45" s="39">
        <f t="shared" si="15"/>
        <v>0</v>
      </c>
      <c r="Z45" s="40">
        <f t="shared" si="12"/>
        <v>229</v>
      </c>
      <c r="AA45" s="8">
        <f t="shared" si="13"/>
        <v>20839</v>
      </c>
    </row>
    <row r="46" spans="1:27" ht="18.75" customHeight="1" x14ac:dyDescent="0.15">
      <c r="A46" s="4">
        <v>41</v>
      </c>
      <c r="B46" s="62">
        <v>611</v>
      </c>
      <c r="C46" s="62">
        <v>28</v>
      </c>
      <c r="D46" s="37">
        <f t="shared" si="0"/>
        <v>639</v>
      </c>
      <c r="E46" s="38">
        <f t="shared" si="1"/>
        <v>26199</v>
      </c>
      <c r="F46" s="62">
        <v>534</v>
      </c>
      <c r="G46" s="62">
        <v>15</v>
      </c>
      <c r="H46" s="37">
        <f t="shared" si="2"/>
        <v>549</v>
      </c>
      <c r="I46" s="38">
        <f t="shared" si="3"/>
        <v>22509</v>
      </c>
      <c r="J46" s="39">
        <f t="shared" si="14"/>
        <v>1145</v>
      </c>
      <c r="K46" s="39">
        <f t="shared" si="14"/>
        <v>43</v>
      </c>
      <c r="L46" s="40">
        <f t="shared" si="5"/>
        <v>1188</v>
      </c>
      <c r="M46" s="41">
        <f t="shared" si="6"/>
        <v>48708</v>
      </c>
      <c r="N46" s="9"/>
      <c r="O46" s="42">
        <v>92</v>
      </c>
      <c r="P46" s="62">
        <v>42</v>
      </c>
      <c r="Q46" s="64">
        <v>0</v>
      </c>
      <c r="R46" s="37">
        <f t="shared" si="7"/>
        <v>42</v>
      </c>
      <c r="S46" s="38">
        <f t="shared" si="8"/>
        <v>3864</v>
      </c>
      <c r="T46" s="62">
        <v>130</v>
      </c>
      <c r="U46" s="62">
        <v>0</v>
      </c>
      <c r="V46" s="37">
        <f t="shared" si="9"/>
        <v>130</v>
      </c>
      <c r="W46" s="38">
        <f t="shared" si="10"/>
        <v>11960</v>
      </c>
      <c r="X46" s="39">
        <f t="shared" si="15"/>
        <v>172</v>
      </c>
      <c r="Y46" s="39">
        <f t="shared" si="15"/>
        <v>0</v>
      </c>
      <c r="Z46" s="40">
        <f t="shared" si="12"/>
        <v>172</v>
      </c>
      <c r="AA46" s="8">
        <f t="shared" si="13"/>
        <v>15824</v>
      </c>
    </row>
    <row r="47" spans="1:27" ht="18.75" customHeight="1" x14ac:dyDescent="0.15">
      <c r="A47" s="4">
        <v>42</v>
      </c>
      <c r="B47" s="62">
        <v>604</v>
      </c>
      <c r="C47" s="62">
        <v>21</v>
      </c>
      <c r="D47" s="37">
        <f t="shared" si="0"/>
        <v>625</v>
      </c>
      <c r="E47" s="38">
        <f t="shared" si="1"/>
        <v>26250</v>
      </c>
      <c r="F47" s="62">
        <v>548</v>
      </c>
      <c r="G47" s="62">
        <v>22</v>
      </c>
      <c r="H47" s="37">
        <f t="shared" si="2"/>
        <v>570</v>
      </c>
      <c r="I47" s="38">
        <f t="shared" si="3"/>
        <v>23940</v>
      </c>
      <c r="J47" s="39">
        <f t="shared" si="14"/>
        <v>1152</v>
      </c>
      <c r="K47" s="39">
        <f t="shared" si="14"/>
        <v>43</v>
      </c>
      <c r="L47" s="40">
        <f t="shared" si="5"/>
        <v>1195</v>
      </c>
      <c r="M47" s="41">
        <f t="shared" si="6"/>
        <v>50190</v>
      </c>
      <c r="N47" s="9"/>
      <c r="O47" s="42">
        <v>93</v>
      </c>
      <c r="P47" s="62">
        <v>48</v>
      </c>
      <c r="Q47" s="64">
        <v>0</v>
      </c>
      <c r="R47" s="37">
        <f t="shared" si="7"/>
        <v>48</v>
      </c>
      <c r="S47" s="38">
        <f t="shared" si="8"/>
        <v>4464</v>
      </c>
      <c r="T47" s="62">
        <v>104</v>
      </c>
      <c r="U47" s="62">
        <v>1</v>
      </c>
      <c r="V47" s="37">
        <f t="shared" si="9"/>
        <v>105</v>
      </c>
      <c r="W47" s="38">
        <f t="shared" si="10"/>
        <v>9765</v>
      </c>
      <c r="X47" s="39">
        <f t="shared" si="15"/>
        <v>152</v>
      </c>
      <c r="Y47" s="39">
        <f t="shared" si="15"/>
        <v>1</v>
      </c>
      <c r="Z47" s="40">
        <f t="shared" si="12"/>
        <v>153</v>
      </c>
      <c r="AA47" s="8">
        <f t="shared" si="13"/>
        <v>14229</v>
      </c>
    </row>
    <row r="48" spans="1:27" ht="18.75" customHeight="1" thickBot="1" x14ac:dyDescent="0.2">
      <c r="A48" s="4">
        <v>43</v>
      </c>
      <c r="B48" s="62">
        <v>634</v>
      </c>
      <c r="C48" s="62">
        <v>20</v>
      </c>
      <c r="D48" s="37">
        <f t="shared" si="0"/>
        <v>654</v>
      </c>
      <c r="E48" s="38">
        <f t="shared" si="1"/>
        <v>28122</v>
      </c>
      <c r="F48" s="62">
        <v>564</v>
      </c>
      <c r="G48" s="62">
        <v>16</v>
      </c>
      <c r="H48" s="37">
        <f t="shared" si="2"/>
        <v>580</v>
      </c>
      <c r="I48" s="38">
        <f t="shared" si="3"/>
        <v>24940</v>
      </c>
      <c r="J48" s="39">
        <f t="shared" si="14"/>
        <v>1198</v>
      </c>
      <c r="K48" s="39">
        <f t="shared" si="14"/>
        <v>36</v>
      </c>
      <c r="L48" s="40">
        <f t="shared" si="5"/>
        <v>1234</v>
      </c>
      <c r="M48" s="41">
        <f t="shared" si="6"/>
        <v>53062</v>
      </c>
      <c r="N48" s="9"/>
      <c r="O48" s="43">
        <v>94</v>
      </c>
      <c r="P48" s="63">
        <v>28</v>
      </c>
      <c r="Q48" s="63">
        <v>0</v>
      </c>
      <c r="R48" s="44">
        <f t="shared" si="7"/>
        <v>28</v>
      </c>
      <c r="S48" s="45">
        <f t="shared" si="8"/>
        <v>2632</v>
      </c>
      <c r="T48" s="63">
        <v>93</v>
      </c>
      <c r="U48" s="63">
        <v>0</v>
      </c>
      <c r="V48" s="44">
        <f t="shared" si="9"/>
        <v>93</v>
      </c>
      <c r="W48" s="45">
        <f t="shared" si="10"/>
        <v>8742</v>
      </c>
      <c r="X48" s="46">
        <f t="shared" si="15"/>
        <v>121</v>
      </c>
      <c r="Y48" s="46">
        <f t="shared" si="15"/>
        <v>0</v>
      </c>
      <c r="Z48" s="47">
        <f t="shared" si="12"/>
        <v>121</v>
      </c>
      <c r="AA48" s="8">
        <f t="shared" si="13"/>
        <v>11374</v>
      </c>
    </row>
    <row r="49" spans="1:27" ht="18.75" customHeight="1" thickBot="1" x14ac:dyDescent="0.2">
      <c r="A49" s="18">
        <v>44</v>
      </c>
      <c r="B49" s="63">
        <v>664</v>
      </c>
      <c r="C49" s="63">
        <v>20</v>
      </c>
      <c r="D49" s="44">
        <f t="shared" si="0"/>
        <v>684</v>
      </c>
      <c r="E49" s="45">
        <f t="shared" si="1"/>
        <v>30096</v>
      </c>
      <c r="F49" s="63">
        <v>560</v>
      </c>
      <c r="G49" s="63">
        <v>22</v>
      </c>
      <c r="H49" s="44">
        <f t="shared" si="2"/>
        <v>582</v>
      </c>
      <c r="I49" s="45">
        <f t="shared" si="3"/>
        <v>25608</v>
      </c>
      <c r="J49" s="46">
        <f t="shared" si="14"/>
        <v>1224</v>
      </c>
      <c r="K49" s="46">
        <f t="shared" si="14"/>
        <v>42</v>
      </c>
      <c r="L49" s="47">
        <f t="shared" si="5"/>
        <v>1266</v>
      </c>
      <c r="M49" s="41">
        <f t="shared" si="6"/>
        <v>55704</v>
      </c>
      <c r="N49" s="9"/>
      <c r="O49" s="48">
        <v>95</v>
      </c>
      <c r="P49" s="64">
        <v>17</v>
      </c>
      <c r="Q49" s="64">
        <v>0</v>
      </c>
      <c r="R49" s="49">
        <f t="shared" si="7"/>
        <v>17</v>
      </c>
      <c r="S49" s="50">
        <f t="shared" si="8"/>
        <v>1615</v>
      </c>
      <c r="T49" s="64">
        <v>61</v>
      </c>
      <c r="U49" s="64">
        <v>0</v>
      </c>
      <c r="V49" s="49">
        <f t="shared" si="9"/>
        <v>61</v>
      </c>
      <c r="W49" s="50">
        <f t="shared" si="10"/>
        <v>5795</v>
      </c>
      <c r="X49" s="51">
        <f t="shared" si="15"/>
        <v>78</v>
      </c>
      <c r="Y49" s="51">
        <f t="shared" si="15"/>
        <v>0</v>
      </c>
      <c r="Z49" s="52">
        <f t="shared" si="12"/>
        <v>78</v>
      </c>
      <c r="AA49" s="8">
        <f t="shared" si="13"/>
        <v>7410</v>
      </c>
    </row>
    <row r="50" spans="1:27" ht="18.75" customHeight="1" x14ac:dyDescent="0.15">
      <c r="A50" s="17">
        <v>45</v>
      </c>
      <c r="B50" s="64">
        <v>653</v>
      </c>
      <c r="C50" s="64">
        <v>11</v>
      </c>
      <c r="D50" s="49">
        <f t="shared" si="0"/>
        <v>664</v>
      </c>
      <c r="E50" s="50">
        <f t="shared" si="1"/>
        <v>29880</v>
      </c>
      <c r="F50" s="64">
        <v>598</v>
      </c>
      <c r="G50" s="64">
        <v>18</v>
      </c>
      <c r="H50" s="49">
        <f t="shared" si="2"/>
        <v>616</v>
      </c>
      <c r="I50" s="50">
        <f t="shared" si="3"/>
        <v>27720</v>
      </c>
      <c r="J50" s="51">
        <f t="shared" si="14"/>
        <v>1251</v>
      </c>
      <c r="K50" s="51">
        <f t="shared" si="14"/>
        <v>29</v>
      </c>
      <c r="L50" s="52">
        <f t="shared" si="5"/>
        <v>1280</v>
      </c>
      <c r="M50" s="41">
        <f t="shared" si="6"/>
        <v>57600</v>
      </c>
      <c r="N50" s="9"/>
      <c r="O50" s="42">
        <v>96</v>
      </c>
      <c r="P50" s="62">
        <v>14</v>
      </c>
      <c r="Q50" s="64">
        <v>0</v>
      </c>
      <c r="R50" s="37">
        <f t="shared" si="7"/>
        <v>14</v>
      </c>
      <c r="S50" s="38">
        <f t="shared" si="8"/>
        <v>1344</v>
      </c>
      <c r="T50" s="62">
        <v>53</v>
      </c>
      <c r="U50" s="62">
        <v>0</v>
      </c>
      <c r="V50" s="37">
        <f t="shared" si="9"/>
        <v>53</v>
      </c>
      <c r="W50" s="38">
        <f t="shared" si="10"/>
        <v>5088</v>
      </c>
      <c r="X50" s="39">
        <f t="shared" si="15"/>
        <v>67</v>
      </c>
      <c r="Y50" s="39">
        <f t="shared" si="15"/>
        <v>0</v>
      </c>
      <c r="Z50" s="40">
        <f t="shared" si="12"/>
        <v>67</v>
      </c>
      <c r="AA50" s="8">
        <f t="shared" si="13"/>
        <v>6432</v>
      </c>
    </row>
    <row r="51" spans="1:27" ht="18.75" customHeight="1" x14ac:dyDescent="0.15">
      <c r="A51" s="4">
        <v>46</v>
      </c>
      <c r="B51" s="62">
        <v>695</v>
      </c>
      <c r="C51" s="62">
        <v>20</v>
      </c>
      <c r="D51" s="37">
        <f t="shared" si="0"/>
        <v>715</v>
      </c>
      <c r="E51" s="38">
        <f t="shared" si="1"/>
        <v>32890</v>
      </c>
      <c r="F51" s="62">
        <v>664</v>
      </c>
      <c r="G51" s="62">
        <v>11</v>
      </c>
      <c r="H51" s="37">
        <f t="shared" si="2"/>
        <v>675</v>
      </c>
      <c r="I51" s="38">
        <f t="shared" si="3"/>
        <v>31050</v>
      </c>
      <c r="J51" s="39">
        <f t="shared" si="14"/>
        <v>1359</v>
      </c>
      <c r="K51" s="39">
        <f t="shared" si="14"/>
        <v>31</v>
      </c>
      <c r="L51" s="40">
        <f t="shared" si="5"/>
        <v>1390</v>
      </c>
      <c r="M51" s="41">
        <f t="shared" si="6"/>
        <v>63940</v>
      </c>
      <c r="N51" s="9"/>
      <c r="O51" s="42">
        <v>97</v>
      </c>
      <c r="P51" s="62">
        <v>7</v>
      </c>
      <c r="Q51" s="64">
        <v>0</v>
      </c>
      <c r="R51" s="37">
        <f t="shared" si="7"/>
        <v>7</v>
      </c>
      <c r="S51" s="38">
        <f t="shared" si="8"/>
        <v>679</v>
      </c>
      <c r="T51" s="62">
        <v>29</v>
      </c>
      <c r="U51" s="62">
        <v>0</v>
      </c>
      <c r="V51" s="37">
        <f t="shared" si="9"/>
        <v>29</v>
      </c>
      <c r="W51" s="38">
        <f t="shared" si="10"/>
        <v>2813</v>
      </c>
      <c r="X51" s="39">
        <f t="shared" si="15"/>
        <v>36</v>
      </c>
      <c r="Y51" s="39">
        <f t="shared" si="15"/>
        <v>0</v>
      </c>
      <c r="Z51" s="40">
        <f t="shared" si="12"/>
        <v>36</v>
      </c>
      <c r="AA51" s="8">
        <f t="shared" si="13"/>
        <v>3492</v>
      </c>
    </row>
    <row r="52" spans="1:27" ht="18.75" customHeight="1" x14ac:dyDescent="0.15">
      <c r="A52" s="4">
        <v>47</v>
      </c>
      <c r="B52" s="62">
        <v>775</v>
      </c>
      <c r="C52" s="62">
        <v>12</v>
      </c>
      <c r="D52" s="37">
        <f t="shared" si="0"/>
        <v>787</v>
      </c>
      <c r="E52" s="38">
        <f t="shared" si="1"/>
        <v>36989</v>
      </c>
      <c r="F52" s="62">
        <v>638</v>
      </c>
      <c r="G52" s="62">
        <v>17</v>
      </c>
      <c r="H52" s="37">
        <f t="shared" si="2"/>
        <v>655</v>
      </c>
      <c r="I52" s="38">
        <f t="shared" si="3"/>
        <v>30785</v>
      </c>
      <c r="J52" s="39">
        <f t="shared" si="14"/>
        <v>1413</v>
      </c>
      <c r="K52" s="39">
        <f t="shared" si="14"/>
        <v>29</v>
      </c>
      <c r="L52" s="40">
        <f t="shared" si="5"/>
        <v>1442</v>
      </c>
      <c r="M52" s="41">
        <f t="shared" si="6"/>
        <v>67774</v>
      </c>
      <c r="N52" s="9"/>
      <c r="O52" s="42">
        <v>98</v>
      </c>
      <c r="P52" s="62">
        <v>6</v>
      </c>
      <c r="Q52" s="64">
        <v>0</v>
      </c>
      <c r="R52" s="37">
        <f t="shared" si="7"/>
        <v>6</v>
      </c>
      <c r="S52" s="38">
        <f t="shared" si="8"/>
        <v>588</v>
      </c>
      <c r="T52" s="62">
        <v>25</v>
      </c>
      <c r="U52" s="62">
        <v>0</v>
      </c>
      <c r="V52" s="37">
        <f t="shared" si="9"/>
        <v>25</v>
      </c>
      <c r="W52" s="38">
        <f t="shared" si="10"/>
        <v>2450</v>
      </c>
      <c r="X52" s="39">
        <f t="shared" si="15"/>
        <v>31</v>
      </c>
      <c r="Y52" s="39">
        <f t="shared" si="15"/>
        <v>0</v>
      </c>
      <c r="Z52" s="40">
        <f t="shared" si="12"/>
        <v>31</v>
      </c>
      <c r="AA52" s="8">
        <f t="shared" si="13"/>
        <v>3038</v>
      </c>
    </row>
    <row r="53" spans="1:27" ht="18.75" customHeight="1" thickBot="1" x14ac:dyDescent="0.2">
      <c r="A53" s="4">
        <v>48</v>
      </c>
      <c r="B53" s="62">
        <v>713</v>
      </c>
      <c r="C53" s="62">
        <v>13</v>
      </c>
      <c r="D53" s="37">
        <f t="shared" si="0"/>
        <v>726</v>
      </c>
      <c r="E53" s="38">
        <f t="shared" si="1"/>
        <v>34848</v>
      </c>
      <c r="F53" s="62">
        <v>605</v>
      </c>
      <c r="G53" s="62">
        <v>16</v>
      </c>
      <c r="H53" s="37">
        <f t="shared" si="2"/>
        <v>621</v>
      </c>
      <c r="I53" s="38">
        <f t="shared" si="3"/>
        <v>29808</v>
      </c>
      <c r="J53" s="39">
        <f t="shared" si="14"/>
        <v>1318</v>
      </c>
      <c r="K53" s="39">
        <f t="shared" si="14"/>
        <v>29</v>
      </c>
      <c r="L53" s="40">
        <f t="shared" si="5"/>
        <v>1347</v>
      </c>
      <c r="M53" s="41">
        <f t="shared" si="6"/>
        <v>64656</v>
      </c>
      <c r="N53" s="9"/>
      <c r="O53" s="43">
        <v>99</v>
      </c>
      <c r="P53" s="63">
        <v>4</v>
      </c>
      <c r="Q53" s="63">
        <v>0</v>
      </c>
      <c r="R53" s="44">
        <f t="shared" si="7"/>
        <v>4</v>
      </c>
      <c r="S53" s="45">
        <f t="shared" si="8"/>
        <v>396</v>
      </c>
      <c r="T53" s="63">
        <v>18</v>
      </c>
      <c r="U53" s="63">
        <v>0</v>
      </c>
      <c r="V53" s="44">
        <f t="shared" si="9"/>
        <v>18</v>
      </c>
      <c r="W53" s="45">
        <f t="shared" si="10"/>
        <v>1782</v>
      </c>
      <c r="X53" s="46">
        <f t="shared" si="15"/>
        <v>22</v>
      </c>
      <c r="Y53" s="46">
        <f t="shared" si="15"/>
        <v>0</v>
      </c>
      <c r="Z53" s="47">
        <f t="shared" si="12"/>
        <v>22</v>
      </c>
      <c r="AA53" s="8">
        <f t="shared" si="13"/>
        <v>2178</v>
      </c>
    </row>
    <row r="54" spans="1:27" ht="18.75" customHeight="1" thickBot="1" x14ac:dyDescent="0.2">
      <c r="A54" s="18">
        <v>49</v>
      </c>
      <c r="B54" s="63">
        <v>745</v>
      </c>
      <c r="C54" s="63">
        <v>17</v>
      </c>
      <c r="D54" s="44">
        <f t="shared" si="0"/>
        <v>762</v>
      </c>
      <c r="E54" s="45">
        <f t="shared" si="1"/>
        <v>37338</v>
      </c>
      <c r="F54" s="63">
        <v>635</v>
      </c>
      <c r="G54" s="63">
        <v>23</v>
      </c>
      <c r="H54" s="44">
        <f t="shared" si="2"/>
        <v>658</v>
      </c>
      <c r="I54" s="45">
        <f t="shared" si="3"/>
        <v>32242</v>
      </c>
      <c r="J54" s="46">
        <f t="shared" si="14"/>
        <v>1380</v>
      </c>
      <c r="K54" s="46">
        <f t="shared" si="14"/>
        <v>40</v>
      </c>
      <c r="L54" s="47">
        <f t="shared" si="5"/>
        <v>1420</v>
      </c>
      <c r="M54" s="41">
        <f t="shared" si="6"/>
        <v>69580</v>
      </c>
      <c r="N54" s="9"/>
      <c r="O54" s="48">
        <v>100</v>
      </c>
      <c r="P54" s="64">
        <v>2</v>
      </c>
      <c r="Q54" s="64">
        <v>0</v>
      </c>
      <c r="R54" s="49">
        <f t="shared" si="7"/>
        <v>2</v>
      </c>
      <c r="S54" s="50">
        <f>100*R54</f>
        <v>200</v>
      </c>
      <c r="T54" s="64">
        <v>12</v>
      </c>
      <c r="U54" s="64">
        <v>0</v>
      </c>
      <c r="V54" s="49">
        <f t="shared" si="9"/>
        <v>12</v>
      </c>
      <c r="W54" s="50">
        <f>100*V54</f>
        <v>1200</v>
      </c>
      <c r="X54" s="51">
        <f t="shared" si="15"/>
        <v>14</v>
      </c>
      <c r="Y54" s="51">
        <f t="shared" si="15"/>
        <v>0</v>
      </c>
      <c r="Z54" s="52">
        <f t="shared" si="12"/>
        <v>14</v>
      </c>
      <c r="AA54" s="8">
        <f>100*Z54</f>
        <v>1400</v>
      </c>
    </row>
    <row r="55" spans="1:27" ht="18.75" customHeight="1" x14ac:dyDescent="0.15">
      <c r="A55" s="17">
        <v>50</v>
      </c>
      <c r="B55" s="64">
        <v>663</v>
      </c>
      <c r="C55" s="64">
        <v>14</v>
      </c>
      <c r="D55" s="49">
        <f t="shared" si="0"/>
        <v>677</v>
      </c>
      <c r="E55" s="50">
        <f t="shared" si="1"/>
        <v>33850</v>
      </c>
      <c r="F55" s="64">
        <v>612</v>
      </c>
      <c r="G55" s="64">
        <v>19</v>
      </c>
      <c r="H55" s="49">
        <f t="shared" si="2"/>
        <v>631</v>
      </c>
      <c r="I55" s="50">
        <f t="shared" si="3"/>
        <v>31550</v>
      </c>
      <c r="J55" s="51">
        <f t="shared" si="14"/>
        <v>1275</v>
      </c>
      <c r="K55" s="51">
        <f t="shared" si="14"/>
        <v>33</v>
      </c>
      <c r="L55" s="52">
        <f t="shared" si="5"/>
        <v>1308</v>
      </c>
      <c r="M55" s="41">
        <f t="shared" si="6"/>
        <v>65400</v>
      </c>
      <c r="N55" s="57"/>
      <c r="O55" s="48">
        <v>101</v>
      </c>
      <c r="P55" s="64">
        <v>2</v>
      </c>
      <c r="Q55" s="64">
        <v>0</v>
      </c>
      <c r="R55" s="49">
        <f t="shared" si="7"/>
        <v>2</v>
      </c>
      <c r="S55" s="50">
        <f>101*R55</f>
        <v>202</v>
      </c>
      <c r="T55" s="64">
        <v>11</v>
      </c>
      <c r="U55" s="64">
        <v>1</v>
      </c>
      <c r="V55" s="49">
        <f t="shared" si="9"/>
        <v>12</v>
      </c>
      <c r="W55" s="50">
        <f>101*V55</f>
        <v>1212</v>
      </c>
      <c r="X55" s="51">
        <f t="shared" si="15"/>
        <v>13</v>
      </c>
      <c r="Y55" s="51">
        <f t="shared" si="15"/>
        <v>1</v>
      </c>
      <c r="Z55" s="52">
        <f t="shared" si="12"/>
        <v>14</v>
      </c>
      <c r="AA55" s="10">
        <f>101*Z55</f>
        <v>1414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4">
        <v>0</v>
      </c>
      <c r="R56" s="49">
        <f t="shared" si="7"/>
        <v>1</v>
      </c>
      <c r="S56" s="50">
        <f t="shared" ref="S56:S58" si="16">O56*R56</f>
        <v>102</v>
      </c>
      <c r="T56" s="64">
        <v>2</v>
      </c>
      <c r="U56" s="64">
        <v>0</v>
      </c>
      <c r="V56" s="49">
        <f t="shared" si="9"/>
        <v>2</v>
      </c>
      <c r="W56" s="50">
        <f>102*V56</f>
        <v>204</v>
      </c>
      <c r="X56" s="51">
        <f t="shared" si="15"/>
        <v>3</v>
      </c>
      <c r="Y56" s="51">
        <f t="shared" si="15"/>
        <v>0</v>
      </c>
      <c r="Z56" s="52">
        <f t="shared" si="12"/>
        <v>3</v>
      </c>
      <c r="AA56" s="10">
        <f>102*Z56</f>
        <v>306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4">
        <v>0</v>
      </c>
      <c r="R57" s="49">
        <f t="shared" si="7"/>
        <v>0</v>
      </c>
      <c r="S57" s="50">
        <f t="shared" si="16"/>
        <v>0</v>
      </c>
      <c r="T57" s="64">
        <v>5</v>
      </c>
      <c r="U57" s="64">
        <v>0</v>
      </c>
      <c r="V57" s="49">
        <f t="shared" si="9"/>
        <v>5</v>
      </c>
      <c r="W57" s="50">
        <f t="shared" ref="W57:W58" si="17">S57*V57</f>
        <v>0</v>
      </c>
      <c r="X57" s="51">
        <f t="shared" si="15"/>
        <v>5</v>
      </c>
      <c r="Y57" s="51">
        <f t="shared" si="15"/>
        <v>0</v>
      </c>
      <c r="Z57" s="52">
        <f t="shared" si="12"/>
        <v>5</v>
      </c>
      <c r="AA57">
        <f>103*Z57</f>
        <v>515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4">
        <v>0</v>
      </c>
      <c r="R58" s="49">
        <f t="shared" si="7"/>
        <v>0</v>
      </c>
      <c r="S58" s="50">
        <f t="shared" si="16"/>
        <v>0</v>
      </c>
      <c r="T58" s="64">
        <v>1</v>
      </c>
      <c r="U58" s="64">
        <v>0</v>
      </c>
      <c r="V58" s="49">
        <f t="shared" si="9"/>
        <v>1</v>
      </c>
      <c r="W58" s="50">
        <f t="shared" si="17"/>
        <v>0</v>
      </c>
      <c r="X58" s="51">
        <f t="shared" si="15"/>
        <v>1</v>
      </c>
      <c r="Y58" s="51">
        <f t="shared" si="15"/>
        <v>0</v>
      </c>
      <c r="Z58" s="52">
        <f t="shared" si="12"/>
        <v>1</v>
      </c>
      <c r="AA58">
        <f>104*Z58</f>
        <v>104</v>
      </c>
    </row>
    <row r="59" spans="1:27" ht="18.75" customHeight="1" x14ac:dyDescent="0.15">
      <c r="A59" s="16" t="s">
        <v>7</v>
      </c>
      <c r="B59" s="60">
        <f>SUM(B5:B55)+SUM(P5:P59)</f>
        <v>44022</v>
      </c>
      <c r="C59" s="60">
        <f t="shared" ref="C59:L59" si="18">SUM(C5:C55)+SUM(Q5:Q59)</f>
        <v>1498</v>
      </c>
      <c r="D59" s="60">
        <f t="shared" si="18"/>
        <v>45520</v>
      </c>
      <c r="E59" s="60">
        <f t="shared" si="18"/>
        <v>2094939</v>
      </c>
      <c r="F59" s="60">
        <f t="shared" si="18"/>
        <v>43680</v>
      </c>
      <c r="G59" s="60">
        <f t="shared" si="18"/>
        <v>1209</v>
      </c>
      <c r="H59" s="60">
        <f t="shared" si="18"/>
        <v>44889</v>
      </c>
      <c r="I59" s="60">
        <f t="shared" si="18"/>
        <v>2173344</v>
      </c>
      <c r="J59" s="60">
        <f t="shared" si="18"/>
        <v>87702</v>
      </c>
      <c r="K59" s="60">
        <f t="shared" si="18"/>
        <v>2707</v>
      </c>
      <c r="L59" s="60">
        <f t="shared" si="18"/>
        <v>90409</v>
      </c>
      <c r="O59" s="61" t="s">
        <v>84</v>
      </c>
      <c r="P59" s="64">
        <v>0</v>
      </c>
      <c r="Q59" s="64">
        <v>0</v>
      </c>
      <c r="R59" s="49">
        <f t="shared" si="7"/>
        <v>0</v>
      </c>
      <c r="S59" s="50">
        <f>105*R59</f>
        <v>0</v>
      </c>
      <c r="T59" s="64">
        <v>3</v>
      </c>
      <c r="U59" s="64">
        <v>0</v>
      </c>
      <c r="V59" s="49">
        <f t="shared" si="9"/>
        <v>3</v>
      </c>
      <c r="W59" s="50">
        <f>105*V59</f>
        <v>315</v>
      </c>
      <c r="X59" s="51">
        <f t="shared" si="15"/>
        <v>3</v>
      </c>
      <c r="Y59" s="51">
        <f t="shared" si="15"/>
        <v>0</v>
      </c>
      <c r="Z59" s="52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46.02238576449912</v>
      </c>
      <c r="W60">
        <f>(SUM(I5:I55)+SUM(W5:W59))/H59</f>
        <v>48.415959366437214</v>
      </c>
      <c r="AA60">
        <f>(SUM(M5:M55)+SUM(AA5:AA59))/L59</f>
        <v>47.217666382771625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87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46.02238576449912</v>
      </c>
    </row>
    <row r="63" spans="1:27" ht="18.75" customHeight="1" x14ac:dyDescent="0.15">
      <c r="A63" s="22" t="s">
        <v>85</v>
      </c>
      <c r="B63" s="33"/>
      <c r="C63" s="33"/>
      <c r="D63" s="3">
        <f>SUM(B5:B10)</f>
        <v>1996</v>
      </c>
      <c r="F63" s="3">
        <f>SUM(C5:C10)</f>
        <v>48</v>
      </c>
      <c r="G63" s="6">
        <f>SUM(D5:D10)</f>
        <v>2044</v>
      </c>
      <c r="H63" s="3">
        <f>SUM(F5:F10)</f>
        <v>1847</v>
      </c>
      <c r="J63" s="3">
        <f>SUM(G5:G10)</f>
        <v>55</v>
      </c>
      <c r="K63" s="6">
        <f>SUM(H5:H10)</f>
        <v>1902</v>
      </c>
      <c r="L63" s="26">
        <f>SUM(J5:J10)</f>
        <v>3843</v>
      </c>
      <c r="M63" s="26">
        <f>SUM(K5:K10)</f>
        <v>103</v>
      </c>
      <c r="N63" s="134">
        <f>SUM(K5:K10)</f>
        <v>103</v>
      </c>
      <c r="O63" s="135"/>
      <c r="P63" s="136">
        <f>SUM(L5:L10)</f>
        <v>3946</v>
      </c>
      <c r="Q63" s="137"/>
      <c r="S63" s="14"/>
      <c r="T63" s="13"/>
      <c r="U63" s="14" t="s">
        <v>16</v>
      </c>
      <c r="V63" s="29"/>
      <c r="X63" s="28">
        <f>W60</f>
        <v>48.415959366437214</v>
      </c>
    </row>
    <row r="64" spans="1:27" ht="18.75" customHeight="1" x14ac:dyDescent="0.15">
      <c r="A64" s="22" t="s">
        <v>86</v>
      </c>
      <c r="B64" s="33"/>
      <c r="C64" s="33"/>
      <c r="D64" s="3">
        <f>SUM(B11:B16)</f>
        <v>2238</v>
      </c>
      <c r="F64" s="3">
        <f>SUM(C11:C16)</f>
        <v>46</v>
      </c>
      <c r="G64" s="6">
        <f>SUM(D11:D16)</f>
        <v>2284</v>
      </c>
      <c r="H64" s="3">
        <f>SUM(F11:F16)</f>
        <v>2126</v>
      </c>
      <c r="J64" s="3">
        <f>SUM(G11:G16)</f>
        <v>42</v>
      </c>
      <c r="K64" s="6">
        <f>SUM(H11:H16)</f>
        <v>2168</v>
      </c>
      <c r="L64" s="26">
        <f>SUM(J11:J16)</f>
        <v>4364</v>
      </c>
      <c r="M64" s="26">
        <f>SUM(K11:K16)</f>
        <v>88</v>
      </c>
      <c r="N64" s="134">
        <f>SUM(K11:K16)</f>
        <v>88</v>
      </c>
      <c r="O64" s="135"/>
      <c r="P64" s="136">
        <f>SUM(L11:L16)</f>
        <v>4452</v>
      </c>
      <c r="Q64" s="137"/>
      <c r="S64" s="14"/>
      <c r="T64" s="13"/>
      <c r="U64" s="14" t="s">
        <v>7</v>
      </c>
      <c r="V64" s="29"/>
      <c r="X64" s="28">
        <f>AA60</f>
        <v>47.217666382771625</v>
      </c>
    </row>
    <row r="65" spans="1:17" ht="18.75" customHeight="1" x14ac:dyDescent="0.15">
      <c r="A65" s="22" t="s">
        <v>87</v>
      </c>
      <c r="B65" s="33"/>
      <c r="C65" s="33"/>
      <c r="D65" s="3">
        <f>SUM(B17:B19)</f>
        <v>1092</v>
      </c>
      <c r="F65" s="3">
        <f>SUM(C17:C19)</f>
        <v>30</v>
      </c>
      <c r="G65" s="6">
        <f>SUM(D17:D19)</f>
        <v>1122</v>
      </c>
      <c r="H65" s="3">
        <f>SUM(F17:F19)</f>
        <v>1104</v>
      </c>
      <c r="J65" s="3">
        <f>SUM(G17:G19)</f>
        <v>15</v>
      </c>
      <c r="K65" s="6">
        <f>SUM(H17:H19)</f>
        <v>1119</v>
      </c>
      <c r="L65" s="26">
        <f>SUM(J17:J19)</f>
        <v>2196</v>
      </c>
      <c r="M65" s="26">
        <f>SUM(K17:K19)</f>
        <v>45</v>
      </c>
      <c r="N65" s="134">
        <f>SUM(K17:K19)</f>
        <v>45</v>
      </c>
      <c r="O65" s="135"/>
      <c r="P65" s="136">
        <f>SUM(L17:L19)</f>
        <v>2241</v>
      </c>
      <c r="Q65" s="137"/>
    </row>
    <row r="66" spans="1:17" ht="18.75" customHeight="1" x14ac:dyDescent="0.15">
      <c r="A66" s="22" t="s">
        <v>88</v>
      </c>
      <c r="B66" s="33"/>
      <c r="C66" s="33"/>
      <c r="D66" s="3">
        <f>SUM(B5:B24)</f>
        <v>7316</v>
      </c>
      <c r="F66" s="3">
        <f>SUM(C5:C24)</f>
        <v>187</v>
      </c>
      <c r="G66" s="6">
        <f>SUM(D5:D24)</f>
        <v>7503</v>
      </c>
      <c r="H66" s="3">
        <f>SUM(F5:F24)</f>
        <v>6936</v>
      </c>
      <c r="J66" s="3">
        <f>SUM(G5:G24)</f>
        <v>168</v>
      </c>
      <c r="K66" s="6">
        <f>SUM(H5:H24)</f>
        <v>7104</v>
      </c>
      <c r="L66" s="26">
        <f>SUM(J5:J24)</f>
        <v>14252</v>
      </c>
      <c r="M66" s="26">
        <f>SUM(K5:K24)</f>
        <v>355</v>
      </c>
      <c r="N66" s="134">
        <f>SUM(K5:K24)</f>
        <v>355</v>
      </c>
      <c r="O66" s="135"/>
      <c r="P66" s="136">
        <f>SUM(L5:L24)</f>
        <v>14607</v>
      </c>
      <c r="Q66" s="137"/>
    </row>
    <row r="67" spans="1:17" ht="18.75" customHeight="1" x14ac:dyDescent="0.15">
      <c r="A67" s="22" t="s">
        <v>89</v>
      </c>
      <c r="B67" s="33"/>
      <c r="C67" s="33"/>
      <c r="D67" s="3">
        <f>SUM(B45:B55)+SUM(P5:P18)</f>
        <v>15326</v>
      </c>
      <c r="F67" s="3">
        <f>SUM(C45:C55)+SUM(Q5:Q18)</f>
        <v>328</v>
      </c>
      <c r="G67" s="6">
        <f>SUM(D45:D55)+SUM(R5:R18)</f>
        <v>15654</v>
      </c>
      <c r="H67" s="3">
        <f>SUM(F45:F55)+SUM(T5:T18)</f>
        <v>14228</v>
      </c>
      <c r="J67" s="3">
        <f>SUM(G45:G55)+SUM(U5:U18)</f>
        <v>398</v>
      </c>
      <c r="K67" s="6">
        <f>SUM(H45:H55)+SUM(V5:V18)</f>
        <v>14626</v>
      </c>
      <c r="L67" s="26">
        <f>SUM(J45:J55)+SUM(X5:X18)</f>
        <v>29554</v>
      </c>
      <c r="M67" s="26">
        <f>SUM(K45:K55)+SUM(Y5:Y18)</f>
        <v>726</v>
      </c>
      <c r="N67" s="134">
        <f>SUM(K45:K55)+SUM(Y5:Y18)</f>
        <v>726</v>
      </c>
      <c r="O67" s="135"/>
      <c r="P67" s="136">
        <f>SUM(L45:L55)+SUM(Z5:Z18)</f>
        <v>30280</v>
      </c>
      <c r="Q67" s="137"/>
    </row>
    <row r="68" spans="1:17" ht="18.75" customHeight="1" x14ac:dyDescent="0.15">
      <c r="A68" s="22" t="s">
        <v>90</v>
      </c>
      <c r="B68" s="33"/>
      <c r="C68" s="33"/>
      <c r="D68" s="3">
        <f>SUM(P19:P28)</f>
        <v>6938</v>
      </c>
      <c r="F68" s="3">
        <f>SUM(Q19:Q28)</f>
        <v>37</v>
      </c>
      <c r="G68" s="6">
        <f>SUM(R19:R28)</f>
        <v>6975</v>
      </c>
      <c r="H68" s="3">
        <f>SUM(T19:T28)</f>
        <v>7083</v>
      </c>
      <c r="J68" s="3">
        <f>SUM(U19:U28)</f>
        <v>38</v>
      </c>
      <c r="K68" s="6">
        <f>SUM(V19:V28)</f>
        <v>7121</v>
      </c>
      <c r="L68" s="26">
        <f>SUM(X19:X28)</f>
        <v>14021</v>
      </c>
      <c r="M68" s="26">
        <f>SUM(Y19:Y28)</f>
        <v>75</v>
      </c>
      <c r="N68" s="134">
        <f>SUM(Y19:Y28)</f>
        <v>75</v>
      </c>
      <c r="O68" s="135"/>
      <c r="P68" s="136">
        <f>SUM(Z19:Z28)</f>
        <v>14096</v>
      </c>
      <c r="Q68" s="137"/>
    </row>
    <row r="69" spans="1:17" ht="18.75" customHeight="1" x14ac:dyDescent="0.15">
      <c r="A69" s="22" t="s">
        <v>91</v>
      </c>
      <c r="B69" s="33"/>
      <c r="C69" s="33"/>
      <c r="D69" s="3">
        <f>SUM(P19:P59)</f>
        <v>12179</v>
      </c>
      <c r="F69" s="3">
        <f>SUM(Q19:Q59)</f>
        <v>45</v>
      </c>
      <c r="G69" s="6">
        <f>SUM(R19:R59)</f>
        <v>12224</v>
      </c>
      <c r="H69" s="3">
        <f>SUM(T19:T59)</f>
        <v>14068</v>
      </c>
      <c r="J69" s="3">
        <f>SUM(U19:U59)</f>
        <v>54</v>
      </c>
      <c r="K69" s="6">
        <f>SUM(V19:V59)</f>
        <v>14122</v>
      </c>
      <c r="L69" s="26">
        <f>SUM(X19:X59)</f>
        <v>26247</v>
      </c>
      <c r="M69" s="26">
        <f>SUM(Y19:Y54)</f>
        <v>98</v>
      </c>
      <c r="N69" s="134">
        <f>SUM(Y19:Y54)</f>
        <v>98</v>
      </c>
      <c r="O69" s="135"/>
      <c r="P69" s="136">
        <f>SUM(Z19:Z59)</f>
        <v>26346</v>
      </c>
      <c r="Q69" s="137"/>
    </row>
    <row r="70" spans="1:17" ht="18.75" customHeight="1" x14ac:dyDescent="0.15">
      <c r="A70" s="23" t="s">
        <v>92</v>
      </c>
      <c r="B70" s="24"/>
      <c r="C70" s="24"/>
      <c r="D70" s="3">
        <f>SUM(P29:P59)</f>
        <v>5241</v>
      </c>
      <c r="F70" s="3">
        <f>SUM(Q29:Q59)</f>
        <v>8</v>
      </c>
      <c r="G70" s="6">
        <f>SUM(R29:R59)</f>
        <v>5249</v>
      </c>
      <c r="H70" s="3">
        <f>SUM(T29:T59)</f>
        <v>6985</v>
      </c>
      <c r="J70" s="3">
        <f>SUM(U29:U59)</f>
        <v>16</v>
      </c>
      <c r="K70" s="6">
        <f>SUM(V29:V59)</f>
        <v>7001</v>
      </c>
      <c r="L70" s="26">
        <f>SUM(X29:X59)</f>
        <v>12226</v>
      </c>
      <c r="M70" s="26">
        <f>SUM(Y29:Y54)</f>
        <v>23</v>
      </c>
      <c r="N70" s="134">
        <f>SUM(Y29:Y54)</f>
        <v>23</v>
      </c>
      <c r="O70" s="135"/>
      <c r="P70" s="136">
        <f>SUM(Z29:Z59)</f>
        <v>12250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8.37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76</v>
      </c>
      <c r="Y1" s="21" t="s">
        <v>96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90" t="s">
        <v>3</v>
      </c>
      <c r="C4" s="90" t="s">
        <v>4</v>
      </c>
      <c r="D4" s="5" t="s">
        <v>5</v>
      </c>
      <c r="E4" s="15"/>
      <c r="F4" s="90" t="s">
        <v>3</v>
      </c>
      <c r="G4" s="90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284</v>
      </c>
      <c r="C5" s="62">
        <v>8</v>
      </c>
      <c r="D5" s="37">
        <f>B5+C5</f>
        <v>292</v>
      </c>
      <c r="E5" s="38">
        <f t="shared" ref="E5:E55" si="0">A5*D5</f>
        <v>0</v>
      </c>
      <c r="F5" s="62">
        <v>228</v>
      </c>
      <c r="G5" s="62">
        <v>7</v>
      </c>
      <c r="H5" s="37">
        <f t="shared" ref="H5:H55" si="1">F5+G5</f>
        <v>235</v>
      </c>
      <c r="I5" s="38">
        <f t="shared" ref="I5:I55" si="2">A5*H5</f>
        <v>0</v>
      </c>
      <c r="J5" s="39">
        <f t="shared" ref="J5:K36" si="3">B5+F5</f>
        <v>512</v>
      </c>
      <c r="K5" s="39">
        <f t="shared" si="3"/>
        <v>15</v>
      </c>
      <c r="L5" s="40">
        <f t="shared" ref="L5:L55" si="4">J5+K5</f>
        <v>527</v>
      </c>
      <c r="M5" s="41">
        <f t="shared" ref="M5:M55" si="5">A5*L5</f>
        <v>0</v>
      </c>
      <c r="N5" s="9"/>
      <c r="O5" s="42">
        <v>51</v>
      </c>
      <c r="P5" s="62">
        <v>704</v>
      </c>
      <c r="Q5" s="62">
        <v>11</v>
      </c>
      <c r="R5" s="37">
        <f t="shared" ref="R5:R59" si="6">P5+Q5</f>
        <v>715</v>
      </c>
      <c r="S5" s="38">
        <f t="shared" ref="S5:S53" si="7">O5*R5</f>
        <v>36465</v>
      </c>
      <c r="T5" s="62">
        <v>649</v>
      </c>
      <c r="U5" s="62">
        <v>24</v>
      </c>
      <c r="V5" s="37">
        <f t="shared" ref="V5:V59" si="8">T5+U5</f>
        <v>673</v>
      </c>
      <c r="W5" s="38">
        <f t="shared" ref="W5:W53" si="9">O5*V5</f>
        <v>34323</v>
      </c>
      <c r="X5" s="39">
        <f t="shared" ref="X5:Y36" si="10">P5+T5</f>
        <v>1353</v>
      </c>
      <c r="Y5" s="39">
        <f t="shared" si="10"/>
        <v>35</v>
      </c>
      <c r="Z5" s="40">
        <f t="shared" ref="Z5:Z59" si="11">X5+Y5</f>
        <v>1388</v>
      </c>
      <c r="AA5" s="8">
        <f t="shared" ref="AA5:AA53" si="12">O5*Z5</f>
        <v>70788</v>
      </c>
    </row>
    <row r="6" spans="1:27" ht="18.75" customHeight="1" x14ac:dyDescent="0.15">
      <c r="A6" s="4">
        <v>1</v>
      </c>
      <c r="B6" s="62">
        <v>290</v>
      </c>
      <c r="C6" s="62">
        <v>6</v>
      </c>
      <c r="D6" s="37">
        <f t="shared" ref="D6:D55" si="13">B6+C6</f>
        <v>296</v>
      </c>
      <c r="E6" s="38">
        <f t="shared" si="0"/>
        <v>296</v>
      </c>
      <c r="F6" s="62">
        <v>285</v>
      </c>
      <c r="G6" s="62">
        <v>14</v>
      </c>
      <c r="H6" s="37">
        <f t="shared" si="1"/>
        <v>299</v>
      </c>
      <c r="I6" s="38">
        <f t="shared" si="2"/>
        <v>299</v>
      </c>
      <c r="J6" s="39">
        <f t="shared" si="3"/>
        <v>575</v>
      </c>
      <c r="K6" s="39">
        <f t="shared" si="3"/>
        <v>20</v>
      </c>
      <c r="L6" s="40">
        <f t="shared" si="4"/>
        <v>595</v>
      </c>
      <c r="M6" s="41">
        <f t="shared" si="5"/>
        <v>595</v>
      </c>
      <c r="N6" s="9"/>
      <c r="O6" s="42">
        <v>52</v>
      </c>
      <c r="P6" s="62">
        <v>646</v>
      </c>
      <c r="Q6" s="62">
        <v>10</v>
      </c>
      <c r="R6" s="37">
        <f>P6+Q6</f>
        <v>656</v>
      </c>
      <c r="S6" s="38">
        <f t="shared" si="7"/>
        <v>34112</v>
      </c>
      <c r="T6" s="62">
        <v>565</v>
      </c>
      <c r="U6" s="62">
        <v>25</v>
      </c>
      <c r="V6" s="37">
        <f t="shared" si="8"/>
        <v>590</v>
      </c>
      <c r="W6" s="38">
        <f t="shared" si="9"/>
        <v>30680</v>
      </c>
      <c r="X6" s="39">
        <f t="shared" si="10"/>
        <v>1211</v>
      </c>
      <c r="Y6" s="39">
        <f t="shared" si="10"/>
        <v>35</v>
      </c>
      <c r="Z6" s="40">
        <f t="shared" si="11"/>
        <v>1246</v>
      </c>
      <c r="AA6" s="8">
        <f t="shared" si="12"/>
        <v>64792</v>
      </c>
    </row>
    <row r="7" spans="1:27" ht="18.75" customHeight="1" x14ac:dyDescent="0.15">
      <c r="A7" s="4">
        <v>2</v>
      </c>
      <c r="B7" s="62">
        <v>337</v>
      </c>
      <c r="C7" s="62">
        <v>8</v>
      </c>
      <c r="D7" s="37">
        <f t="shared" si="13"/>
        <v>345</v>
      </c>
      <c r="E7" s="38">
        <f t="shared" si="0"/>
        <v>690</v>
      </c>
      <c r="F7" s="62">
        <v>301</v>
      </c>
      <c r="G7" s="62">
        <v>10</v>
      </c>
      <c r="H7" s="37">
        <f t="shared" si="1"/>
        <v>311</v>
      </c>
      <c r="I7" s="38">
        <f t="shared" si="2"/>
        <v>622</v>
      </c>
      <c r="J7" s="39">
        <f t="shared" si="3"/>
        <v>638</v>
      </c>
      <c r="K7" s="39">
        <f t="shared" si="3"/>
        <v>18</v>
      </c>
      <c r="L7" s="40">
        <f t="shared" si="4"/>
        <v>656</v>
      </c>
      <c r="M7" s="41">
        <f t="shared" si="5"/>
        <v>1312</v>
      </c>
      <c r="N7" s="9"/>
      <c r="O7" s="42">
        <v>53</v>
      </c>
      <c r="P7" s="62">
        <v>688</v>
      </c>
      <c r="Q7" s="62">
        <v>11</v>
      </c>
      <c r="R7" s="37">
        <f t="shared" si="6"/>
        <v>699</v>
      </c>
      <c r="S7" s="38">
        <f t="shared" si="7"/>
        <v>37047</v>
      </c>
      <c r="T7" s="62">
        <v>579</v>
      </c>
      <c r="U7" s="62">
        <v>21</v>
      </c>
      <c r="V7" s="37">
        <f t="shared" si="8"/>
        <v>600</v>
      </c>
      <c r="W7" s="38">
        <f t="shared" si="9"/>
        <v>31800</v>
      </c>
      <c r="X7" s="39">
        <f t="shared" si="10"/>
        <v>1267</v>
      </c>
      <c r="Y7" s="39">
        <f t="shared" si="10"/>
        <v>32</v>
      </c>
      <c r="Z7" s="40">
        <f t="shared" si="11"/>
        <v>1299</v>
      </c>
      <c r="AA7" s="8">
        <f t="shared" si="12"/>
        <v>68847</v>
      </c>
    </row>
    <row r="8" spans="1:27" ht="18.75" customHeight="1" thickBot="1" x14ac:dyDescent="0.2">
      <c r="A8" s="4">
        <v>3</v>
      </c>
      <c r="B8" s="62">
        <v>354</v>
      </c>
      <c r="C8" s="62">
        <v>8</v>
      </c>
      <c r="D8" s="37">
        <f t="shared" si="13"/>
        <v>362</v>
      </c>
      <c r="E8" s="38">
        <f t="shared" si="0"/>
        <v>1086</v>
      </c>
      <c r="F8" s="62">
        <v>334</v>
      </c>
      <c r="G8" s="62">
        <v>9</v>
      </c>
      <c r="H8" s="37">
        <f t="shared" si="1"/>
        <v>343</v>
      </c>
      <c r="I8" s="38">
        <f t="shared" si="2"/>
        <v>1029</v>
      </c>
      <c r="J8" s="39">
        <f t="shared" si="3"/>
        <v>688</v>
      </c>
      <c r="K8" s="39">
        <f t="shared" si="3"/>
        <v>17</v>
      </c>
      <c r="L8" s="40">
        <f t="shared" si="4"/>
        <v>705</v>
      </c>
      <c r="M8" s="41">
        <f t="shared" si="5"/>
        <v>2115</v>
      </c>
      <c r="N8" s="9"/>
      <c r="O8" s="43">
        <v>54</v>
      </c>
      <c r="P8" s="63">
        <v>461</v>
      </c>
      <c r="Q8" s="63">
        <v>12</v>
      </c>
      <c r="R8" s="44">
        <f t="shared" si="6"/>
        <v>473</v>
      </c>
      <c r="S8" s="45">
        <f t="shared" si="7"/>
        <v>25542</v>
      </c>
      <c r="T8" s="63">
        <v>445</v>
      </c>
      <c r="U8" s="63">
        <v>18</v>
      </c>
      <c r="V8" s="44">
        <f t="shared" si="8"/>
        <v>463</v>
      </c>
      <c r="W8" s="45">
        <f t="shared" si="9"/>
        <v>25002</v>
      </c>
      <c r="X8" s="46">
        <f t="shared" si="10"/>
        <v>906</v>
      </c>
      <c r="Y8" s="46">
        <f t="shared" si="10"/>
        <v>30</v>
      </c>
      <c r="Z8" s="47">
        <f t="shared" si="11"/>
        <v>936</v>
      </c>
      <c r="AA8" s="8">
        <f t="shared" si="12"/>
        <v>50544</v>
      </c>
    </row>
    <row r="9" spans="1:27" ht="18.75" customHeight="1" thickBot="1" x14ac:dyDescent="0.2">
      <c r="A9" s="18">
        <v>4</v>
      </c>
      <c r="B9" s="63">
        <v>361</v>
      </c>
      <c r="C9" s="63">
        <v>9</v>
      </c>
      <c r="D9" s="44">
        <f t="shared" si="13"/>
        <v>370</v>
      </c>
      <c r="E9" s="45">
        <f t="shared" si="0"/>
        <v>1480</v>
      </c>
      <c r="F9" s="63">
        <v>327</v>
      </c>
      <c r="G9" s="63">
        <v>5</v>
      </c>
      <c r="H9" s="44">
        <f t="shared" si="1"/>
        <v>332</v>
      </c>
      <c r="I9" s="45">
        <f t="shared" si="2"/>
        <v>1328</v>
      </c>
      <c r="J9" s="46">
        <f t="shared" si="3"/>
        <v>688</v>
      </c>
      <c r="K9" s="46">
        <f t="shared" si="3"/>
        <v>14</v>
      </c>
      <c r="L9" s="47">
        <f t="shared" si="4"/>
        <v>702</v>
      </c>
      <c r="M9" s="41">
        <f t="shared" si="5"/>
        <v>2808</v>
      </c>
      <c r="N9" s="9"/>
      <c r="O9" s="48">
        <v>55</v>
      </c>
      <c r="P9" s="64">
        <v>540</v>
      </c>
      <c r="Q9" s="64">
        <v>14</v>
      </c>
      <c r="R9" s="49">
        <f t="shared" si="6"/>
        <v>554</v>
      </c>
      <c r="S9" s="50">
        <f t="shared" si="7"/>
        <v>30470</v>
      </c>
      <c r="T9" s="64">
        <v>545</v>
      </c>
      <c r="U9" s="64">
        <v>15</v>
      </c>
      <c r="V9" s="49">
        <f t="shared" si="8"/>
        <v>560</v>
      </c>
      <c r="W9" s="50">
        <f t="shared" si="9"/>
        <v>30800</v>
      </c>
      <c r="X9" s="51">
        <f t="shared" si="10"/>
        <v>1085</v>
      </c>
      <c r="Y9" s="51">
        <f t="shared" si="10"/>
        <v>29</v>
      </c>
      <c r="Z9" s="52">
        <f t="shared" si="11"/>
        <v>1114</v>
      </c>
      <c r="AA9" s="8">
        <f t="shared" si="12"/>
        <v>61270</v>
      </c>
    </row>
    <row r="10" spans="1:27" ht="18.75" customHeight="1" x14ac:dyDescent="0.15">
      <c r="A10" s="17">
        <v>5</v>
      </c>
      <c r="B10" s="64">
        <v>370</v>
      </c>
      <c r="C10" s="64">
        <v>6</v>
      </c>
      <c r="D10" s="49">
        <f t="shared" si="13"/>
        <v>376</v>
      </c>
      <c r="E10" s="50">
        <f t="shared" si="0"/>
        <v>1880</v>
      </c>
      <c r="F10" s="64">
        <v>348</v>
      </c>
      <c r="G10" s="64">
        <v>9</v>
      </c>
      <c r="H10" s="49">
        <f t="shared" si="1"/>
        <v>357</v>
      </c>
      <c r="I10" s="50">
        <f t="shared" si="2"/>
        <v>1785</v>
      </c>
      <c r="J10" s="51">
        <f t="shared" si="3"/>
        <v>718</v>
      </c>
      <c r="K10" s="51">
        <f t="shared" si="3"/>
        <v>15</v>
      </c>
      <c r="L10" s="52">
        <f t="shared" si="4"/>
        <v>733</v>
      </c>
      <c r="M10" s="41">
        <f t="shared" si="5"/>
        <v>3665</v>
      </c>
      <c r="N10" s="9"/>
      <c r="O10" s="42">
        <v>56</v>
      </c>
      <c r="P10" s="62">
        <v>532</v>
      </c>
      <c r="Q10" s="62">
        <v>5</v>
      </c>
      <c r="R10" s="37">
        <f t="shared" si="6"/>
        <v>537</v>
      </c>
      <c r="S10" s="38">
        <f t="shared" si="7"/>
        <v>30072</v>
      </c>
      <c r="T10" s="62">
        <v>508</v>
      </c>
      <c r="U10" s="62">
        <v>15</v>
      </c>
      <c r="V10" s="37">
        <f t="shared" si="8"/>
        <v>523</v>
      </c>
      <c r="W10" s="38">
        <f t="shared" si="9"/>
        <v>29288</v>
      </c>
      <c r="X10" s="39">
        <f t="shared" si="10"/>
        <v>1040</v>
      </c>
      <c r="Y10" s="39">
        <f t="shared" si="10"/>
        <v>20</v>
      </c>
      <c r="Z10" s="40">
        <f t="shared" si="11"/>
        <v>1060</v>
      </c>
      <c r="AA10" s="8">
        <f t="shared" si="12"/>
        <v>59360</v>
      </c>
    </row>
    <row r="11" spans="1:27" ht="18.75" customHeight="1" x14ac:dyDescent="0.15">
      <c r="A11" s="4">
        <v>6</v>
      </c>
      <c r="B11" s="62">
        <v>356</v>
      </c>
      <c r="C11" s="62">
        <v>9</v>
      </c>
      <c r="D11" s="37">
        <f t="shared" si="13"/>
        <v>365</v>
      </c>
      <c r="E11" s="38">
        <f t="shared" si="0"/>
        <v>2190</v>
      </c>
      <c r="F11" s="62">
        <v>357</v>
      </c>
      <c r="G11" s="62">
        <v>4</v>
      </c>
      <c r="H11" s="37">
        <f t="shared" si="1"/>
        <v>361</v>
      </c>
      <c r="I11" s="38">
        <f t="shared" si="2"/>
        <v>2166</v>
      </c>
      <c r="J11" s="39">
        <f t="shared" si="3"/>
        <v>713</v>
      </c>
      <c r="K11" s="39">
        <f t="shared" si="3"/>
        <v>13</v>
      </c>
      <c r="L11" s="40">
        <f t="shared" si="4"/>
        <v>726</v>
      </c>
      <c r="M11" s="41">
        <f t="shared" si="5"/>
        <v>4356</v>
      </c>
      <c r="N11" s="9"/>
      <c r="O11" s="42">
        <v>57</v>
      </c>
      <c r="P11" s="62">
        <v>541</v>
      </c>
      <c r="Q11" s="62">
        <v>9</v>
      </c>
      <c r="R11" s="37">
        <f t="shared" si="6"/>
        <v>550</v>
      </c>
      <c r="S11" s="38">
        <f t="shared" si="7"/>
        <v>31350</v>
      </c>
      <c r="T11" s="62">
        <v>532</v>
      </c>
      <c r="U11" s="62">
        <v>10</v>
      </c>
      <c r="V11" s="37">
        <f t="shared" si="8"/>
        <v>542</v>
      </c>
      <c r="W11" s="38">
        <f t="shared" si="9"/>
        <v>30894</v>
      </c>
      <c r="X11" s="39">
        <f t="shared" si="10"/>
        <v>1073</v>
      </c>
      <c r="Y11" s="39">
        <f t="shared" si="10"/>
        <v>19</v>
      </c>
      <c r="Z11" s="40">
        <f t="shared" si="11"/>
        <v>1092</v>
      </c>
      <c r="AA11" s="8">
        <f t="shared" si="12"/>
        <v>62244</v>
      </c>
    </row>
    <row r="12" spans="1:27" ht="18.75" customHeight="1" x14ac:dyDescent="0.15">
      <c r="A12" s="4">
        <v>7</v>
      </c>
      <c r="B12" s="62">
        <v>380</v>
      </c>
      <c r="C12" s="62">
        <v>12</v>
      </c>
      <c r="D12" s="37">
        <f t="shared" si="13"/>
        <v>392</v>
      </c>
      <c r="E12" s="38">
        <f t="shared" si="0"/>
        <v>2744</v>
      </c>
      <c r="F12" s="62">
        <v>339</v>
      </c>
      <c r="G12" s="62">
        <v>13</v>
      </c>
      <c r="H12" s="37">
        <f t="shared" si="1"/>
        <v>352</v>
      </c>
      <c r="I12" s="38">
        <f t="shared" si="2"/>
        <v>2464</v>
      </c>
      <c r="J12" s="39">
        <f t="shared" si="3"/>
        <v>719</v>
      </c>
      <c r="K12" s="39">
        <f t="shared" si="3"/>
        <v>25</v>
      </c>
      <c r="L12" s="40">
        <f t="shared" si="4"/>
        <v>744</v>
      </c>
      <c r="M12" s="41">
        <f t="shared" si="5"/>
        <v>5208</v>
      </c>
      <c r="N12" s="9"/>
      <c r="O12" s="42">
        <v>58</v>
      </c>
      <c r="P12" s="62">
        <v>536</v>
      </c>
      <c r="Q12" s="62">
        <v>15</v>
      </c>
      <c r="R12" s="37">
        <f t="shared" si="6"/>
        <v>551</v>
      </c>
      <c r="S12" s="38">
        <f t="shared" si="7"/>
        <v>31958</v>
      </c>
      <c r="T12" s="62">
        <v>536</v>
      </c>
      <c r="U12" s="62">
        <v>22</v>
      </c>
      <c r="V12" s="37">
        <f t="shared" si="8"/>
        <v>558</v>
      </c>
      <c r="W12" s="38">
        <f t="shared" si="9"/>
        <v>32364</v>
      </c>
      <c r="X12" s="39">
        <f t="shared" si="10"/>
        <v>1072</v>
      </c>
      <c r="Y12" s="39">
        <f t="shared" si="10"/>
        <v>37</v>
      </c>
      <c r="Z12" s="40">
        <f t="shared" si="11"/>
        <v>1109</v>
      </c>
      <c r="AA12" s="8">
        <f t="shared" si="12"/>
        <v>64322</v>
      </c>
    </row>
    <row r="13" spans="1:27" ht="18.75" customHeight="1" thickBot="1" x14ac:dyDescent="0.2">
      <c r="A13" s="4">
        <v>8</v>
      </c>
      <c r="B13" s="62">
        <v>346</v>
      </c>
      <c r="C13" s="62">
        <v>3</v>
      </c>
      <c r="D13" s="37">
        <f t="shared" si="13"/>
        <v>349</v>
      </c>
      <c r="E13" s="38">
        <f t="shared" si="0"/>
        <v>2792</v>
      </c>
      <c r="F13" s="62">
        <v>352</v>
      </c>
      <c r="G13" s="62">
        <v>5</v>
      </c>
      <c r="H13" s="37">
        <f t="shared" si="1"/>
        <v>357</v>
      </c>
      <c r="I13" s="38">
        <f t="shared" si="2"/>
        <v>2856</v>
      </c>
      <c r="J13" s="39">
        <f t="shared" si="3"/>
        <v>698</v>
      </c>
      <c r="K13" s="39">
        <f t="shared" si="3"/>
        <v>8</v>
      </c>
      <c r="L13" s="40">
        <f t="shared" si="4"/>
        <v>706</v>
      </c>
      <c r="M13" s="41">
        <f t="shared" si="5"/>
        <v>5648</v>
      </c>
      <c r="N13" s="9"/>
      <c r="O13" s="43">
        <v>59</v>
      </c>
      <c r="P13" s="63">
        <v>553</v>
      </c>
      <c r="Q13" s="63">
        <v>9</v>
      </c>
      <c r="R13" s="44">
        <f t="shared" si="6"/>
        <v>562</v>
      </c>
      <c r="S13" s="45">
        <f t="shared" si="7"/>
        <v>33158</v>
      </c>
      <c r="T13" s="63">
        <v>533</v>
      </c>
      <c r="U13" s="63">
        <v>9</v>
      </c>
      <c r="V13" s="44">
        <f t="shared" si="8"/>
        <v>542</v>
      </c>
      <c r="W13" s="45">
        <f t="shared" si="9"/>
        <v>31978</v>
      </c>
      <c r="X13" s="46">
        <f t="shared" si="10"/>
        <v>1086</v>
      </c>
      <c r="Y13" s="46">
        <f t="shared" si="10"/>
        <v>18</v>
      </c>
      <c r="Z13" s="47">
        <f t="shared" si="11"/>
        <v>1104</v>
      </c>
      <c r="AA13" s="8">
        <f t="shared" si="12"/>
        <v>65136</v>
      </c>
    </row>
    <row r="14" spans="1:27" ht="18.75" customHeight="1" thickBot="1" x14ac:dyDescent="0.2">
      <c r="A14" s="18">
        <v>9</v>
      </c>
      <c r="B14" s="63">
        <v>394</v>
      </c>
      <c r="C14" s="63">
        <v>5</v>
      </c>
      <c r="D14" s="44">
        <f t="shared" si="13"/>
        <v>399</v>
      </c>
      <c r="E14" s="45">
        <f t="shared" si="0"/>
        <v>3591</v>
      </c>
      <c r="F14" s="63">
        <v>353</v>
      </c>
      <c r="G14" s="63">
        <v>12</v>
      </c>
      <c r="H14" s="44">
        <f t="shared" si="1"/>
        <v>365</v>
      </c>
      <c r="I14" s="45">
        <f t="shared" si="2"/>
        <v>3285</v>
      </c>
      <c r="J14" s="46">
        <f t="shared" si="3"/>
        <v>747</v>
      </c>
      <c r="K14" s="46">
        <f t="shared" si="3"/>
        <v>17</v>
      </c>
      <c r="L14" s="47">
        <f t="shared" si="4"/>
        <v>764</v>
      </c>
      <c r="M14" s="41">
        <f t="shared" si="5"/>
        <v>6876</v>
      </c>
      <c r="N14" s="9"/>
      <c r="O14" s="48">
        <v>60</v>
      </c>
      <c r="P14" s="64">
        <v>519</v>
      </c>
      <c r="Q14" s="64">
        <v>10</v>
      </c>
      <c r="R14" s="49">
        <f t="shared" si="6"/>
        <v>529</v>
      </c>
      <c r="S14" s="50">
        <f t="shared" si="7"/>
        <v>31740</v>
      </c>
      <c r="T14" s="64">
        <v>538</v>
      </c>
      <c r="U14" s="64">
        <v>10</v>
      </c>
      <c r="V14" s="49">
        <f t="shared" si="8"/>
        <v>548</v>
      </c>
      <c r="W14" s="50">
        <f t="shared" si="9"/>
        <v>32880</v>
      </c>
      <c r="X14" s="51">
        <f t="shared" si="10"/>
        <v>1057</v>
      </c>
      <c r="Y14" s="51">
        <f t="shared" si="10"/>
        <v>20</v>
      </c>
      <c r="Z14" s="52">
        <f t="shared" si="11"/>
        <v>1077</v>
      </c>
      <c r="AA14" s="8">
        <f t="shared" si="12"/>
        <v>64620</v>
      </c>
    </row>
    <row r="15" spans="1:27" ht="18.75" customHeight="1" x14ac:dyDescent="0.15">
      <c r="A15" s="17">
        <v>10</v>
      </c>
      <c r="B15" s="64">
        <v>377</v>
      </c>
      <c r="C15" s="64">
        <v>6</v>
      </c>
      <c r="D15" s="49">
        <f t="shared" si="13"/>
        <v>383</v>
      </c>
      <c r="E15" s="50">
        <f t="shared" si="0"/>
        <v>3830</v>
      </c>
      <c r="F15" s="64">
        <v>367</v>
      </c>
      <c r="G15" s="64">
        <v>2</v>
      </c>
      <c r="H15" s="49">
        <f t="shared" si="1"/>
        <v>369</v>
      </c>
      <c r="I15" s="50">
        <f t="shared" si="2"/>
        <v>3690</v>
      </c>
      <c r="J15" s="51">
        <f t="shared" si="3"/>
        <v>744</v>
      </c>
      <c r="K15" s="51">
        <f t="shared" si="3"/>
        <v>8</v>
      </c>
      <c r="L15" s="52">
        <f t="shared" si="4"/>
        <v>752</v>
      </c>
      <c r="M15" s="41">
        <f t="shared" si="5"/>
        <v>7520</v>
      </c>
      <c r="N15" s="9"/>
      <c r="O15" s="42">
        <v>61</v>
      </c>
      <c r="P15" s="62">
        <v>569</v>
      </c>
      <c r="Q15" s="62">
        <v>11</v>
      </c>
      <c r="R15" s="37">
        <f t="shared" si="6"/>
        <v>580</v>
      </c>
      <c r="S15" s="38">
        <f t="shared" si="7"/>
        <v>35380</v>
      </c>
      <c r="T15" s="62">
        <v>595</v>
      </c>
      <c r="U15" s="62">
        <v>8</v>
      </c>
      <c r="V15" s="37">
        <f t="shared" si="8"/>
        <v>603</v>
      </c>
      <c r="W15" s="38">
        <f t="shared" si="9"/>
        <v>36783</v>
      </c>
      <c r="X15" s="39">
        <f t="shared" si="10"/>
        <v>1164</v>
      </c>
      <c r="Y15" s="39">
        <f t="shared" si="10"/>
        <v>19</v>
      </c>
      <c r="Z15" s="40">
        <f t="shared" si="11"/>
        <v>1183</v>
      </c>
      <c r="AA15" s="8">
        <f t="shared" si="12"/>
        <v>72163</v>
      </c>
    </row>
    <row r="16" spans="1:27" ht="18.75" customHeight="1" x14ac:dyDescent="0.15">
      <c r="A16" s="4">
        <v>11</v>
      </c>
      <c r="B16" s="62">
        <v>384</v>
      </c>
      <c r="C16" s="62">
        <v>13</v>
      </c>
      <c r="D16" s="37">
        <f t="shared" si="13"/>
        <v>397</v>
      </c>
      <c r="E16" s="38">
        <f t="shared" si="0"/>
        <v>4367</v>
      </c>
      <c r="F16" s="62">
        <v>362</v>
      </c>
      <c r="G16" s="62">
        <v>4</v>
      </c>
      <c r="H16" s="37">
        <f t="shared" si="1"/>
        <v>366</v>
      </c>
      <c r="I16" s="38">
        <f t="shared" si="2"/>
        <v>4026</v>
      </c>
      <c r="J16" s="39">
        <f t="shared" si="3"/>
        <v>746</v>
      </c>
      <c r="K16" s="39">
        <f t="shared" si="3"/>
        <v>17</v>
      </c>
      <c r="L16" s="40">
        <f t="shared" si="4"/>
        <v>763</v>
      </c>
      <c r="M16" s="41">
        <f t="shared" si="5"/>
        <v>8393</v>
      </c>
      <c r="N16" s="9"/>
      <c r="O16" s="42">
        <v>62</v>
      </c>
      <c r="P16" s="62">
        <v>594</v>
      </c>
      <c r="Q16" s="62">
        <v>7</v>
      </c>
      <c r="R16" s="37">
        <f t="shared" si="6"/>
        <v>601</v>
      </c>
      <c r="S16" s="38">
        <f t="shared" si="7"/>
        <v>37262</v>
      </c>
      <c r="T16" s="62">
        <v>576</v>
      </c>
      <c r="U16" s="62">
        <v>10</v>
      </c>
      <c r="V16" s="37">
        <f t="shared" si="8"/>
        <v>586</v>
      </c>
      <c r="W16" s="38">
        <f t="shared" si="9"/>
        <v>36332</v>
      </c>
      <c r="X16" s="39">
        <f t="shared" si="10"/>
        <v>1170</v>
      </c>
      <c r="Y16" s="39">
        <f t="shared" si="10"/>
        <v>17</v>
      </c>
      <c r="Z16" s="40">
        <f t="shared" si="11"/>
        <v>1187</v>
      </c>
      <c r="AA16" s="8">
        <f t="shared" si="12"/>
        <v>73594</v>
      </c>
    </row>
    <row r="17" spans="1:27" ht="18.75" customHeight="1" x14ac:dyDescent="0.15">
      <c r="A17" s="4">
        <v>12</v>
      </c>
      <c r="B17" s="62">
        <v>374</v>
      </c>
      <c r="C17" s="62">
        <v>9</v>
      </c>
      <c r="D17" s="37">
        <f t="shared" si="13"/>
        <v>383</v>
      </c>
      <c r="E17" s="38">
        <f t="shared" si="0"/>
        <v>4596</v>
      </c>
      <c r="F17" s="62">
        <v>377</v>
      </c>
      <c r="G17" s="62">
        <v>7</v>
      </c>
      <c r="H17" s="37">
        <f t="shared" si="1"/>
        <v>384</v>
      </c>
      <c r="I17" s="38">
        <f t="shared" si="2"/>
        <v>4608</v>
      </c>
      <c r="J17" s="39">
        <f t="shared" si="3"/>
        <v>751</v>
      </c>
      <c r="K17" s="39">
        <f t="shared" si="3"/>
        <v>16</v>
      </c>
      <c r="L17" s="40">
        <f t="shared" si="4"/>
        <v>767</v>
      </c>
      <c r="M17" s="41">
        <f t="shared" si="5"/>
        <v>9204</v>
      </c>
      <c r="N17" s="9"/>
      <c r="O17" s="42">
        <v>63</v>
      </c>
      <c r="P17" s="62">
        <v>558</v>
      </c>
      <c r="Q17" s="62">
        <v>10</v>
      </c>
      <c r="R17" s="37">
        <f>P17+Q17</f>
        <v>568</v>
      </c>
      <c r="S17" s="38">
        <f t="shared" si="7"/>
        <v>35784</v>
      </c>
      <c r="T17" s="62">
        <v>595</v>
      </c>
      <c r="U17" s="62">
        <v>9</v>
      </c>
      <c r="V17" s="37">
        <f t="shared" si="8"/>
        <v>604</v>
      </c>
      <c r="W17" s="38">
        <f t="shared" si="9"/>
        <v>38052</v>
      </c>
      <c r="X17" s="39">
        <f t="shared" si="10"/>
        <v>1153</v>
      </c>
      <c r="Y17" s="39">
        <f t="shared" si="10"/>
        <v>19</v>
      </c>
      <c r="Z17" s="40">
        <f t="shared" si="11"/>
        <v>1172</v>
      </c>
      <c r="AA17" s="8">
        <f t="shared" si="12"/>
        <v>73836</v>
      </c>
    </row>
    <row r="18" spans="1:27" ht="18.75" customHeight="1" thickBot="1" x14ac:dyDescent="0.2">
      <c r="A18" s="4">
        <v>13</v>
      </c>
      <c r="B18" s="62">
        <v>382</v>
      </c>
      <c r="C18" s="62">
        <v>10</v>
      </c>
      <c r="D18" s="37">
        <f t="shared" si="13"/>
        <v>392</v>
      </c>
      <c r="E18" s="38">
        <f t="shared" si="0"/>
        <v>5096</v>
      </c>
      <c r="F18" s="62">
        <v>348</v>
      </c>
      <c r="G18" s="62">
        <v>2</v>
      </c>
      <c r="H18" s="37">
        <f t="shared" si="1"/>
        <v>350</v>
      </c>
      <c r="I18" s="38">
        <f t="shared" si="2"/>
        <v>4550</v>
      </c>
      <c r="J18" s="39">
        <f t="shared" si="3"/>
        <v>730</v>
      </c>
      <c r="K18" s="39">
        <f t="shared" si="3"/>
        <v>12</v>
      </c>
      <c r="L18" s="40">
        <f t="shared" si="4"/>
        <v>742</v>
      </c>
      <c r="M18" s="41">
        <f t="shared" si="5"/>
        <v>9646</v>
      </c>
      <c r="N18" s="9"/>
      <c r="O18" s="43">
        <v>64</v>
      </c>
      <c r="P18" s="63">
        <v>582</v>
      </c>
      <c r="Q18" s="63">
        <v>4</v>
      </c>
      <c r="R18" s="44">
        <f t="shared" si="6"/>
        <v>586</v>
      </c>
      <c r="S18" s="45">
        <f t="shared" si="7"/>
        <v>37504</v>
      </c>
      <c r="T18" s="63">
        <v>592</v>
      </c>
      <c r="U18" s="63">
        <v>7</v>
      </c>
      <c r="V18" s="44">
        <f t="shared" si="8"/>
        <v>599</v>
      </c>
      <c r="W18" s="45">
        <f t="shared" si="9"/>
        <v>38336</v>
      </c>
      <c r="X18" s="46">
        <f t="shared" si="10"/>
        <v>1174</v>
      </c>
      <c r="Y18" s="46">
        <f t="shared" si="10"/>
        <v>11</v>
      </c>
      <c r="Z18" s="47">
        <f t="shared" si="11"/>
        <v>1185</v>
      </c>
      <c r="AA18" s="8">
        <f t="shared" si="12"/>
        <v>75840</v>
      </c>
    </row>
    <row r="19" spans="1:27" ht="18.75" customHeight="1" thickBot="1" x14ac:dyDescent="0.2">
      <c r="A19" s="18">
        <v>14</v>
      </c>
      <c r="B19" s="63">
        <v>325</v>
      </c>
      <c r="C19" s="63">
        <v>10</v>
      </c>
      <c r="D19" s="44">
        <f t="shared" si="13"/>
        <v>335</v>
      </c>
      <c r="E19" s="45">
        <f t="shared" si="0"/>
        <v>4690</v>
      </c>
      <c r="F19" s="63">
        <v>383</v>
      </c>
      <c r="G19" s="63">
        <v>9</v>
      </c>
      <c r="H19" s="44">
        <f t="shared" si="1"/>
        <v>392</v>
      </c>
      <c r="I19" s="45">
        <f t="shared" si="2"/>
        <v>5488</v>
      </c>
      <c r="J19" s="46">
        <f t="shared" si="3"/>
        <v>708</v>
      </c>
      <c r="K19" s="46">
        <f t="shared" si="3"/>
        <v>19</v>
      </c>
      <c r="L19" s="47">
        <f t="shared" si="4"/>
        <v>727</v>
      </c>
      <c r="M19" s="41">
        <f t="shared" si="5"/>
        <v>10178</v>
      </c>
      <c r="N19" s="9"/>
      <c r="O19" s="48">
        <v>65</v>
      </c>
      <c r="P19" s="64">
        <v>604</v>
      </c>
      <c r="Q19" s="64">
        <v>6</v>
      </c>
      <c r="R19" s="49">
        <f t="shared" si="6"/>
        <v>610</v>
      </c>
      <c r="S19" s="50">
        <f t="shared" si="7"/>
        <v>39650</v>
      </c>
      <c r="T19" s="64">
        <v>627</v>
      </c>
      <c r="U19" s="64">
        <v>8</v>
      </c>
      <c r="V19" s="49">
        <f t="shared" si="8"/>
        <v>635</v>
      </c>
      <c r="W19" s="50">
        <f t="shared" si="9"/>
        <v>41275</v>
      </c>
      <c r="X19" s="51">
        <f t="shared" si="10"/>
        <v>1231</v>
      </c>
      <c r="Y19" s="51">
        <f t="shared" si="10"/>
        <v>14</v>
      </c>
      <c r="Z19" s="52">
        <f t="shared" si="11"/>
        <v>1245</v>
      </c>
      <c r="AA19" s="8">
        <f t="shared" si="12"/>
        <v>80925</v>
      </c>
    </row>
    <row r="20" spans="1:27" ht="18.75" customHeight="1" x14ac:dyDescent="0.15">
      <c r="A20" s="17">
        <v>15</v>
      </c>
      <c r="B20" s="64">
        <v>403</v>
      </c>
      <c r="C20" s="64">
        <v>5</v>
      </c>
      <c r="D20" s="49">
        <f t="shared" si="13"/>
        <v>408</v>
      </c>
      <c r="E20" s="50">
        <f t="shared" si="0"/>
        <v>6120</v>
      </c>
      <c r="F20" s="64">
        <v>365</v>
      </c>
      <c r="G20" s="64">
        <v>5</v>
      </c>
      <c r="H20" s="49">
        <f t="shared" si="1"/>
        <v>370</v>
      </c>
      <c r="I20" s="50">
        <f t="shared" si="2"/>
        <v>5550</v>
      </c>
      <c r="J20" s="51">
        <f t="shared" si="3"/>
        <v>768</v>
      </c>
      <c r="K20" s="51">
        <f t="shared" si="3"/>
        <v>10</v>
      </c>
      <c r="L20" s="52">
        <f t="shared" si="4"/>
        <v>778</v>
      </c>
      <c r="M20" s="41">
        <f t="shared" si="5"/>
        <v>11670</v>
      </c>
      <c r="N20" s="9"/>
      <c r="O20" s="42">
        <v>66</v>
      </c>
      <c r="P20" s="62">
        <v>628</v>
      </c>
      <c r="Q20" s="62">
        <v>5</v>
      </c>
      <c r="R20" s="37">
        <f t="shared" si="6"/>
        <v>633</v>
      </c>
      <c r="S20" s="38">
        <f t="shared" si="7"/>
        <v>41778</v>
      </c>
      <c r="T20" s="62">
        <v>597</v>
      </c>
      <c r="U20" s="62">
        <v>6</v>
      </c>
      <c r="V20" s="37">
        <f t="shared" si="8"/>
        <v>603</v>
      </c>
      <c r="W20" s="38">
        <f t="shared" si="9"/>
        <v>39798</v>
      </c>
      <c r="X20" s="39">
        <f t="shared" si="10"/>
        <v>1225</v>
      </c>
      <c r="Y20" s="39">
        <f t="shared" si="10"/>
        <v>11</v>
      </c>
      <c r="Z20" s="40">
        <f t="shared" si="11"/>
        <v>1236</v>
      </c>
      <c r="AA20" s="8">
        <f t="shared" si="12"/>
        <v>81576</v>
      </c>
    </row>
    <row r="21" spans="1:27" ht="18.75" customHeight="1" x14ac:dyDescent="0.15">
      <c r="A21" s="4">
        <v>16</v>
      </c>
      <c r="B21" s="62">
        <v>392</v>
      </c>
      <c r="C21" s="62">
        <v>5</v>
      </c>
      <c r="D21" s="37">
        <f t="shared" si="13"/>
        <v>397</v>
      </c>
      <c r="E21" s="38">
        <f t="shared" si="0"/>
        <v>6352</v>
      </c>
      <c r="F21" s="62">
        <v>379</v>
      </c>
      <c r="G21" s="62">
        <v>7</v>
      </c>
      <c r="H21" s="37">
        <f t="shared" si="1"/>
        <v>386</v>
      </c>
      <c r="I21" s="38">
        <f t="shared" si="2"/>
        <v>6176</v>
      </c>
      <c r="J21" s="39">
        <f t="shared" si="3"/>
        <v>771</v>
      </c>
      <c r="K21" s="39">
        <f t="shared" si="3"/>
        <v>12</v>
      </c>
      <c r="L21" s="40">
        <f t="shared" si="4"/>
        <v>783</v>
      </c>
      <c r="M21" s="41">
        <f t="shared" si="5"/>
        <v>12528</v>
      </c>
      <c r="N21" s="9"/>
      <c r="O21" s="42">
        <v>67</v>
      </c>
      <c r="P21" s="62">
        <v>698</v>
      </c>
      <c r="Q21" s="62">
        <v>6</v>
      </c>
      <c r="R21" s="37">
        <f t="shared" si="6"/>
        <v>704</v>
      </c>
      <c r="S21" s="38">
        <f t="shared" si="7"/>
        <v>47168</v>
      </c>
      <c r="T21" s="62">
        <v>660</v>
      </c>
      <c r="U21" s="62">
        <v>6</v>
      </c>
      <c r="V21" s="37">
        <f t="shared" si="8"/>
        <v>666</v>
      </c>
      <c r="W21" s="38">
        <f t="shared" si="9"/>
        <v>44622</v>
      </c>
      <c r="X21" s="39">
        <f t="shared" si="10"/>
        <v>1358</v>
      </c>
      <c r="Y21" s="39">
        <f t="shared" si="10"/>
        <v>12</v>
      </c>
      <c r="Z21" s="40">
        <f t="shared" si="11"/>
        <v>1370</v>
      </c>
      <c r="AA21" s="8">
        <f t="shared" si="12"/>
        <v>91790</v>
      </c>
    </row>
    <row r="22" spans="1:27" ht="18.75" customHeight="1" x14ac:dyDescent="0.15">
      <c r="A22" s="4">
        <v>17</v>
      </c>
      <c r="B22" s="62">
        <v>390</v>
      </c>
      <c r="C22" s="62">
        <v>8</v>
      </c>
      <c r="D22" s="37">
        <f t="shared" si="13"/>
        <v>398</v>
      </c>
      <c r="E22" s="38">
        <f t="shared" si="0"/>
        <v>6766</v>
      </c>
      <c r="F22" s="62">
        <v>324</v>
      </c>
      <c r="G22" s="62">
        <v>6</v>
      </c>
      <c r="H22" s="37">
        <f t="shared" si="1"/>
        <v>330</v>
      </c>
      <c r="I22" s="38">
        <f t="shared" si="2"/>
        <v>5610</v>
      </c>
      <c r="J22" s="39">
        <f t="shared" si="3"/>
        <v>714</v>
      </c>
      <c r="K22" s="39">
        <f t="shared" si="3"/>
        <v>14</v>
      </c>
      <c r="L22" s="40">
        <f t="shared" si="4"/>
        <v>728</v>
      </c>
      <c r="M22" s="41">
        <f t="shared" si="5"/>
        <v>12376</v>
      </c>
      <c r="N22" s="9"/>
      <c r="O22" s="42">
        <v>68</v>
      </c>
      <c r="P22" s="62">
        <v>662</v>
      </c>
      <c r="Q22" s="62">
        <v>6</v>
      </c>
      <c r="R22" s="37">
        <f t="shared" si="6"/>
        <v>668</v>
      </c>
      <c r="S22" s="38">
        <f t="shared" si="7"/>
        <v>45424</v>
      </c>
      <c r="T22" s="62">
        <v>734</v>
      </c>
      <c r="U22" s="62">
        <v>1</v>
      </c>
      <c r="V22" s="37">
        <f t="shared" si="8"/>
        <v>735</v>
      </c>
      <c r="W22" s="38">
        <f t="shared" si="9"/>
        <v>49980</v>
      </c>
      <c r="X22" s="39">
        <f t="shared" si="10"/>
        <v>1396</v>
      </c>
      <c r="Y22" s="39">
        <f t="shared" si="10"/>
        <v>7</v>
      </c>
      <c r="Z22" s="40">
        <f t="shared" si="11"/>
        <v>1403</v>
      </c>
      <c r="AA22" s="8">
        <f t="shared" si="12"/>
        <v>95404</v>
      </c>
    </row>
    <row r="23" spans="1:27" ht="18.75" customHeight="1" thickBot="1" x14ac:dyDescent="0.2">
      <c r="A23" s="4">
        <v>18</v>
      </c>
      <c r="B23" s="62">
        <v>362</v>
      </c>
      <c r="C23" s="62">
        <v>13</v>
      </c>
      <c r="D23" s="37">
        <f t="shared" si="13"/>
        <v>375</v>
      </c>
      <c r="E23" s="38">
        <f t="shared" si="0"/>
        <v>6750</v>
      </c>
      <c r="F23" s="62">
        <v>378</v>
      </c>
      <c r="G23" s="62">
        <v>10</v>
      </c>
      <c r="H23" s="37">
        <f t="shared" si="1"/>
        <v>388</v>
      </c>
      <c r="I23" s="38">
        <f t="shared" si="2"/>
        <v>6984</v>
      </c>
      <c r="J23" s="39">
        <f t="shared" si="3"/>
        <v>740</v>
      </c>
      <c r="K23" s="39">
        <f t="shared" si="3"/>
        <v>23</v>
      </c>
      <c r="L23" s="40">
        <f t="shared" si="4"/>
        <v>763</v>
      </c>
      <c r="M23" s="41">
        <f t="shared" si="5"/>
        <v>13734</v>
      </c>
      <c r="N23" s="9"/>
      <c r="O23" s="43">
        <v>69</v>
      </c>
      <c r="P23" s="63">
        <v>709</v>
      </c>
      <c r="Q23" s="63">
        <v>4</v>
      </c>
      <c r="R23" s="44">
        <f t="shared" si="6"/>
        <v>713</v>
      </c>
      <c r="S23" s="45">
        <f t="shared" si="7"/>
        <v>49197</v>
      </c>
      <c r="T23" s="63">
        <v>726</v>
      </c>
      <c r="U23" s="63">
        <v>7</v>
      </c>
      <c r="V23" s="44">
        <f t="shared" si="8"/>
        <v>733</v>
      </c>
      <c r="W23" s="45">
        <f t="shared" si="9"/>
        <v>50577</v>
      </c>
      <c r="X23" s="46">
        <f t="shared" si="10"/>
        <v>1435</v>
      </c>
      <c r="Y23" s="46">
        <f t="shared" si="10"/>
        <v>11</v>
      </c>
      <c r="Z23" s="47">
        <f t="shared" si="11"/>
        <v>1446</v>
      </c>
      <c r="AA23" s="8">
        <f t="shared" si="12"/>
        <v>99774</v>
      </c>
    </row>
    <row r="24" spans="1:27" ht="18.75" customHeight="1" thickBot="1" x14ac:dyDescent="0.2">
      <c r="A24" s="19">
        <v>19</v>
      </c>
      <c r="B24" s="65">
        <v>449</v>
      </c>
      <c r="C24" s="65">
        <v>35</v>
      </c>
      <c r="D24" s="53">
        <f t="shared" si="13"/>
        <v>484</v>
      </c>
      <c r="E24" s="54">
        <f t="shared" si="0"/>
        <v>9196</v>
      </c>
      <c r="F24" s="65">
        <v>414</v>
      </c>
      <c r="G24" s="65">
        <v>25</v>
      </c>
      <c r="H24" s="53">
        <f t="shared" si="1"/>
        <v>439</v>
      </c>
      <c r="I24" s="54">
        <f t="shared" si="2"/>
        <v>8341</v>
      </c>
      <c r="J24" s="55">
        <f t="shared" si="3"/>
        <v>863</v>
      </c>
      <c r="K24" s="55">
        <f t="shared" si="3"/>
        <v>60</v>
      </c>
      <c r="L24" s="56">
        <f t="shared" si="4"/>
        <v>923</v>
      </c>
      <c r="M24" s="41">
        <f t="shared" si="5"/>
        <v>17537</v>
      </c>
      <c r="N24" s="9"/>
      <c r="O24" s="48">
        <v>70</v>
      </c>
      <c r="P24" s="64">
        <v>710</v>
      </c>
      <c r="Q24" s="64">
        <v>2</v>
      </c>
      <c r="R24" s="49">
        <f t="shared" si="6"/>
        <v>712</v>
      </c>
      <c r="S24" s="50">
        <f t="shared" si="7"/>
        <v>49840</v>
      </c>
      <c r="T24" s="64">
        <v>742</v>
      </c>
      <c r="U24" s="64">
        <v>0</v>
      </c>
      <c r="V24" s="49">
        <f t="shared" si="8"/>
        <v>742</v>
      </c>
      <c r="W24" s="50">
        <f t="shared" si="9"/>
        <v>51940</v>
      </c>
      <c r="X24" s="51">
        <f t="shared" si="10"/>
        <v>1452</v>
      </c>
      <c r="Y24" s="51">
        <f t="shared" si="10"/>
        <v>2</v>
      </c>
      <c r="Z24" s="52">
        <f t="shared" si="11"/>
        <v>1454</v>
      </c>
      <c r="AA24" s="8">
        <f t="shared" si="12"/>
        <v>101780</v>
      </c>
    </row>
    <row r="25" spans="1:27" ht="18.75" customHeight="1" x14ac:dyDescent="0.15">
      <c r="A25" s="17">
        <v>20</v>
      </c>
      <c r="B25" s="64">
        <v>438</v>
      </c>
      <c r="C25" s="64">
        <v>56</v>
      </c>
      <c r="D25" s="49">
        <f t="shared" si="13"/>
        <v>494</v>
      </c>
      <c r="E25" s="50">
        <f t="shared" si="0"/>
        <v>9880</v>
      </c>
      <c r="F25" s="64">
        <v>406</v>
      </c>
      <c r="G25" s="64">
        <v>54</v>
      </c>
      <c r="H25" s="49">
        <f t="shared" si="1"/>
        <v>460</v>
      </c>
      <c r="I25" s="50">
        <f t="shared" si="2"/>
        <v>9200</v>
      </c>
      <c r="J25" s="51">
        <f t="shared" si="3"/>
        <v>844</v>
      </c>
      <c r="K25" s="51">
        <f t="shared" si="3"/>
        <v>110</v>
      </c>
      <c r="L25" s="52">
        <f t="shared" si="4"/>
        <v>954</v>
      </c>
      <c r="M25" s="41">
        <f t="shared" si="5"/>
        <v>19080</v>
      </c>
      <c r="N25" s="9"/>
      <c r="O25" s="42">
        <v>71</v>
      </c>
      <c r="P25" s="62">
        <v>817</v>
      </c>
      <c r="Q25" s="62">
        <v>4</v>
      </c>
      <c r="R25" s="37">
        <f t="shared" si="6"/>
        <v>821</v>
      </c>
      <c r="S25" s="38">
        <f t="shared" si="7"/>
        <v>58291</v>
      </c>
      <c r="T25" s="62">
        <v>805</v>
      </c>
      <c r="U25" s="62">
        <v>4</v>
      </c>
      <c r="V25" s="37">
        <f t="shared" si="8"/>
        <v>809</v>
      </c>
      <c r="W25" s="38">
        <f t="shared" si="9"/>
        <v>57439</v>
      </c>
      <c r="X25" s="39">
        <f t="shared" si="10"/>
        <v>1622</v>
      </c>
      <c r="Y25" s="39">
        <f t="shared" si="10"/>
        <v>8</v>
      </c>
      <c r="Z25" s="40">
        <f t="shared" si="11"/>
        <v>1630</v>
      </c>
      <c r="AA25" s="8">
        <f t="shared" si="12"/>
        <v>115730</v>
      </c>
    </row>
    <row r="26" spans="1:27" ht="18.75" customHeight="1" x14ac:dyDescent="0.15">
      <c r="A26" s="4">
        <v>21</v>
      </c>
      <c r="B26" s="62">
        <v>410</v>
      </c>
      <c r="C26" s="62">
        <v>56</v>
      </c>
      <c r="D26" s="37">
        <f t="shared" si="13"/>
        <v>466</v>
      </c>
      <c r="E26" s="38">
        <f t="shared" si="0"/>
        <v>9786</v>
      </c>
      <c r="F26" s="62">
        <v>365</v>
      </c>
      <c r="G26" s="62">
        <v>43</v>
      </c>
      <c r="H26" s="37">
        <f t="shared" si="1"/>
        <v>408</v>
      </c>
      <c r="I26" s="38">
        <f t="shared" si="2"/>
        <v>8568</v>
      </c>
      <c r="J26" s="39">
        <f t="shared" si="3"/>
        <v>775</v>
      </c>
      <c r="K26" s="39">
        <f t="shared" si="3"/>
        <v>99</v>
      </c>
      <c r="L26" s="40">
        <f t="shared" si="4"/>
        <v>874</v>
      </c>
      <c r="M26" s="41">
        <f t="shared" si="5"/>
        <v>18354</v>
      </c>
      <c r="N26" s="9"/>
      <c r="O26" s="42">
        <v>72</v>
      </c>
      <c r="P26" s="62">
        <v>742</v>
      </c>
      <c r="Q26" s="62">
        <v>1</v>
      </c>
      <c r="R26" s="37">
        <f t="shared" si="6"/>
        <v>743</v>
      </c>
      <c r="S26" s="38">
        <f t="shared" si="7"/>
        <v>53496</v>
      </c>
      <c r="T26" s="62">
        <v>794</v>
      </c>
      <c r="U26" s="62">
        <v>3</v>
      </c>
      <c r="V26" s="37">
        <f t="shared" si="8"/>
        <v>797</v>
      </c>
      <c r="W26" s="38">
        <f t="shared" si="9"/>
        <v>57384</v>
      </c>
      <c r="X26" s="39">
        <f t="shared" si="10"/>
        <v>1536</v>
      </c>
      <c r="Y26" s="39">
        <f t="shared" si="10"/>
        <v>4</v>
      </c>
      <c r="Z26" s="40">
        <f t="shared" si="11"/>
        <v>1540</v>
      </c>
      <c r="AA26" s="8">
        <f t="shared" si="12"/>
        <v>110880</v>
      </c>
    </row>
    <row r="27" spans="1:27" ht="18.75" customHeight="1" x14ac:dyDescent="0.15">
      <c r="A27" s="4">
        <v>22</v>
      </c>
      <c r="B27" s="62">
        <v>453</v>
      </c>
      <c r="C27" s="62">
        <v>55</v>
      </c>
      <c r="D27" s="37">
        <f t="shared" si="13"/>
        <v>508</v>
      </c>
      <c r="E27" s="38">
        <f t="shared" si="0"/>
        <v>11176</v>
      </c>
      <c r="F27" s="62">
        <v>410</v>
      </c>
      <c r="G27" s="62">
        <v>35</v>
      </c>
      <c r="H27" s="37">
        <f t="shared" si="1"/>
        <v>445</v>
      </c>
      <c r="I27" s="38">
        <f t="shared" si="2"/>
        <v>9790</v>
      </c>
      <c r="J27" s="39">
        <f t="shared" si="3"/>
        <v>863</v>
      </c>
      <c r="K27" s="39">
        <f t="shared" si="3"/>
        <v>90</v>
      </c>
      <c r="L27" s="40">
        <f t="shared" si="4"/>
        <v>953</v>
      </c>
      <c r="M27" s="41">
        <f t="shared" si="5"/>
        <v>20966</v>
      </c>
      <c r="N27" s="9"/>
      <c r="O27" s="42">
        <v>73</v>
      </c>
      <c r="P27" s="62">
        <v>816</v>
      </c>
      <c r="Q27" s="62">
        <v>2</v>
      </c>
      <c r="R27" s="37">
        <f t="shared" si="6"/>
        <v>818</v>
      </c>
      <c r="S27" s="38">
        <f t="shared" si="7"/>
        <v>59714</v>
      </c>
      <c r="T27" s="62">
        <v>796</v>
      </c>
      <c r="U27" s="62">
        <v>2</v>
      </c>
      <c r="V27" s="37">
        <f t="shared" si="8"/>
        <v>798</v>
      </c>
      <c r="W27" s="38">
        <f t="shared" si="9"/>
        <v>58254</v>
      </c>
      <c r="X27" s="39">
        <f t="shared" si="10"/>
        <v>1612</v>
      </c>
      <c r="Y27" s="39">
        <f t="shared" si="10"/>
        <v>4</v>
      </c>
      <c r="Z27" s="40">
        <f t="shared" si="11"/>
        <v>1616</v>
      </c>
      <c r="AA27" s="8">
        <f t="shared" si="12"/>
        <v>117968</v>
      </c>
    </row>
    <row r="28" spans="1:27" ht="18.75" customHeight="1" thickBot="1" x14ac:dyDescent="0.2">
      <c r="A28" s="4">
        <v>23</v>
      </c>
      <c r="B28" s="62">
        <v>380</v>
      </c>
      <c r="C28" s="62">
        <v>68</v>
      </c>
      <c r="D28" s="37">
        <f t="shared" si="13"/>
        <v>448</v>
      </c>
      <c r="E28" s="38">
        <f t="shared" si="0"/>
        <v>10304</v>
      </c>
      <c r="F28" s="62">
        <v>374</v>
      </c>
      <c r="G28" s="62">
        <v>43</v>
      </c>
      <c r="H28" s="37">
        <f t="shared" si="1"/>
        <v>417</v>
      </c>
      <c r="I28" s="38">
        <f t="shared" si="2"/>
        <v>9591</v>
      </c>
      <c r="J28" s="39">
        <f t="shared" si="3"/>
        <v>754</v>
      </c>
      <c r="K28" s="39">
        <f t="shared" si="3"/>
        <v>111</v>
      </c>
      <c r="L28" s="40">
        <f t="shared" si="4"/>
        <v>865</v>
      </c>
      <c r="M28" s="41">
        <f t="shared" si="5"/>
        <v>19895</v>
      </c>
      <c r="N28" s="9"/>
      <c r="O28" s="43">
        <v>74</v>
      </c>
      <c r="P28" s="63">
        <v>564</v>
      </c>
      <c r="Q28" s="63">
        <v>1</v>
      </c>
      <c r="R28" s="44">
        <f t="shared" si="6"/>
        <v>565</v>
      </c>
      <c r="S28" s="45">
        <f t="shared" si="7"/>
        <v>41810</v>
      </c>
      <c r="T28" s="63">
        <v>616</v>
      </c>
      <c r="U28" s="63">
        <v>0</v>
      </c>
      <c r="V28" s="44">
        <f t="shared" si="8"/>
        <v>616</v>
      </c>
      <c r="W28" s="45">
        <f t="shared" si="9"/>
        <v>45584</v>
      </c>
      <c r="X28" s="46">
        <f t="shared" si="10"/>
        <v>1180</v>
      </c>
      <c r="Y28" s="46">
        <f t="shared" si="10"/>
        <v>1</v>
      </c>
      <c r="Z28" s="47">
        <f t="shared" si="11"/>
        <v>1181</v>
      </c>
      <c r="AA28" s="8">
        <f t="shared" si="12"/>
        <v>87394</v>
      </c>
    </row>
    <row r="29" spans="1:27" ht="18.75" customHeight="1" thickBot="1" x14ac:dyDescent="0.2">
      <c r="A29" s="18">
        <v>24</v>
      </c>
      <c r="B29" s="63">
        <v>389</v>
      </c>
      <c r="C29" s="63">
        <v>87</v>
      </c>
      <c r="D29" s="44">
        <f t="shared" si="13"/>
        <v>476</v>
      </c>
      <c r="E29" s="45">
        <f t="shared" si="0"/>
        <v>11424</v>
      </c>
      <c r="F29" s="63">
        <v>376</v>
      </c>
      <c r="G29" s="63">
        <v>40</v>
      </c>
      <c r="H29" s="44">
        <f t="shared" si="1"/>
        <v>416</v>
      </c>
      <c r="I29" s="45">
        <f t="shared" si="2"/>
        <v>9984</v>
      </c>
      <c r="J29" s="46">
        <f t="shared" si="3"/>
        <v>765</v>
      </c>
      <c r="K29" s="46">
        <f t="shared" si="3"/>
        <v>127</v>
      </c>
      <c r="L29" s="47">
        <f t="shared" si="4"/>
        <v>892</v>
      </c>
      <c r="M29" s="41">
        <f t="shared" si="5"/>
        <v>21408</v>
      </c>
      <c r="N29" s="9"/>
      <c r="O29" s="48">
        <v>75</v>
      </c>
      <c r="P29" s="64">
        <v>389</v>
      </c>
      <c r="Q29" s="64">
        <v>3</v>
      </c>
      <c r="R29" s="49">
        <f t="shared" si="6"/>
        <v>392</v>
      </c>
      <c r="S29" s="50">
        <f t="shared" si="7"/>
        <v>29400</v>
      </c>
      <c r="T29" s="64">
        <v>452</v>
      </c>
      <c r="U29" s="64">
        <v>2</v>
      </c>
      <c r="V29" s="49">
        <f t="shared" si="8"/>
        <v>454</v>
      </c>
      <c r="W29" s="50">
        <f t="shared" si="9"/>
        <v>34050</v>
      </c>
      <c r="X29" s="51">
        <f t="shared" si="10"/>
        <v>841</v>
      </c>
      <c r="Y29" s="51">
        <f t="shared" si="10"/>
        <v>5</v>
      </c>
      <c r="Z29" s="52">
        <f t="shared" si="11"/>
        <v>846</v>
      </c>
      <c r="AA29" s="8">
        <f t="shared" si="12"/>
        <v>63450</v>
      </c>
    </row>
    <row r="30" spans="1:27" ht="18.75" customHeight="1" x14ac:dyDescent="0.15">
      <c r="A30" s="17">
        <v>25</v>
      </c>
      <c r="B30" s="64">
        <v>364</v>
      </c>
      <c r="C30" s="64">
        <v>63</v>
      </c>
      <c r="D30" s="49">
        <f t="shared" si="13"/>
        <v>427</v>
      </c>
      <c r="E30" s="50">
        <f t="shared" si="0"/>
        <v>10675</v>
      </c>
      <c r="F30" s="64">
        <v>376</v>
      </c>
      <c r="G30" s="64">
        <v>31</v>
      </c>
      <c r="H30" s="49">
        <f t="shared" si="1"/>
        <v>407</v>
      </c>
      <c r="I30" s="50">
        <f t="shared" si="2"/>
        <v>10175</v>
      </c>
      <c r="J30" s="51">
        <f t="shared" si="3"/>
        <v>740</v>
      </c>
      <c r="K30" s="51">
        <f t="shared" si="3"/>
        <v>94</v>
      </c>
      <c r="L30" s="52">
        <f t="shared" si="4"/>
        <v>834</v>
      </c>
      <c r="M30" s="41">
        <f t="shared" si="5"/>
        <v>20850</v>
      </c>
      <c r="N30" s="9"/>
      <c r="O30" s="42">
        <v>76</v>
      </c>
      <c r="P30" s="62">
        <v>495</v>
      </c>
      <c r="Q30" s="62">
        <v>0</v>
      </c>
      <c r="R30" s="37">
        <f t="shared" si="6"/>
        <v>495</v>
      </c>
      <c r="S30" s="38">
        <f t="shared" si="7"/>
        <v>37620</v>
      </c>
      <c r="T30" s="62">
        <v>565</v>
      </c>
      <c r="U30" s="62">
        <v>1</v>
      </c>
      <c r="V30" s="37">
        <f t="shared" si="8"/>
        <v>566</v>
      </c>
      <c r="W30" s="38">
        <f t="shared" si="9"/>
        <v>43016</v>
      </c>
      <c r="X30" s="39">
        <f t="shared" si="10"/>
        <v>1060</v>
      </c>
      <c r="Y30" s="39">
        <f t="shared" si="10"/>
        <v>1</v>
      </c>
      <c r="Z30" s="40">
        <f t="shared" si="11"/>
        <v>1061</v>
      </c>
      <c r="AA30" s="8">
        <f t="shared" si="12"/>
        <v>80636</v>
      </c>
    </row>
    <row r="31" spans="1:27" ht="18.75" customHeight="1" x14ac:dyDescent="0.15">
      <c r="A31" s="4">
        <v>26</v>
      </c>
      <c r="B31" s="62">
        <v>431</v>
      </c>
      <c r="C31" s="62">
        <v>83</v>
      </c>
      <c r="D31" s="37">
        <f t="shared" si="13"/>
        <v>514</v>
      </c>
      <c r="E31" s="38">
        <f t="shared" si="0"/>
        <v>13364</v>
      </c>
      <c r="F31" s="62">
        <v>368</v>
      </c>
      <c r="G31" s="62">
        <v>32</v>
      </c>
      <c r="H31" s="37">
        <f t="shared" si="1"/>
        <v>400</v>
      </c>
      <c r="I31" s="38">
        <f t="shared" si="2"/>
        <v>10400</v>
      </c>
      <c r="J31" s="39">
        <f t="shared" si="3"/>
        <v>799</v>
      </c>
      <c r="K31" s="39">
        <f t="shared" si="3"/>
        <v>115</v>
      </c>
      <c r="L31" s="40">
        <f t="shared" si="4"/>
        <v>914</v>
      </c>
      <c r="M31" s="41">
        <f t="shared" si="5"/>
        <v>23764</v>
      </c>
      <c r="N31" s="9"/>
      <c r="O31" s="42">
        <v>77</v>
      </c>
      <c r="P31" s="62">
        <v>512</v>
      </c>
      <c r="Q31" s="62">
        <v>0</v>
      </c>
      <c r="R31" s="37">
        <f t="shared" si="6"/>
        <v>512</v>
      </c>
      <c r="S31" s="38">
        <f t="shared" si="7"/>
        <v>39424</v>
      </c>
      <c r="T31" s="62">
        <v>624</v>
      </c>
      <c r="U31" s="62">
        <v>2</v>
      </c>
      <c r="V31" s="37">
        <f t="shared" si="8"/>
        <v>626</v>
      </c>
      <c r="W31" s="38">
        <f t="shared" si="9"/>
        <v>48202</v>
      </c>
      <c r="X31" s="39">
        <f t="shared" si="10"/>
        <v>1136</v>
      </c>
      <c r="Y31" s="39">
        <f t="shared" si="10"/>
        <v>2</v>
      </c>
      <c r="Z31" s="40">
        <f t="shared" si="11"/>
        <v>1138</v>
      </c>
      <c r="AA31" s="8">
        <f t="shared" si="12"/>
        <v>87626</v>
      </c>
    </row>
    <row r="32" spans="1:27" ht="18.75" customHeight="1" x14ac:dyDescent="0.15">
      <c r="A32" s="4">
        <v>27</v>
      </c>
      <c r="B32" s="62">
        <v>410</v>
      </c>
      <c r="C32" s="62">
        <v>67</v>
      </c>
      <c r="D32" s="37">
        <f t="shared" si="13"/>
        <v>477</v>
      </c>
      <c r="E32" s="38">
        <f t="shared" si="0"/>
        <v>12879</v>
      </c>
      <c r="F32" s="62">
        <v>392</v>
      </c>
      <c r="G32" s="62">
        <v>34</v>
      </c>
      <c r="H32" s="37">
        <f t="shared" si="1"/>
        <v>426</v>
      </c>
      <c r="I32" s="38">
        <f t="shared" si="2"/>
        <v>11502</v>
      </c>
      <c r="J32" s="39">
        <f t="shared" si="3"/>
        <v>802</v>
      </c>
      <c r="K32" s="39">
        <f t="shared" si="3"/>
        <v>101</v>
      </c>
      <c r="L32" s="40">
        <f t="shared" si="4"/>
        <v>903</v>
      </c>
      <c r="M32" s="41">
        <f t="shared" si="5"/>
        <v>24381</v>
      </c>
      <c r="N32" s="9"/>
      <c r="O32" s="42">
        <v>78</v>
      </c>
      <c r="P32" s="62">
        <v>489</v>
      </c>
      <c r="Q32" s="62">
        <v>2</v>
      </c>
      <c r="R32" s="37">
        <f t="shared" si="6"/>
        <v>491</v>
      </c>
      <c r="S32" s="38">
        <f t="shared" si="7"/>
        <v>38298</v>
      </c>
      <c r="T32" s="62">
        <v>545</v>
      </c>
      <c r="U32" s="62">
        <v>0</v>
      </c>
      <c r="V32" s="37">
        <f t="shared" si="8"/>
        <v>545</v>
      </c>
      <c r="W32" s="38">
        <f t="shared" si="9"/>
        <v>42510</v>
      </c>
      <c r="X32" s="39">
        <f t="shared" si="10"/>
        <v>1034</v>
      </c>
      <c r="Y32" s="39">
        <f t="shared" si="10"/>
        <v>2</v>
      </c>
      <c r="Z32" s="40">
        <f t="shared" si="11"/>
        <v>1036</v>
      </c>
      <c r="AA32" s="8">
        <f t="shared" si="12"/>
        <v>80808</v>
      </c>
    </row>
    <row r="33" spans="1:27" ht="18.75" customHeight="1" thickBot="1" x14ac:dyDescent="0.2">
      <c r="A33" s="4">
        <v>28</v>
      </c>
      <c r="B33" s="62">
        <v>405</v>
      </c>
      <c r="C33" s="62">
        <v>54</v>
      </c>
      <c r="D33" s="37">
        <f t="shared" si="13"/>
        <v>459</v>
      </c>
      <c r="E33" s="38">
        <f t="shared" si="0"/>
        <v>12852</v>
      </c>
      <c r="F33" s="62">
        <v>359</v>
      </c>
      <c r="G33" s="62">
        <v>31</v>
      </c>
      <c r="H33" s="37">
        <f t="shared" si="1"/>
        <v>390</v>
      </c>
      <c r="I33" s="38">
        <f t="shared" si="2"/>
        <v>10920</v>
      </c>
      <c r="J33" s="39">
        <f t="shared" si="3"/>
        <v>764</v>
      </c>
      <c r="K33" s="39">
        <f t="shared" si="3"/>
        <v>85</v>
      </c>
      <c r="L33" s="40">
        <f t="shared" si="4"/>
        <v>849</v>
      </c>
      <c r="M33" s="41">
        <f t="shared" si="5"/>
        <v>23772</v>
      </c>
      <c r="N33" s="9"/>
      <c r="O33" s="43">
        <v>79</v>
      </c>
      <c r="P33" s="63">
        <v>485</v>
      </c>
      <c r="Q33" s="63">
        <v>1</v>
      </c>
      <c r="R33" s="44">
        <f t="shared" si="6"/>
        <v>486</v>
      </c>
      <c r="S33" s="45">
        <f t="shared" si="7"/>
        <v>38394</v>
      </c>
      <c r="T33" s="63">
        <v>541</v>
      </c>
      <c r="U33" s="63">
        <v>1</v>
      </c>
      <c r="V33" s="44">
        <f t="shared" si="8"/>
        <v>542</v>
      </c>
      <c r="W33" s="45">
        <f t="shared" si="9"/>
        <v>42818</v>
      </c>
      <c r="X33" s="46">
        <f t="shared" si="10"/>
        <v>1026</v>
      </c>
      <c r="Y33" s="46">
        <f t="shared" si="10"/>
        <v>2</v>
      </c>
      <c r="Z33" s="47">
        <f t="shared" si="11"/>
        <v>1028</v>
      </c>
      <c r="AA33" s="8">
        <f t="shared" si="12"/>
        <v>81212</v>
      </c>
    </row>
    <row r="34" spans="1:27" ht="18.75" customHeight="1" thickBot="1" x14ac:dyDescent="0.2">
      <c r="A34" s="18">
        <v>29</v>
      </c>
      <c r="B34" s="63">
        <v>444</v>
      </c>
      <c r="C34" s="63">
        <v>55</v>
      </c>
      <c r="D34" s="44">
        <f t="shared" si="13"/>
        <v>499</v>
      </c>
      <c r="E34" s="45">
        <f t="shared" si="0"/>
        <v>14471</v>
      </c>
      <c r="F34" s="63">
        <v>400</v>
      </c>
      <c r="G34" s="63">
        <v>27</v>
      </c>
      <c r="H34" s="44">
        <f t="shared" si="1"/>
        <v>427</v>
      </c>
      <c r="I34" s="45">
        <f t="shared" si="2"/>
        <v>12383</v>
      </c>
      <c r="J34" s="46">
        <f t="shared" si="3"/>
        <v>844</v>
      </c>
      <c r="K34" s="46">
        <f t="shared" si="3"/>
        <v>82</v>
      </c>
      <c r="L34" s="47">
        <f t="shared" si="4"/>
        <v>926</v>
      </c>
      <c r="M34" s="41">
        <f t="shared" si="5"/>
        <v>26854</v>
      </c>
      <c r="N34" s="9"/>
      <c r="O34" s="48">
        <v>80</v>
      </c>
      <c r="P34" s="64">
        <v>430</v>
      </c>
      <c r="Q34" s="64">
        <v>0</v>
      </c>
      <c r="R34" s="49">
        <f t="shared" si="6"/>
        <v>430</v>
      </c>
      <c r="S34" s="50">
        <f t="shared" si="7"/>
        <v>34400</v>
      </c>
      <c r="T34" s="64">
        <v>487</v>
      </c>
      <c r="U34" s="64">
        <v>2</v>
      </c>
      <c r="V34" s="49">
        <f t="shared" si="8"/>
        <v>489</v>
      </c>
      <c r="W34" s="50">
        <f t="shared" si="9"/>
        <v>39120</v>
      </c>
      <c r="X34" s="51">
        <f t="shared" si="10"/>
        <v>917</v>
      </c>
      <c r="Y34" s="51">
        <f t="shared" si="10"/>
        <v>2</v>
      </c>
      <c r="Z34" s="52">
        <f t="shared" si="11"/>
        <v>919</v>
      </c>
      <c r="AA34" s="8">
        <f t="shared" si="12"/>
        <v>73520</v>
      </c>
    </row>
    <row r="35" spans="1:27" ht="18.75" customHeight="1" x14ac:dyDescent="0.15">
      <c r="A35" s="17">
        <v>30</v>
      </c>
      <c r="B35" s="64">
        <v>439</v>
      </c>
      <c r="C35" s="64">
        <v>48</v>
      </c>
      <c r="D35" s="49">
        <f t="shared" si="13"/>
        <v>487</v>
      </c>
      <c r="E35" s="50">
        <f t="shared" si="0"/>
        <v>14610</v>
      </c>
      <c r="F35" s="64">
        <v>365</v>
      </c>
      <c r="G35" s="64">
        <v>23</v>
      </c>
      <c r="H35" s="49">
        <f t="shared" si="1"/>
        <v>388</v>
      </c>
      <c r="I35" s="50">
        <f t="shared" si="2"/>
        <v>11640</v>
      </c>
      <c r="J35" s="51">
        <f t="shared" si="3"/>
        <v>804</v>
      </c>
      <c r="K35" s="51">
        <f t="shared" si="3"/>
        <v>71</v>
      </c>
      <c r="L35" s="52">
        <f t="shared" si="4"/>
        <v>875</v>
      </c>
      <c r="M35" s="41">
        <f t="shared" si="5"/>
        <v>26250</v>
      </c>
      <c r="N35" s="9"/>
      <c r="O35" s="42">
        <v>81</v>
      </c>
      <c r="P35" s="62">
        <v>400</v>
      </c>
      <c r="Q35" s="62">
        <v>1</v>
      </c>
      <c r="R35" s="37">
        <f t="shared" si="6"/>
        <v>401</v>
      </c>
      <c r="S35" s="38">
        <f t="shared" si="7"/>
        <v>32481</v>
      </c>
      <c r="T35" s="62">
        <v>398</v>
      </c>
      <c r="U35" s="62">
        <v>0</v>
      </c>
      <c r="V35" s="37">
        <f t="shared" si="8"/>
        <v>398</v>
      </c>
      <c r="W35" s="38">
        <f t="shared" si="9"/>
        <v>32238</v>
      </c>
      <c r="X35" s="39">
        <f t="shared" si="10"/>
        <v>798</v>
      </c>
      <c r="Y35" s="39">
        <f t="shared" si="10"/>
        <v>1</v>
      </c>
      <c r="Z35" s="40">
        <f t="shared" si="11"/>
        <v>799</v>
      </c>
      <c r="AA35" s="8">
        <f t="shared" si="12"/>
        <v>64719</v>
      </c>
    </row>
    <row r="36" spans="1:27" ht="18.75" customHeight="1" x14ac:dyDescent="0.15">
      <c r="A36" s="4">
        <v>31</v>
      </c>
      <c r="B36" s="62">
        <v>443</v>
      </c>
      <c r="C36" s="62">
        <v>48</v>
      </c>
      <c r="D36" s="37">
        <f t="shared" si="13"/>
        <v>491</v>
      </c>
      <c r="E36" s="38">
        <f t="shared" si="0"/>
        <v>15221</v>
      </c>
      <c r="F36" s="62">
        <v>361</v>
      </c>
      <c r="G36" s="62">
        <v>29</v>
      </c>
      <c r="H36" s="37">
        <f t="shared" si="1"/>
        <v>390</v>
      </c>
      <c r="I36" s="38">
        <f t="shared" si="2"/>
        <v>12090</v>
      </c>
      <c r="J36" s="39">
        <f t="shared" si="3"/>
        <v>804</v>
      </c>
      <c r="K36" s="39">
        <f t="shared" si="3"/>
        <v>77</v>
      </c>
      <c r="L36" s="40">
        <f t="shared" si="4"/>
        <v>881</v>
      </c>
      <c r="M36" s="41">
        <f t="shared" si="5"/>
        <v>27311</v>
      </c>
      <c r="N36" s="9"/>
      <c r="O36" s="42">
        <v>82</v>
      </c>
      <c r="P36" s="62">
        <v>327</v>
      </c>
      <c r="Q36" s="62">
        <v>0</v>
      </c>
      <c r="R36" s="37">
        <f t="shared" si="6"/>
        <v>327</v>
      </c>
      <c r="S36" s="38">
        <f t="shared" si="7"/>
        <v>26814</v>
      </c>
      <c r="T36" s="62">
        <v>339</v>
      </c>
      <c r="U36" s="62">
        <v>2</v>
      </c>
      <c r="V36" s="37">
        <f t="shared" si="8"/>
        <v>341</v>
      </c>
      <c r="W36" s="38">
        <f t="shared" si="9"/>
        <v>27962</v>
      </c>
      <c r="X36" s="39">
        <f t="shared" si="10"/>
        <v>666</v>
      </c>
      <c r="Y36" s="39">
        <f t="shared" si="10"/>
        <v>2</v>
      </c>
      <c r="Z36" s="40">
        <f t="shared" si="11"/>
        <v>668</v>
      </c>
      <c r="AA36" s="8">
        <f t="shared" si="12"/>
        <v>54776</v>
      </c>
    </row>
    <row r="37" spans="1:27" ht="18.75" customHeight="1" x14ac:dyDescent="0.15">
      <c r="A37" s="4">
        <v>32</v>
      </c>
      <c r="B37" s="62">
        <v>512</v>
      </c>
      <c r="C37" s="62">
        <v>38</v>
      </c>
      <c r="D37" s="37">
        <f t="shared" si="13"/>
        <v>550</v>
      </c>
      <c r="E37" s="38">
        <f t="shared" si="0"/>
        <v>17600</v>
      </c>
      <c r="F37" s="62">
        <v>444</v>
      </c>
      <c r="G37" s="62">
        <v>30</v>
      </c>
      <c r="H37" s="37">
        <f t="shared" si="1"/>
        <v>474</v>
      </c>
      <c r="I37" s="38">
        <f t="shared" si="2"/>
        <v>15168</v>
      </c>
      <c r="J37" s="39">
        <f t="shared" ref="J37:K55" si="14">B37+F37</f>
        <v>956</v>
      </c>
      <c r="K37" s="39">
        <f t="shared" si="14"/>
        <v>68</v>
      </c>
      <c r="L37" s="40">
        <f t="shared" si="4"/>
        <v>1024</v>
      </c>
      <c r="M37" s="41">
        <f t="shared" si="5"/>
        <v>32768</v>
      </c>
      <c r="N37" s="9"/>
      <c r="O37" s="42">
        <v>83</v>
      </c>
      <c r="P37" s="62">
        <v>305</v>
      </c>
      <c r="Q37" s="62">
        <v>0</v>
      </c>
      <c r="R37" s="37">
        <f t="shared" si="6"/>
        <v>305</v>
      </c>
      <c r="S37" s="38">
        <f t="shared" si="7"/>
        <v>25315</v>
      </c>
      <c r="T37" s="62">
        <v>354</v>
      </c>
      <c r="U37" s="62">
        <v>2</v>
      </c>
      <c r="V37" s="37">
        <f t="shared" si="8"/>
        <v>356</v>
      </c>
      <c r="W37" s="38">
        <f t="shared" si="9"/>
        <v>29548</v>
      </c>
      <c r="X37" s="39">
        <f t="shared" ref="X37:Y59" si="15">P37+T37</f>
        <v>659</v>
      </c>
      <c r="Y37" s="39">
        <f t="shared" si="15"/>
        <v>2</v>
      </c>
      <c r="Z37" s="40">
        <f t="shared" si="11"/>
        <v>661</v>
      </c>
      <c r="AA37" s="8">
        <f t="shared" si="12"/>
        <v>54863</v>
      </c>
    </row>
    <row r="38" spans="1:27" ht="18.75" customHeight="1" thickBot="1" x14ac:dyDescent="0.2">
      <c r="A38" s="4">
        <v>33</v>
      </c>
      <c r="B38" s="62">
        <v>496</v>
      </c>
      <c r="C38" s="62">
        <v>45</v>
      </c>
      <c r="D38" s="37">
        <f t="shared" si="13"/>
        <v>541</v>
      </c>
      <c r="E38" s="38">
        <f t="shared" si="0"/>
        <v>17853</v>
      </c>
      <c r="F38" s="62">
        <v>452</v>
      </c>
      <c r="G38" s="62">
        <v>19</v>
      </c>
      <c r="H38" s="37">
        <f t="shared" si="1"/>
        <v>471</v>
      </c>
      <c r="I38" s="38">
        <f t="shared" si="2"/>
        <v>15543</v>
      </c>
      <c r="J38" s="39">
        <f t="shared" si="14"/>
        <v>948</v>
      </c>
      <c r="K38" s="39">
        <f t="shared" si="14"/>
        <v>64</v>
      </c>
      <c r="L38" s="40">
        <f t="shared" si="4"/>
        <v>1012</v>
      </c>
      <c r="M38" s="41">
        <f t="shared" si="5"/>
        <v>33396</v>
      </c>
      <c r="N38" s="9"/>
      <c r="O38" s="43">
        <v>84</v>
      </c>
      <c r="P38" s="63">
        <v>229</v>
      </c>
      <c r="Q38" s="63">
        <v>0</v>
      </c>
      <c r="R38" s="44">
        <f t="shared" si="6"/>
        <v>229</v>
      </c>
      <c r="S38" s="45">
        <f t="shared" si="7"/>
        <v>19236</v>
      </c>
      <c r="T38" s="63">
        <v>354</v>
      </c>
      <c r="U38" s="63">
        <v>0</v>
      </c>
      <c r="V38" s="44">
        <f t="shared" si="8"/>
        <v>354</v>
      </c>
      <c r="W38" s="45">
        <f t="shared" si="9"/>
        <v>29736</v>
      </c>
      <c r="X38" s="46">
        <f t="shared" si="15"/>
        <v>583</v>
      </c>
      <c r="Y38" s="46">
        <f t="shared" si="15"/>
        <v>0</v>
      </c>
      <c r="Z38" s="47">
        <f t="shared" si="11"/>
        <v>583</v>
      </c>
      <c r="AA38" s="8">
        <f t="shared" si="12"/>
        <v>48972</v>
      </c>
    </row>
    <row r="39" spans="1:27" ht="18.75" customHeight="1" thickBot="1" x14ac:dyDescent="0.2">
      <c r="A39" s="18">
        <v>34</v>
      </c>
      <c r="B39" s="63">
        <v>489</v>
      </c>
      <c r="C39" s="63">
        <v>33</v>
      </c>
      <c r="D39" s="44">
        <f t="shared" si="13"/>
        <v>522</v>
      </c>
      <c r="E39" s="45">
        <f t="shared" si="0"/>
        <v>17748</v>
      </c>
      <c r="F39" s="63">
        <v>493</v>
      </c>
      <c r="G39" s="63">
        <v>17</v>
      </c>
      <c r="H39" s="44">
        <f t="shared" si="1"/>
        <v>510</v>
      </c>
      <c r="I39" s="45">
        <f t="shared" si="2"/>
        <v>17340</v>
      </c>
      <c r="J39" s="46">
        <f t="shared" si="14"/>
        <v>982</v>
      </c>
      <c r="K39" s="46">
        <f t="shared" si="14"/>
        <v>50</v>
      </c>
      <c r="L39" s="47">
        <f t="shared" si="4"/>
        <v>1032</v>
      </c>
      <c r="M39" s="41">
        <f t="shared" si="5"/>
        <v>35088</v>
      </c>
      <c r="N39" s="9"/>
      <c r="O39" s="48">
        <v>85</v>
      </c>
      <c r="P39" s="64">
        <v>248</v>
      </c>
      <c r="Q39" s="64">
        <v>1</v>
      </c>
      <c r="R39" s="49">
        <f t="shared" si="6"/>
        <v>249</v>
      </c>
      <c r="S39" s="50">
        <f t="shared" si="7"/>
        <v>21165</v>
      </c>
      <c r="T39" s="64">
        <v>352</v>
      </c>
      <c r="U39" s="64">
        <v>1</v>
      </c>
      <c r="V39" s="49">
        <f t="shared" si="8"/>
        <v>353</v>
      </c>
      <c r="W39" s="50">
        <f t="shared" si="9"/>
        <v>30005</v>
      </c>
      <c r="X39" s="51">
        <f t="shared" si="15"/>
        <v>600</v>
      </c>
      <c r="Y39" s="51">
        <f t="shared" si="15"/>
        <v>2</v>
      </c>
      <c r="Z39" s="52">
        <f t="shared" si="11"/>
        <v>602</v>
      </c>
      <c r="AA39" s="8">
        <f t="shared" si="12"/>
        <v>51170</v>
      </c>
    </row>
    <row r="40" spans="1:27" ht="18.75" customHeight="1" x14ac:dyDescent="0.15">
      <c r="A40" s="17">
        <v>35</v>
      </c>
      <c r="B40" s="64">
        <v>548</v>
      </c>
      <c r="C40" s="64">
        <v>24</v>
      </c>
      <c r="D40" s="49">
        <f t="shared" si="13"/>
        <v>572</v>
      </c>
      <c r="E40" s="50">
        <f t="shared" si="0"/>
        <v>20020</v>
      </c>
      <c r="F40" s="64">
        <v>473</v>
      </c>
      <c r="G40" s="64">
        <v>16</v>
      </c>
      <c r="H40" s="49">
        <f t="shared" si="1"/>
        <v>489</v>
      </c>
      <c r="I40" s="50">
        <f t="shared" si="2"/>
        <v>17115</v>
      </c>
      <c r="J40" s="51">
        <f t="shared" si="14"/>
        <v>1021</v>
      </c>
      <c r="K40" s="51">
        <f t="shared" si="14"/>
        <v>40</v>
      </c>
      <c r="L40" s="52">
        <f t="shared" si="4"/>
        <v>1061</v>
      </c>
      <c r="M40" s="41">
        <f t="shared" si="5"/>
        <v>37135</v>
      </c>
      <c r="N40" s="9"/>
      <c r="O40" s="42">
        <v>86</v>
      </c>
      <c r="P40" s="62">
        <v>203</v>
      </c>
      <c r="Q40" s="62">
        <v>0</v>
      </c>
      <c r="R40" s="37">
        <f t="shared" si="6"/>
        <v>203</v>
      </c>
      <c r="S40" s="38">
        <f t="shared" si="7"/>
        <v>17458</v>
      </c>
      <c r="T40" s="62">
        <v>294</v>
      </c>
      <c r="U40" s="62">
        <v>0</v>
      </c>
      <c r="V40" s="37">
        <f t="shared" si="8"/>
        <v>294</v>
      </c>
      <c r="W40" s="38">
        <f t="shared" si="9"/>
        <v>25284</v>
      </c>
      <c r="X40" s="39">
        <f t="shared" si="15"/>
        <v>497</v>
      </c>
      <c r="Y40" s="39">
        <f t="shared" si="15"/>
        <v>0</v>
      </c>
      <c r="Z40" s="40">
        <f t="shared" si="11"/>
        <v>497</v>
      </c>
      <c r="AA40" s="8">
        <f t="shared" si="12"/>
        <v>42742</v>
      </c>
    </row>
    <row r="41" spans="1:27" ht="18.75" customHeight="1" x14ac:dyDescent="0.15">
      <c r="A41" s="4">
        <v>36</v>
      </c>
      <c r="B41" s="62">
        <v>538</v>
      </c>
      <c r="C41" s="62">
        <v>14</v>
      </c>
      <c r="D41" s="37">
        <f t="shared" si="13"/>
        <v>552</v>
      </c>
      <c r="E41" s="38">
        <f t="shared" si="0"/>
        <v>19872</v>
      </c>
      <c r="F41" s="62">
        <v>465</v>
      </c>
      <c r="G41" s="62">
        <v>12</v>
      </c>
      <c r="H41" s="37">
        <f t="shared" si="1"/>
        <v>477</v>
      </c>
      <c r="I41" s="38">
        <f t="shared" si="2"/>
        <v>17172</v>
      </c>
      <c r="J41" s="39">
        <f t="shared" si="14"/>
        <v>1003</v>
      </c>
      <c r="K41" s="39">
        <f t="shared" si="14"/>
        <v>26</v>
      </c>
      <c r="L41" s="40">
        <f t="shared" si="4"/>
        <v>1029</v>
      </c>
      <c r="M41" s="41">
        <f t="shared" si="5"/>
        <v>37044</v>
      </c>
      <c r="N41" s="9"/>
      <c r="O41" s="42">
        <v>87</v>
      </c>
      <c r="P41" s="62">
        <v>146</v>
      </c>
      <c r="Q41" s="64">
        <v>0</v>
      </c>
      <c r="R41" s="37">
        <f t="shared" si="6"/>
        <v>146</v>
      </c>
      <c r="S41" s="38">
        <f t="shared" si="7"/>
        <v>12702</v>
      </c>
      <c r="T41" s="62">
        <v>281</v>
      </c>
      <c r="U41" s="62">
        <v>1</v>
      </c>
      <c r="V41" s="37">
        <f t="shared" si="8"/>
        <v>282</v>
      </c>
      <c r="W41" s="38">
        <f t="shared" si="9"/>
        <v>24534</v>
      </c>
      <c r="X41" s="39">
        <f t="shared" si="15"/>
        <v>427</v>
      </c>
      <c r="Y41" s="39">
        <f t="shared" si="15"/>
        <v>1</v>
      </c>
      <c r="Z41" s="40">
        <f t="shared" si="11"/>
        <v>428</v>
      </c>
      <c r="AA41" s="8">
        <f t="shared" si="12"/>
        <v>37236</v>
      </c>
    </row>
    <row r="42" spans="1:27" ht="18.75" customHeight="1" x14ac:dyDescent="0.15">
      <c r="A42" s="4">
        <v>37</v>
      </c>
      <c r="B42" s="62">
        <v>509</v>
      </c>
      <c r="C42" s="62">
        <v>21</v>
      </c>
      <c r="D42" s="37">
        <f t="shared" si="13"/>
        <v>530</v>
      </c>
      <c r="E42" s="38">
        <f t="shared" si="0"/>
        <v>19610</v>
      </c>
      <c r="F42" s="62">
        <v>548</v>
      </c>
      <c r="G42" s="62">
        <v>18</v>
      </c>
      <c r="H42" s="37">
        <f t="shared" si="1"/>
        <v>566</v>
      </c>
      <c r="I42" s="38">
        <f t="shared" si="2"/>
        <v>20942</v>
      </c>
      <c r="J42" s="39">
        <f t="shared" si="14"/>
        <v>1057</v>
      </c>
      <c r="K42" s="39">
        <f t="shared" si="14"/>
        <v>39</v>
      </c>
      <c r="L42" s="40">
        <f t="shared" si="4"/>
        <v>1096</v>
      </c>
      <c r="M42" s="41">
        <f t="shared" si="5"/>
        <v>40552</v>
      </c>
      <c r="N42" s="9"/>
      <c r="O42" s="42">
        <v>88</v>
      </c>
      <c r="P42" s="62">
        <v>159</v>
      </c>
      <c r="Q42" s="62">
        <v>0</v>
      </c>
      <c r="R42" s="37">
        <f t="shared" si="6"/>
        <v>159</v>
      </c>
      <c r="S42" s="38">
        <f t="shared" si="7"/>
        <v>13992</v>
      </c>
      <c r="T42" s="62">
        <v>258</v>
      </c>
      <c r="U42" s="62">
        <v>0</v>
      </c>
      <c r="V42" s="37">
        <f t="shared" si="8"/>
        <v>258</v>
      </c>
      <c r="W42" s="38">
        <f t="shared" si="9"/>
        <v>22704</v>
      </c>
      <c r="X42" s="39">
        <f t="shared" si="15"/>
        <v>417</v>
      </c>
      <c r="Y42" s="39">
        <f t="shared" si="15"/>
        <v>0</v>
      </c>
      <c r="Z42" s="40">
        <f t="shared" si="11"/>
        <v>417</v>
      </c>
      <c r="AA42" s="8">
        <f t="shared" si="12"/>
        <v>36696</v>
      </c>
    </row>
    <row r="43" spans="1:27" ht="18.75" customHeight="1" thickBot="1" x14ac:dyDescent="0.2">
      <c r="A43" s="4">
        <v>38</v>
      </c>
      <c r="B43" s="62">
        <v>550</v>
      </c>
      <c r="C43" s="62">
        <v>24</v>
      </c>
      <c r="D43" s="37">
        <f t="shared" si="13"/>
        <v>574</v>
      </c>
      <c r="E43" s="38">
        <f t="shared" si="0"/>
        <v>21812</v>
      </c>
      <c r="F43" s="62">
        <v>521</v>
      </c>
      <c r="G43" s="62">
        <v>29</v>
      </c>
      <c r="H43" s="37">
        <f t="shared" si="1"/>
        <v>550</v>
      </c>
      <c r="I43" s="38">
        <f t="shared" si="2"/>
        <v>20900</v>
      </c>
      <c r="J43" s="39">
        <f t="shared" si="14"/>
        <v>1071</v>
      </c>
      <c r="K43" s="39">
        <f t="shared" si="14"/>
        <v>53</v>
      </c>
      <c r="L43" s="40">
        <f t="shared" si="4"/>
        <v>1124</v>
      </c>
      <c r="M43" s="41">
        <f t="shared" si="5"/>
        <v>42712</v>
      </c>
      <c r="N43" s="9"/>
      <c r="O43" s="43">
        <v>89</v>
      </c>
      <c r="P43" s="63">
        <v>105</v>
      </c>
      <c r="Q43" s="63">
        <v>0</v>
      </c>
      <c r="R43" s="44">
        <f t="shared" si="6"/>
        <v>105</v>
      </c>
      <c r="S43" s="45">
        <f t="shared" si="7"/>
        <v>9345</v>
      </c>
      <c r="T43" s="63">
        <v>234</v>
      </c>
      <c r="U43" s="63">
        <v>1</v>
      </c>
      <c r="V43" s="44">
        <f t="shared" si="8"/>
        <v>235</v>
      </c>
      <c r="W43" s="45">
        <f t="shared" si="9"/>
        <v>20915</v>
      </c>
      <c r="X43" s="46">
        <f t="shared" si="15"/>
        <v>339</v>
      </c>
      <c r="Y43" s="46">
        <f t="shared" si="15"/>
        <v>1</v>
      </c>
      <c r="Z43" s="47">
        <f t="shared" si="11"/>
        <v>340</v>
      </c>
      <c r="AA43" s="8">
        <f t="shared" si="12"/>
        <v>30260</v>
      </c>
    </row>
    <row r="44" spans="1:27" ht="18.75" customHeight="1" thickBot="1" x14ac:dyDescent="0.2">
      <c r="A44" s="18">
        <v>39</v>
      </c>
      <c r="B44" s="63">
        <v>537</v>
      </c>
      <c r="C44" s="63">
        <v>22</v>
      </c>
      <c r="D44" s="44">
        <f t="shared" si="13"/>
        <v>559</v>
      </c>
      <c r="E44" s="45">
        <f t="shared" si="0"/>
        <v>21801</v>
      </c>
      <c r="F44" s="63">
        <v>481</v>
      </c>
      <c r="G44" s="63">
        <v>24</v>
      </c>
      <c r="H44" s="44">
        <f t="shared" si="1"/>
        <v>505</v>
      </c>
      <c r="I44" s="45">
        <f t="shared" si="2"/>
        <v>19695</v>
      </c>
      <c r="J44" s="46">
        <f t="shared" si="14"/>
        <v>1018</v>
      </c>
      <c r="K44" s="46">
        <f t="shared" si="14"/>
        <v>46</v>
      </c>
      <c r="L44" s="47">
        <f t="shared" si="4"/>
        <v>1064</v>
      </c>
      <c r="M44" s="41">
        <f t="shared" si="5"/>
        <v>41496</v>
      </c>
      <c r="N44" s="9"/>
      <c r="O44" s="48">
        <v>90</v>
      </c>
      <c r="P44" s="64">
        <v>86</v>
      </c>
      <c r="Q44" s="64">
        <v>0</v>
      </c>
      <c r="R44" s="49">
        <f t="shared" si="6"/>
        <v>86</v>
      </c>
      <c r="S44" s="50">
        <f t="shared" si="7"/>
        <v>7740</v>
      </c>
      <c r="T44" s="64">
        <v>198</v>
      </c>
      <c r="U44" s="64">
        <v>0</v>
      </c>
      <c r="V44" s="49">
        <f t="shared" si="8"/>
        <v>198</v>
      </c>
      <c r="W44" s="50">
        <f t="shared" si="9"/>
        <v>17820</v>
      </c>
      <c r="X44" s="51">
        <f t="shared" si="15"/>
        <v>284</v>
      </c>
      <c r="Y44" s="51">
        <f t="shared" si="15"/>
        <v>0</v>
      </c>
      <c r="Z44" s="52">
        <f t="shared" si="11"/>
        <v>284</v>
      </c>
      <c r="AA44" s="8">
        <f t="shared" si="12"/>
        <v>25560</v>
      </c>
    </row>
    <row r="45" spans="1:27" ht="18.75" customHeight="1" x14ac:dyDescent="0.15">
      <c r="A45" s="17">
        <v>40</v>
      </c>
      <c r="B45" s="64">
        <v>537</v>
      </c>
      <c r="C45" s="64">
        <v>13</v>
      </c>
      <c r="D45" s="49">
        <f t="shared" si="13"/>
        <v>550</v>
      </c>
      <c r="E45" s="50">
        <f t="shared" si="0"/>
        <v>22000</v>
      </c>
      <c r="F45" s="64">
        <v>489</v>
      </c>
      <c r="G45" s="64">
        <v>20</v>
      </c>
      <c r="H45" s="49">
        <f t="shared" si="1"/>
        <v>509</v>
      </c>
      <c r="I45" s="50">
        <f t="shared" si="2"/>
        <v>20360</v>
      </c>
      <c r="J45" s="51">
        <f t="shared" si="14"/>
        <v>1026</v>
      </c>
      <c r="K45" s="51">
        <f t="shared" si="14"/>
        <v>33</v>
      </c>
      <c r="L45" s="52">
        <f t="shared" si="4"/>
        <v>1059</v>
      </c>
      <c r="M45" s="41">
        <f t="shared" si="5"/>
        <v>42360</v>
      </c>
      <c r="N45" s="9"/>
      <c r="O45" s="42">
        <v>91</v>
      </c>
      <c r="P45" s="62">
        <v>65</v>
      </c>
      <c r="Q45" s="62">
        <v>0</v>
      </c>
      <c r="R45" s="37">
        <f t="shared" si="6"/>
        <v>65</v>
      </c>
      <c r="S45" s="38">
        <f t="shared" si="7"/>
        <v>5915</v>
      </c>
      <c r="T45" s="62">
        <v>168</v>
      </c>
      <c r="U45" s="62">
        <v>0</v>
      </c>
      <c r="V45" s="37">
        <f t="shared" si="8"/>
        <v>168</v>
      </c>
      <c r="W45" s="38">
        <f t="shared" si="9"/>
        <v>15288</v>
      </c>
      <c r="X45" s="39">
        <f t="shared" si="15"/>
        <v>233</v>
      </c>
      <c r="Y45" s="39">
        <f t="shared" si="15"/>
        <v>0</v>
      </c>
      <c r="Z45" s="40">
        <f t="shared" si="11"/>
        <v>233</v>
      </c>
      <c r="AA45" s="8">
        <f t="shared" si="12"/>
        <v>21203</v>
      </c>
    </row>
    <row r="46" spans="1:27" ht="18.75" customHeight="1" x14ac:dyDescent="0.15">
      <c r="A46" s="4">
        <v>41</v>
      </c>
      <c r="B46" s="62">
        <v>631</v>
      </c>
      <c r="C46" s="62">
        <v>29</v>
      </c>
      <c r="D46" s="37">
        <f t="shared" si="13"/>
        <v>660</v>
      </c>
      <c r="E46" s="38">
        <f t="shared" si="0"/>
        <v>27060</v>
      </c>
      <c r="F46" s="62">
        <v>531</v>
      </c>
      <c r="G46" s="62">
        <v>12</v>
      </c>
      <c r="H46" s="37">
        <f t="shared" si="1"/>
        <v>543</v>
      </c>
      <c r="I46" s="38">
        <f t="shared" si="2"/>
        <v>22263</v>
      </c>
      <c r="J46" s="39">
        <f t="shared" si="14"/>
        <v>1162</v>
      </c>
      <c r="K46" s="39">
        <f t="shared" si="14"/>
        <v>41</v>
      </c>
      <c r="L46" s="40">
        <f t="shared" si="4"/>
        <v>1203</v>
      </c>
      <c r="M46" s="41">
        <f t="shared" si="5"/>
        <v>49323</v>
      </c>
      <c r="N46" s="9"/>
      <c r="O46" s="42">
        <v>92</v>
      </c>
      <c r="P46" s="62">
        <v>44</v>
      </c>
      <c r="Q46" s="64">
        <v>0</v>
      </c>
      <c r="R46" s="37">
        <f t="shared" si="6"/>
        <v>44</v>
      </c>
      <c r="S46" s="38">
        <f t="shared" si="7"/>
        <v>4048</v>
      </c>
      <c r="T46" s="62">
        <v>131</v>
      </c>
      <c r="U46" s="62">
        <v>0</v>
      </c>
      <c r="V46" s="37">
        <f t="shared" si="8"/>
        <v>131</v>
      </c>
      <c r="W46" s="38">
        <f t="shared" si="9"/>
        <v>12052</v>
      </c>
      <c r="X46" s="39">
        <f t="shared" si="15"/>
        <v>175</v>
      </c>
      <c r="Y46" s="39">
        <f t="shared" si="15"/>
        <v>0</v>
      </c>
      <c r="Z46" s="40">
        <f t="shared" si="11"/>
        <v>175</v>
      </c>
      <c r="AA46" s="8">
        <f t="shared" si="12"/>
        <v>16100</v>
      </c>
    </row>
    <row r="47" spans="1:27" ht="18.75" customHeight="1" x14ac:dyDescent="0.15">
      <c r="A47" s="4">
        <v>42</v>
      </c>
      <c r="B47" s="62">
        <v>586</v>
      </c>
      <c r="C47" s="62">
        <v>22</v>
      </c>
      <c r="D47" s="37">
        <f t="shared" si="13"/>
        <v>608</v>
      </c>
      <c r="E47" s="38">
        <f t="shared" si="0"/>
        <v>25536</v>
      </c>
      <c r="F47" s="62">
        <v>549</v>
      </c>
      <c r="G47" s="62">
        <v>23</v>
      </c>
      <c r="H47" s="37">
        <f t="shared" si="1"/>
        <v>572</v>
      </c>
      <c r="I47" s="38">
        <f t="shared" si="2"/>
        <v>24024</v>
      </c>
      <c r="J47" s="39">
        <f t="shared" si="14"/>
        <v>1135</v>
      </c>
      <c r="K47" s="39">
        <f t="shared" si="14"/>
        <v>45</v>
      </c>
      <c r="L47" s="40">
        <f t="shared" si="4"/>
        <v>1180</v>
      </c>
      <c r="M47" s="41">
        <f t="shared" si="5"/>
        <v>49560</v>
      </c>
      <c r="N47" s="9"/>
      <c r="O47" s="42">
        <v>93</v>
      </c>
      <c r="P47" s="62">
        <v>46</v>
      </c>
      <c r="Q47" s="62">
        <v>0</v>
      </c>
      <c r="R47" s="37">
        <f t="shared" si="6"/>
        <v>46</v>
      </c>
      <c r="S47" s="38">
        <f t="shared" si="7"/>
        <v>4278</v>
      </c>
      <c r="T47" s="62">
        <v>104</v>
      </c>
      <c r="U47" s="62">
        <v>1</v>
      </c>
      <c r="V47" s="37">
        <f t="shared" si="8"/>
        <v>105</v>
      </c>
      <c r="W47" s="38">
        <f t="shared" si="9"/>
        <v>9765</v>
      </c>
      <c r="X47" s="39">
        <f t="shared" si="15"/>
        <v>150</v>
      </c>
      <c r="Y47" s="39">
        <f t="shared" si="15"/>
        <v>1</v>
      </c>
      <c r="Z47" s="40">
        <f t="shared" si="11"/>
        <v>151</v>
      </c>
      <c r="AA47" s="8">
        <f t="shared" si="12"/>
        <v>14043</v>
      </c>
    </row>
    <row r="48" spans="1:27" ht="18.75" customHeight="1" thickBot="1" x14ac:dyDescent="0.2">
      <c r="A48" s="4">
        <v>43</v>
      </c>
      <c r="B48" s="62">
        <v>651</v>
      </c>
      <c r="C48" s="62">
        <v>20</v>
      </c>
      <c r="D48" s="37">
        <f t="shared" si="13"/>
        <v>671</v>
      </c>
      <c r="E48" s="38">
        <f t="shared" si="0"/>
        <v>28853</v>
      </c>
      <c r="F48" s="62">
        <v>558</v>
      </c>
      <c r="G48" s="62">
        <v>14</v>
      </c>
      <c r="H48" s="37">
        <f t="shared" si="1"/>
        <v>572</v>
      </c>
      <c r="I48" s="38">
        <f t="shared" si="2"/>
        <v>24596</v>
      </c>
      <c r="J48" s="39">
        <f t="shared" si="14"/>
        <v>1209</v>
      </c>
      <c r="K48" s="39">
        <f t="shared" si="14"/>
        <v>34</v>
      </c>
      <c r="L48" s="40">
        <f t="shared" si="4"/>
        <v>1243</v>
      </c>
      <c r="M48" s="41">
        <f t="shared" si="5"/>
        <v>53449</v>
      </c>
      <c r="N48" s="9"/>
      <c r="O48" s="43">
        <v>94</v>
      </c>
      <c r="P48" s="63">
        <v>31</v>
      </c>
      <c r="Q48" s="63">
        <v>0</v>
      </c>
      <c r="R48" s="44">
        <f t="shared" si="6"/>
        <v>31</v>
      </c>
      <c r="S48" s="45">
        <f t="shared" si="7"/>
        <v>2914</v>
      </c>
      <c r="T48" s="63">
        <v>100</v>
      </c>
      <c r="U48" s="63">
        <v>0</v>
      </c>
      <c r="V48" s="44">
        <f t="shared" si="8"/>
        <v>100</v>
      </c>
      <c r="W48" s="45">
        <f t="shared" si="9"/>
        <v>9400</v>
      </c>
      <c r="X48" s="46">
        <f t="shared" si="15"/>
        <v>131</v>
      </c>
      <c r="Y48" s="46">
        <f t="shared" si="15"/>
        <v>0</v>
      </c>
      <c r="Z48" s="47">
        <f t="shared" si="11"/>
        <v>131</v>
      </c>
      <c r="AA48" s="8">
        <f t="shared" si="12"/>
        <v>12314</v>
      </c>
    </row>
    <row r="49" spans="1:27" ht="18.75" customHeight="1" thickBot="1" x14ac:dyDescent="0.2">
      <c r="A49" s="18">
        <v>44</v>
      </c>
      <c r="B49" s="63">
        <v>666</v>
      </c>
      <c r="C49" s="63">
        <v>21</v>
      </c>
      <c r="D49" s="44">
        <f t="shared" si="13"/>
        <v>687</v>
      </c>
      <c r="E49" s="45">
        <f t="shared" si="0"/>
        <v>30228</v>
      </c>
      <c r="F49" s="63">
        <v>563</v>
      </c>
      <c r="G49" s="63">
        <v>24</v>
      </c>
      <c r="H49" s="44">
        <f t="shared" si="1"/>
        <v>587</v>
      </c>
      <c r="I49" s="45">
        <f t="shared" si="2"/>
        <v>25828</v>
      </c>
      <c r="J49" s="46">
        <f t="shared" si="14"/>
        <v>1229</v>
      </c>
      <c r="K49" s="46">
        <f t="shared" si="14"/>
        <v>45</v>
      </c>
      <c r="L49" s="47">
        <f t="shared" si="4"/>
        <v>1274</v>
      </c>
      <c r="M49" s="41">
        <f t="shared" si="5"/>
        <v>56056</v>
      </c>
      <c r="N49" s="9"/>
      <c r="O49" s="48">
        <v>95</v>
      </c>
      <c r="P49" s="64">
        <v>16</v>
      </c>
      <c r="Q49" s="64">
        <v>0</v>
      </c>
      <c r="R49" s="49">
        <f t="shared" si="6"/>
        <v>16</v>
      </c>
      <c r="S49" s="50">
        <f t="shared" si="7"/>
        <v>1520</v>
      </c>
      <c r="T49" s="64">
        <v>62</v>
      </c>
      <c r="U49" s="64">
        <v>0</v>
      </c>
      <c r="V49" s="49">
        <f t="shared" si="8"/>
        <v>62</v>
      </c>
      <c r="W49" s="50">
        <f t="shared" si="9"/>
        <v>5890</v>
      </c>
      <c r="X49" s="51">
        <f t="shared" si="15"/>
        <v>78</v>
      </c>
      <c r="Y49" s="51">
        <f t="shared" si="15"/>
        <v>0</v>
      </c>
      <c r="Z49" s="52">
        <f t="shared" si="11"/>
        <v>78</v>
      </c>
      <c r="AA49" s="8">
        <f t="shared" si="12"/>
        <v>7410</v>
      </c>
    </row>
    <row r="50" spans="1:27" ht="18.75" customHeight="1" x14ac:dyDescent="0.15">
      <c r="A50" s="17">
        <v>45</v>
      </c>
      <c r="B50" s="64">
        <v>630</v>
      </c>
      <c r="C50" s="64">
        <v>11</v>
      </c>
      <c r="D50" s="49">
        <f t="shared" si="13"/>
        <v>641</v>
      </c>
      <c r="E50" s="50">
        <f t="shared" si="0"/>
        <v>28845</v>
      </c>
      <c r="F50" s="64">
        <v>591</v>
      </c>
      <c r="G50" s="64">
        <v>18</v>
      </c>
      <c r="H50" s="49">
        <f t="shared" si="1"/>
        <v>609</v>
      </c>
      <c r="I50" s="50">
        <f t="shared" si="2"/>
        <v>27405</v>
      </c>
      <c r="J50" s="51">
        <f t="shared" si="14"/>
        <v>1221</v>
      </c>
      <c r="K50" s="51">
        <f t="shared" si="14"/>
        <v>29</v>
      </c>
      <c r="L50" s="52">
        <f t="shared" si="4"/>
        <v>1250</v>
      </c>
      <c r="M50" s="41">
        <f t="shared" si="5"/>
        <v>56250</v>
      </c>
      <c r="N50" s="9"/>
      <c r="O50" s="42">
        <v>96</v>
      </c>
      <c r="P50" s="62">
        <v>15</v>
      </c>
      <c r="Q50" s="62">
        <v>0</v>
      </c>
      <c r="R50" s="37">
        <f t="shared" si="6"/>
        <v>15</v>
      </c>
      <c r="S50" s="38">
        <f t="shared" si="7"/>
        <v>1440</v>
      </c>
      <c r="T50" s="62">
        <v>51</v>
      </c>
      <c r="U50" s="62">
        <v>0</v>
      </c>
      <c r="V50" s="37">
        <f t="shared" si="8"/>
        <v>51</v>
      </c>
      <c r="W50" s="38">
        <f t="shared" si="9"/>
        <v>4896</v>
      </c>
      <c r="X50" s="39">
        <f t="shared" si="15"/>
        <v>66</v>
      </c>
      <c r="Y50" s="39">
        <f t="shared" si="15"/>
        <v>0</v>
      </c>
      <c r="Z50" s="40">
        <f t="shared" si="11"/>
        <v>66</v>
      </c>
      <c r="AA50" s="8">
        <f t="shared" si="12"/>
        <v>6336</v>
      </c>
    </row>
    <row r="51" spans="1:27" ht="18.75" customHeight="1" x14ac:dyDescent="0.15">
      <c r="A51" s="4">
        <v>46</v>
      </c>
      <c r="B51" s="62">
        <v>702</v>
      </c>
      <c r="C51" s="62">
        <v>16</v>
      </c>
      <c r="D51" s="37">
        <f t="shared" si="13"/>
        <v>718</v>
      </c>
      <c r="E51" s="38">
        <f t="shared" si="0"/>
        <v>33028</v>
      </c>
      <c r="F51" s="62">
        <v>657</v>
      </c>
      <c r="G51" s="62">
        <v>13</v>
      </c>
      <c r="H51" s="37">
        <f t="shared" si="1"/>
        <v>670</v>
      </c>
      <c r="I51" s="38">
        <f t="shared" si="2"/>
        <v>30820</v>
      </c>
      <c r="J51" s="39">
        <f t="shared" si="14"/>
        <v>1359</v>
      </c>
      <c r="K51" s="39">
        <f t="shared" si="14"/>
        <v>29</v>
      </c>
      <c r="L51" s="40">
        <f t="shared" si="4"/>
        <v>1388</v>
      </c>
      <c r="M51" s="41">
        <f t="shared" si="5"/>
        <v>63848</v>
      </c>
      <c r="N51" s="9"/>
      <c r="O51" s="42">
        <v>97</v>
      </c>
      <c r="P51" s="62">
        <v>9</v>
      </c>
      <c r="Q51" s="64">
        <v>0</v>
      </c>
      <c r="R51" s="37">
        <f t="shared" si="6"/>
        <v>9</v>
      </c>
      <c r="S51" s="38">
        <f t="shared" si="7"/>
        <v>873</v>
      </c>
      <c r="T51" s="62">
        <v>28</v>
      </c>
      <c r="U51" s="62">
        <v>0</v>
      </c>
      <c r="V51" s="37">
        <f t="shared" si="8"/>
        <v>28</v>
      </c>
      <c r="W51" s="38">
        <f t="shared" si="9"/>
        <v>2716</v>
      </c>
      <c r="X51" s="39">
        <f t="shared" si="15"/>
        <v>37</v>
      </c>
      <c r="Y51" s="39">
        <f t="shared" si="15"/>
        <v>0</v>
      </c>
      <c r="Z51" s="40">
        <f t="shared" si="11"/>
        <v>37</v>
      </c>
      <c r="AA51" s="8">
        <f t="shared" si="12"/>
        <v>3589</v>
      </c>
    </row>
    <row r="52" spans="1:27" ht="18.75" customHeight="1" x14ac:dyDescent="0.15">
      <c r="A52" s="4">
        <v>47</v>
      </c>
      <c r="B52" s="62">
        <v>774</v>
      </c>
      <c r="C52" s="62">
        <v>13</v>
      </c>
      <c r="D52" s="37">
        <f t="shared" si="13"/>
        <v>787</v>
      </c>
      <c r="E52" s="38">
        <f t="shared" si="0"/>
        <v>36989</v>
      </c>
      <c r="F52" s="62">
        <v>647</v>
      </c>
      <c r="G52" s="62">
        <v>16</v>
      </c>
      <c r="H52" s="37">
        <f t="shared" si="1"/>
        <v>663</v>
      </c>
      <c r="I52" s="38">
        <f t="shared" si="2"/>
        <v>31161</v>
      </c>
      <c r="J52" s="39">
        <f t="shared" si="14"/>
        <v>1421</v>
      </c>
      <c r="K52" s="39">
        <f t="shared" si="14"/>
        <v>29</v>
      </c>
      <c r="L52" s="40">
        <f t="shared" si="4"/>
        <v>1450</v>
      </c>
      <c r="M52" s="41">
        <f t="shared" si="5"/>
        <v>68150</v>
      </c>
      <c r="N52" s="9"/>
      <c r="O52" s="42">
        <v>98</v>
      </c>
      <c r="P52" s="62">
        <v>5</v>
      </c>
      <c r="Q52" s="62">
        <v>0</v>
      </c>
      <c r="R52" s="37">
        <f t="shared" si="6"/>
        <v>5</v>
      </c>
      <c r="S52" s="38">
        <f t="shared" si="7"/>
        <v>490</v>
      </c>
      <c r="T52" s="62">
        <v>24</v>
      </c>
      <c r="U52" s="62">
        <v>0</v>
      </c>
      <c r="V52" s="37">
        <f t="shared" si="8"/>
        <v>24</v>
      </c>
      <c r="W52" s="38">
        <f t="shared" si="9"/>
        <v>2352</v>
      </c>
      <c r="X52" s="39">
        <f t="shared" si="15"/>
        <v>29</v>
      </c>
      <c r="Y52" s="39">
        <f t="shared" si="15"/>
        <v>0</v>
      </c>
      <c r="Z52" s="40">
        <f t="shared" si="11"/>
        <v>29</v>
      </c>
      <c r="AA52" s="8">
        <f t="shared" si="12"/>
        <v>2842</v>
      </c>
    </row>
    <row r="53" spans="1:27" ht="18.75" customHeight="1" thickBot="1" x14ac:dyDescent="0.2">
      <c r="A53" s="4">
        <v>48</v>
      </c>
      <c r="B53" s="62">
        <v>705</v>
      </c>
      <c r="C53" s="62">
        <v>15</v>
      </c>
      <c r="D53" s="37">
        <f t="shared" si="13"/>
        <v>720</v>
      </c>
      <c r="E53" s="38">
        <f t="shared" si="0"/>
        <v>34560</v>
      </c>
      <c r="F53" s="62">
        <v>613</v>
      </c>
      <c r="G53" s="62">
        <v>15</v>
      </c>
      <c r="H53" s="37">
        <f t="shared" si="1"/>
        <v>628</v>
      </c>
      <c r="I53" s="38">
        <f t="shared" si="2"/>
        <v>30144</v>
      </c>
      <c r="J53" s="39">
        <f t="shared" si="14"/>
        <v>1318</v>
      </c>
      <c r="K53" s="39">
        <f t="shared" si="14"/>
        <v>30</v>
      </c>
      <c r="L53" s="40">
        <f t="shared" si="4"/>
        <v>1348</v>
      </c>
      <c r="M53" s="41">
        <f t="shared" si="5"/>
        <v>64704</v>
      </c>
      <c r="N53" s="9"/>
      <c r="O53" s="43">
        <v>99</v>
      </c>
      <c r="P53" s="63">
        <v>5</v>
      </c>
      <c r="Q53" s="63">
        <v>0</v>
      </c>
      <c r="R53" s="44">
        <f t="shared" si="6"/>
        <v>5</v>
      </c>
      <c r="S53" s="45">
        <f t="shared" si="7"/>
        <v>495</v>
      </c>
      <c r="T53" s="63">
        <v>20</v>
      </c>
      <c r="U53" s="63">
        <v>0</v>
      </c>
      <c r="V53" s="44">
        <f t="shared" si="8"/>
        <v>20</v>
      </c>
      <c r="W53" s="45">
        <f t="shared" si="9"/>
        <v>1980</v>
      </c>
      <c r="X53" s="46">
        <f t="shared" si="15"/>
        <v>25</v>
      </c>
      <c r="Y53" s="46">
        <f t="shared" si="15"/>
        <v>0</v>
      </c>
      <c r="Z53" s="47">
        <f t="shared" si="11"/>
        <v>25</v>
      </c>
      <c r="AA53" s="8">
        <f t="shared" si="12"/>
        <v>2475</v>
      </c>
    </row>
    <row r="54" spans="1:27" ht="18.75" customHeight="1" thickBot="1" x14ac:dyDescent="0.2">
      <c r="A54" s="18">
        <v>49</v>
      </c>
      <c r="B54" s="63">
        <v>736</v>
      </c>
      <c r="C54" s="63">
        <v>17</v>
      </c>
      <c r="D54" s="44">
        <f t="shared" si="13"/>
        <v>753</v>
      </c>
      <c r="E54" s="45">
        <f t="shared" si="0"/>
        <v>36897</v>
      </c>
      <c r="F54" s="63">
        <v>631</v>
      </c>
      <c r="G54" s="63">
        <v>24</v>
      </c>
      <c r="H54" s="44">
        <f t="shared" si="1"/>
        <v>655</v>
      </c>
      <c r="I54" s="45">
        <f t="shared" si="2"/>
        <v>32095</v>
      </c>
      <c r="J54" s="46">
        <f t="shared" si="14"/>
        <v>1367</v>
      </c>
      <c r="K54" s="46">
        <f t="shared" si="14"/>
        <v>41</v>
      </c>
      <c r="L54" s="47">
        <f t="shared" si="4"/>
        <v>1408</v>
      </c>
      <c r="M54" s="41">
        <f t="shared" si="5"/>
        <v>68992</v>
      </c>
      <c r="N54" s="9"/>
      <c r="O54" s="48">
        <v>100</v>
      </c>
      <c r="P54" s="64">
        <v>2</v>
      </c>
      <c r="Q54" s="64">
        <v>0</v>
      </c>
      <c r="R54" s="49">
        <f t="shared" si="6"/>
        <v>2</v>
      </c>
      <c r="S54" s="50">
        <f>100*R54</f>
        <v>200</v>
      </c>
      <c r="T54" s="64">
        <v>11</v>
      </c>
      <c r="U54" s="64">
        <v>0</v>
      </c>
      <c r="V54" s="49">
        <f t="shared" si="8"/>
        <v>11</v>
      </c>
      <c r="W54" s="50">
        <f>100*V54</f>
        <v>1100</v>
      </c>
      <c r="X54" s="51">
        <f t="shared" si="15"/>
        <v>13</v>
      </c>
      <c r="Y54" s="51">
        <f t="shared" si="15"/>
        <v>0</v>
      </c>
      <c r="Z54" s="52">
        <f t="shared" si="11"/>
        <v>13</v>
      </c>
      <c r="AA54" s="8">
        <f>100*Z54</f>
        <v>1300</v>
      </c>
    </row>
    <row r="55" spans="1:27" ht="18.75" customHeight="1" x14ac:dyDescent="0.15">
      <c r="A55" s="17">
        <v>50</v>
      </c>
      <c r="B55" s="64">
        <v>688</v>
      </c>
      <c r="C55" s="64">
        <v>14</v>
      </c>
      <c r="D55" s="49">
        <f t="shared" si="13"/>
        <v>702</v>
      </c>
      <c r="E55" s="50">
        <f t="shared" si="0"/>
        <v>35100</v>
      </c>
      <c r="F55" s="64">
        <v>597</v>
      </c>
      <c r="G55" s="64">
        <v>17</v>
      </c>
      <c r="H55" s="49">
        <f t="shared" si="1"/>
        <v>614</v>
      </c>
      <c r="I55" s="50">
        <f t="shared" si="2"/>
        <v>30700</v>
      </c>
      <c r="J55" s="51">
        <f t="shared" si="14"/>
        <v>1285</v>
      </c>
      <c r="K55" s="51">
        <f t="shared" si="14"/>
        <v>31</v>
      </c>
      <c r="L55" s="52">
        <f t="shared" si="4"/>
        <v>1316</v>
      </c>
      <c r="M55" s="41">
        <f t="shared" si="5"/>
        <v>65800</v>
      </c>
      <c r="N55" s="57"/>
      <c r="O55" s="48">
        <v>101</v>
      </c>
      <c r="P55" s="64">
        <v>2</v>
      </c>
      <c r="Q55" s="62">
        <v>0</v>
      </c>
      <c r="R55" s="49">
        <f t="shared" si="6"/>
        <v>2</v>
      </c>
      <c r="S55" s="50">
        <f>101*R55</f>
        <v>202</v>
      </c>
      <c r="T55" s="64">
        <v>11</v>
      </c>
      <c r="U55" s="64">
        <v>1</v>
      </c>
      <c r="V55" s="49">
        <f t="shared" si="8"/>
        <v>12</v>
      </c>
      <c r="W55" s="50">
        <f>101*V55</f>
        <v>1212</v>
      </c>
      <c r="X55" s="51">
        <f t="shared" si="15"/>
        <v>13</v>
      </c>
      <c r="Y55" s="51">
        <f t="shared" si="15"/>
        <v>1</v>
      </c>
      <c r="Z55" s="52">
        <f t="shared" si="11"/>
        <v>14</v>
      </c>
      <c r="AA55" s="10">
        <f>101*Z55</f>
        <v>1414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0</v>
      </c>
      <c r="Q56" s="64">
        <v>0</v>
      </c>
      <c r="R56" s="49">
        <f t="shared" si="6"/>
        <v>0</v>
      </c>
      <c r="S56" s="50">
        <f t="shared" ref="S56:S58" si="16">O56*R56</f>
        <v>0</v>
      </c>
      <c r="T56" s="64">
        <v>1</v>
      </c>
      <c r="U56" s="64">
        <v>0</v>
      </c>
      <c r="V56" s="49">
        <f t="shared" si="8"/>
        <v>1</v>
      </c>
      <c r="W56" s="50">
        <f>102*V56</f>
        <v>102</v>
      </c>
      <c r="X56" s="51">
        <f t="shared" si="15"/>
        <v>1</v>
      </c>
      <c r="Y56" s="51">
        <f t="shared" si="15"/>
        <v>0</v>
      </c>
      <c r="Z56" s="52">
        <f t="shared" si="11"/>
        <v>1</v>
      </c>
      <c r="AA56" s="10">
        <f>102*Z56</f>
        <v>102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1</v>
      </c>
      <c r="Q57" s="62">
        <v>0</v>
      </c>
      <c r="R57" s="49">
        <f t="shared" si="6"/>
        <v>1</v>
      </c>
      <c r="S57" s="50">
        <f t="shared" si="16"/>
        <v>103</v>
      </c>
      <c r="T57" s="64">
        <v>6</v>
      </c>
      <c r="U57" s="64">
        <v>0</v>
      </c>
      <c r="V57" s="49">
        <f t="shared" si="8"/>
        <v>6</v>
      </c>
      <c r="W57" s="50">
        <f t="shared" ref="W57:W58" si="17">S57*V57</f>
        <v>618</v>
      </c>
      <c r="X57" s="51">
        <f t="shared" si="15"/>
        <v>7</v>
      </c>
      <c r="Y57" s="51">
        <f t="shared" si="15"/>
        <v>0</v>
      </c>
      <c r="Z57" s="52">
        <f t="shared" si="11"/>
        <v>7</v>
      </c>
      <c r="AA57">
        <f>103*Z57</f>
        <v>721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2">
        <v>0</v>
      </c>
      <c r="R58" s="49">
        <f t="shared" si="6"/>
        <v>0</v>
      </c>
      <c r="S58" s="50">
        <f t="shared" si="16"/>
        <v>0</v>
      </c>
      <c r="T58" s="64">
        <v>1</v>
      </c>
      <c r="U58" s="64">
        <v>0</v>
      </c>
      <c r="V58" s="49">
        <f t="shared" si="8"/>
        <v>1</v>
      </c>
      <c r="W58" s="50">
        <f t="shared" si="17"/>
        <v>0</v>
      </c>
      <c r="X58" s="51">
        <f t="shared" si="15"/>
        <v>1</v>
      </c>
      <c r="Y58" s="51">
        <f t="shared" si="15"/>
        <v>0</v>
      </c>
      <c r="Z58" s="52">
        <f t="shared" si="11"/>
        <v>1</v>
      </c>
      <c r="AA58">
        <f>104*Z58</f>
        <v>104</v>
      </c>
    </row>
    <row r="59" spans="1:27" ht="18.75" customHeight="1" x14ac:dyDescent="0.15">
      <c r="A59" s="16" t="s">
        <v>7</v>
      </c>
      <c r="B59" s="60">
        <f>SUM(B5:B55)+SUM(P5:P59)</f>
        <v>44023</v>
      </c>
      <c r="C59" s="60">
        <f t="shared" ref="C59:L59" si="18">SUM(C5:C55)+SUM(Q5:Q59)</f>
        <v>1523</v>
      </c>
      <c r="D59" s="60">
        <f t="shared" si="18"/>
        <v>45546</v>
      </c>
      <c r="E59" s="60">
        <f t="shared" si="18"/>
        <v>2097040</v>
      </c>
      <c r="F59" s="60">
        <f t="shared" si="18"/>
        <v>43658</v>
      </c>
      <c r="G59" s="60">
        <f>SUM(G5:G55)+SUM(U5:U59)</f>
        <v>1205</v>
      </c>
      <c r="H59" s="60">
        <f t="shared" si="18"/>
        <v>44863</v>
      </c>
      <c r="I59" s="60">
        <f t="shared" si="18"/>
        <v>2174884</v>
      </c>
      <c r="J59" s="60">
        <f t="shared" si="18"/>
        <v>87681</v>
      </c>
      <c r="K59" s="60">
        <f t="shared" si="18"/>
        <v>2728</v>
      </c>
      <c r="L59" s="60">
        <f t="shared" si="18"/>
        <v>90409</v>
      </c>
      <c r="O59" s="61" t="s">
        <v>97</v>
      </c>
      <c r="P59" s="64">
        <v>0</v>
      </c>
      <c r="Q59" s="62">
        <v>0</v>
      </c>
      <c r="R59" s="49">
        <f t="shared" si="6"/>
        <v>0</v>
      </c>
      <c r="S59" s="50">
        <f>105*R59</f>
        <v>0</v>
      </c>
      <c r="T59" s="64">
        <v>3</v>
      </c>
      <c r="U59" s="64">
        <v>0</v>
      </c>
      <c r="V59" s="49">
        <f t="shared" si="8"/>
        <v>3</v>
      </c>
      <c r="W59" s="50">
        <f>105*V59</f>
        <v>315</v>
      </c>
      <c r="X59" s="51">
        <f t="shared" si="15"/>
        <v>3</v>
      </c>
      <c r="Y59" s="51">
        <f t="shared" si="15"/>
        <v>0</v>
      </c>
      <c r="Z59" s="52">
        <f t="shared" si="11"/>
        <v>3</v>
      </c>
      <c r="AA59">
        <f>105*Z59</f>
        <v>315</v>
      </c>
    </row>
    <row r="60" spans="1:27" ht="18.75" customHeight="1" x14ac:dyDescent="0.15">
      <c r="S60">
        <f>(SUM(E5:E55)+SUM(S5:S59))/D59</f>
        <v>46.042243007069779</v>
      </c>
      <c r="W60">
        <f>(SUM(I5:I55)+SUM(W5:W59))/H59</f>
        <v>48.478345184227535</v>
      </c>
      <c r="AA60">
        <f>(SUM(M5:M55)+SUM(AA5:AA59))/L59</f>
        <v>47.252242586468164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89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46.042243007069779</v>
      </c>
    </row>
    <row r="63" spans="1:27" ht="18.75" customHeight="1" x14ac:dyDescent="0.15">
      <c r="A63" s="22" t="s">
        <v>98</v>
      </c>
      <c r="B63" s="33"/>
      <c r="C63" s="33"/>
      <c r="D63" s="3">
        <f>SUM(B5:B10)</f>
        <v>1996</v>
      </c>
      <c r="F63" s="3">
        <f>SUM(C5:C10)</f>
        <v>45</v>
      </c>
      <c r="G63" s="6">
        <f>SUM(D5:D10)</f>
        <v>2041</v>
      </c>
      <c r="H63" s="3">
        <f>SUM(F5:F10)</f>
        <v>1823</v>
      </c>
      <c r="J63" s="3">
        <f>SUM(G5:G10)</f>
        <v>54</v>
      </c>
      <c r="K63" s="6">
        <f>SUM(H5:H10)</f>
        <v>1877</v>
      </c>
      <c r="L63" s="26">
        <f>SUM(J5:J10)</f>
        <v>3819</v>
      </c>
      <c r="M63" s="26">
        <f>SUM(K5:K10)</f>
        <v>99</v>
      </c>
      <c r="N63" s="134">
        <f>SUM(K5:K10)</f>
        <v>99</v>
      </c>
      <c r="O63" s="135"/>
      <c r="P63" s="136">
        <f>SUM(L5:L10)</f>
        <v>3918</v>
      </c>
      <c r="Q63" s="137"/>
      <c r="S63" s="14"/>
      <c r="T63" s="13"/>
      <c r="U63" s="14" t="s">
        <v>16</v>
      </c>
      <c r="V63" s="29"/>
      <c r="X63" s="28">
        <f>W60</f>
        <v>48.478345184227535</v>
      </c>
    </row>
    <row r="64" spans="1:27" ht="18.75" customHeight="1" x14ac:dyDescent="0.15">
      <c r="A64" s="22" t="s">
        <v>99</v>
      </c>
      <c r="B64" s="33"/>
      <c r="C64" s="33"/>
      <c r="D64" s="3">
        <f>SUM(B11:B16)</f>
        <v>2237</v>
      </c>
      <c r="F64" s="3">
        <f>SUM(C11:C16)</f>
        <v>48</v>
      </c>
      <c r="G64" s="6">
        <f>SUM(D11:D16)</f>
        <v>2285</v>
      </c>
      <c r="H64" s="3">
        <f>SUM(F11:F16)</f>
        <v>2130</v>
      </c>
      <c r="J64" s="3">
        <f>SUM(G11:G16)</f>
        <v>40</v>
      </c>
      <c r="K64" s="6">
        <f>SUM(H11:H16)</f>
        <v>2170</v>
      </c>
      <c r="L64" s="26">
        <f>SUM(J11:J16)</f>
        <v>4367</v>
      </c>
      <c r="M64" s="26">
        <f>SUM(K11:K16)</f>
        <v>88</v>
      </c>
      <c r="N64" s="134">
        <f>SUM(K11:K16)</f>
        <v>88</v>
      </c>
      <c r="O64" s="135"/>
      <c r="P64" s="136">
        <f>SUM(L11:L16)</f>
        <v>4455</v>
      </c>
      <c r="Q64" s="137"/>
      <c r="S64" s="14"/>
      <c r="T64" s="13"/>
      <c r="U64" s="14" t="s">
        <v>7</v>
      </c>
      <c r="V64" s="29"/>
      <c r="X64" s="28">
        <f>AA60</f>
        <v>47.252242586468164</v>
      </c>
    </row>
    <row r="65" spans="1:17" ht="18.75" customHeight="1" x14ac:dyDescent="0.15">
      <c r="A65" s="22" t="s">
        <v>100</v>
      </c>
      <c r="B65" s="33"/>
      <c r="C65" s="33"/>
      <c r="D65" s="3">
        <f>SUM(B17:B19)</f>
        <v>1081</v>
      </c>
      <c r="F65" s="3">
        <f>SUM(C17:C19)</f>
        <v>29</v>
      </c>
      <c r="G65" s="6">
        <f>SUM(D17:D19)</f>
        <v>1110</v>
      </c>
      <c r="H65" s="3">
        <f>SUM(F17:F19)</f>
        <v>1108</v>
      </c>
      <c r="J65" s="3">
        <f>SUM(G17:G19)</f>
        <v>18</v>
      </c>
      <c r="K65" s="6">
        <f>SUM(H17:H19)</f>
        <v>1126</v>
      </c>
      <c r="L65" s="26">
        <f>SUM(J17:J19)</f>
        <v>2189</v>
      </c>
      <c r="M65" s="26">
        <f>SUM(K17:K19)</f>
        <v>47</v>
      </c>
      <c r="N65" s="134">
        <f>SUM(K17:K19)</f>
        <v>47</v>
      </c>
      <c r="O65" s="135"/>
      <c r="P65" s="136">
        <f>SUM(L17:L19)</f>
        <v>2236</v>
      </c>
      <c r="Q65" s="137"/>
    </row>
    <row r="66" spans="1:17" ht="18.75" customHeight="1" x14ac:dyDescent="0.15">
      <c r="A66" s="22" t="s">
        <v>101</v>
      </c>
      <c r="B66" s="33"/>
      <c r="C66" s="33"/>
      <c r="D66" s="3">
        <f>SUM(B5:B24)</f>
        <v>7310</v>
      </c>
      <c r="F66" s="3">
        <f>SUM(C5:C24)</f>
        <v>188</v>
      </c>
      <c r="G66" s="6">
        <f>SUM(D5:D24)</f>
        <v>7498</v>
      </c>
      <c r="H66" s="3">
        <f>SUM(F5:F24)</f>
        <v>6921</v>
      </c>
      <c r="J66" s="3">
        <f>SUM(G5:G24)</f>
        <v>165</v>
      </c>
      <c r="K66" s="6">
        <f>SUM(H5:H24)</f>
        <v>7086</v>
      </c>
      <c r="L66" s="26">
        <f>SUM(J5:J24)</f>
        <v>14231</v>
      </c>
      <c r="M66" s="26">
        <f>SUM(K5:K24)</f>
        <v>353</v>
      </c>
      <c r="N66" s="134">
        <f>SUM(K5:K24)</f>
        <v>353</v>
      </c>
      <c r="O66" s="135"/>
      <c r="P66" s="136">
        <f>SUM(L5:L24)</f>
        <v>14584</v>
      </c>
      <c r="Q66" s="137"/>
    </row>
    <row r="67" spans="1:17" ht="18.75" customHeight="1" x14ac:dyDescent="0.15">
      <c r="A67" s="22" t="s">
        <v>102</v>
      </c>
      <c r="B67" s="33"/>
      <c r="C67" s="33"/>
      <c r="D67" s="3">
        <f>SUM(B45:B55)+SUM(P5:P18)</f>
        <v>15329</v>
      </c>
      <c r="F67" s="3">
        <f>SUM(C45:C55)+SUM(Q5:Q18)</f>
        <v>329</v>
      </c>
      <c r="G67" s="6">
        <f>SUM(D45:D55)+SUM(R5:R18)</f>
        <v>15658</v>
      </c>
      <c r="H67" s="3">
        <f>SUM(F45:F55)+SUM(T5:T18)</f>
        <v>14214</v>
      </c>
      <c r="J67" s="3">
        <f>SUM(G45:G55)+SUM(U5:U18)</f>
        <v>399</v>
      </c>
      <c r="K67" s="6">
        <f>SUM(H45:H55)+SUM(V5:V18)</f>
        <v>14613</v>
      </c>
      <c r="L67" s="26">
        <f>SUM(J45:J55)+SUM(X5:X18)</f>
        <v>29543</v>
      </c>
      <c r="M67" s="26">
        <f>SUM(K45:K55)+SUM(Y5:Y18)</f>
        <v>728</v>
      </c>
      <c r="N67" s="134">
        <f>SUM(K45:K55)+SUM(Y5:Y18)</f>
        <v>728</v>
      </c>
      <c r="O67" s="135"/>
      <c r="P67" s="136">
        <f>SUM(L45:L55)+SUM(Z5:Z18)</f>
        <v>30271</v>
      </c>
      <c r="Q67" s="137"/>
    </row>
    <row r="68" spans="1:17" ht="18.75" customHeight="1" x14ac:dyDescent="0.15">
      <c r="A68" s="22" t="s">
        <v>103</v>
      </c>
      <c r="B68" s="33"/>
      <c r="C68" s="33"/>
      <c r="D68" s="3">
        <f>SUM(P19:P28)</f>
        <v>6950</v>
      </c>
      <c r="F68" s="3">
        <f>SUM(Q19:Q28)</f>
        <v>37</v>
      </c>
      <c r="G68" s="6">
        <f>SUM(R19:R28)</f>
        <v>6987</v>
      </c>
      <c r="H68" s="3">
        <f>SUM(T19:T28)</f>
        <v>7097</v>
      </c>
      <c r="J68" s="3">
        <f>SUM(U19:U28)</f>
        <v>37</v>
      </c>
      <c r="K68" s="6">
        <f>SUM(V19:V28)</f>
        <v>7134</v>
      </c>
      <c r="L68" s="26">
        <f>SUM(X19:X28)</f>
        <v>14047</v>
      </c>
      <c r="M68" s="26">
        <f>SUM(Y19:Y28)</f>
        <v>74</v>
      </c>
      <c r="N68" s="134">
        <f>SUM(Y19:Y28)</f>
        <v>74</v>
      </c>
      <c r="O68" s="135"/>
      <c r="P68" s="136">
        <f>SUM(Z19:Z28)</f>
        <v>14121</v>
      </c>
      <c r="Q68" s="137"/>
    </row>
    <row r="69" spans="1:17" ht="18.75" customHeight="1" x14ac:dyDescent="0.15">
      <c r="A69" s="22" t="s">
        <v>104</v>
      </c>
      <c r="B69" s="33"/>
      <c r="C69" s="33"/>
      <c r="D69" s="3">
        <f>SUM(P19:P59)</f>
        <v>12199</v>
      </c>
      <c r="F69" s="3">
        <f>SUM(Q19:Q59)</f>
        <v>45</v>
      </c>
      <c r="G69" s="6">
        <f>SUM(R19:R59)</f>
        <v>12244</v>
      </c>
      <c r="H69" s="3">
        <f>SUM(T19:T59)</f>
        <v>14094</v>
      </c>
      <c r="J69" s="3">
        <f>SUM(U19:U59)</f>
        <v>54</v>
      </c>
      <c r="K69" s="6">
        <f>SUM(V19:V59)</f>
        <v>14148</v>
      </c>
      <c r="L69" s="26">
        <f>SUM(X19:X59)</f>
        <v>26293</v>
      </c>
      <c r="M69" s="26">
        <f>SUM(Y19:Y54)</f>
        <v>98</v>
      </c>
      <c r="N69" s="134">
        <f>SUM(Y19:Y54)</f>
        <v>98</v>
      </c>
      <c r="O69" s="135"/>
      <c r="P69" s="136">
        <f>SUM(Z19:Z59)</f>
        <v>26392</v>
      </c>
      <c r="Q69" s="137"/>
    </row>
    <row r="70" spans="1:17" ht="18.75" customHeight="1" x14ac:dyDescent="0.15">
      <c r="A70" s="23" t="s">
        <v>105</v>
      </c>
      <c r="B70" s="24"/>
      <c r="C70" s="24"/>
      <c r="D70" s="3">
        <f>SUM(P29:P59)</f>
        <v>5249</v>
      </c>
      <c r="F70" s="3">
        <f>SUM(Q29:Q59)</f>
        <v>8</v>
      </c>
      <c r="G70" s="6">
        <f>SUM(R29:R59)</f>
        <v>5257</v>
      </c>
      <c r="H70" s="3">
        <f>SUM(T29:T59)</f>
        <v>6997</v>
      </c>
      <c r="J70" s="3">
        <f>SUM(U29:U59)</f>
        <v>17</v>
      </c>
      <c r="K70" s="6">
        <f>SUM(V29:V59)</f>
        <v>7014</v>
      </c>
      <c r="L70" s="26">
        <f>SUM(X29:X59)</f>
        <v>12246</v>
      </c>
      <c r="M70" s="26">
        <f>SUM(Y29:Y54)</f>
        <v>24</v>
      </c>
      <c r="N70" s="134">
        <f>SUM(Y29:Y54)</f>
        <v>24</v>
      </c>
      <c r="O70" s="135"/>
      <c r="P70" s="136">
        <f>SUM(Z29:Z59)</f>
        <v>12271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>
      <selection activeCell="Z61" sqref="Z61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28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70" t="s">
        <v>3</v>
      </c>
      <c r="C4" s="70" t="s">
        <v>4</v>
      </c>
      <c r="D4" s="5" t="s">
        <v>5</v>
      </c>
      <c r="E4" s="15"/>
      <c r="F4" s="70" t="s">
        <v>3</v>
      </c>
      <c r="G4" s="70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290</v>
      </c>
      <c r="C5" s="62">
        <v>4</v>
      </c>
      <c r="D5" s="37">
        <f>B5+C5</f>
        <v>294</v>
      </c>
      <c r="E5" s="38">
        <f t="shared" ref="E5:E55" si="0">A5*D5</f>
        <v>0</v>
      </c>
      <c r="F5" s="62">
        <v>275</v>
      </c>
      <c r="G5" s="62">
        <v>13</v>
      </c>
      <c r="H5" s="37">
        <f t="shared" ref="H5:H55" si="1">F5+G5</f>
        <v>288</v>
      </c>
      <c r="I5" s="38">
        <f t="shared" ref="I5:I55" si="2">A5*H5</f>
        <v>0</v>
      </c>
      <c r="J5" s="39">
        <f t="shared" ref="J5:K36" si="3">B5+F5</f>
        <v>565</v>
      </c>
      <c r="K5" s="39">
        <f t="shared" si="3"/>
        <v>17</v>
      </c>
      <c r="L5" s="40">
        <f t="shared" ref="L5:L55" si="4">J5+K5</f>
        <v>582</v>
      </c>
      <c r="M5" s="41">
        <f t="shared" ref="M5:M55" si="5">A5*L5</f>
        <v>0</v>
      </c>
      <c r="N5" s="9"/>
      <c r="O5" s="42">
        <v>51</v>
      </c>
      <c r="P5" s="62">
        <v>659</v>
      </c>
      <c r="Q5" s="62">
        <v>9</v>
      </c>
      <c r="R5" s="37">
        <f t="shared" ref="R5:R59" si="6">P5+Q5</f>
        <v>668</v>
      </c>
      <c r="S5" s="38">
        <f t="shared" ref="S5:S53" si="7">O5*R5</f>
        <v>34068</v>
      </c>
      <c r="T5" s="62">
        <v>583</v>
      </c>
      <c r="U5" s="62">
        <v>28</v>
      </c>
      <c r="V5" s="37">
        <f t="shared" ref="V5:V59" si="8">T5+U5</f>
        <v>611</v>
      </c>
      <c r="W5" s="38">
        <f t="shared" ref="W5:W53" si="9">O5*V5</f>
        <v>31161</v>
      </c>
      <c r="X5" s="39">
        <f t="shared" ref="X5:Y36" si="10">P5+T5</f>
        <v>1242</v>
      </c>
      <c r="Y5" s="39">
        <f t="shared" si="10"/>
        <v>37</v>
      </c>
      <c r="Z5" s="40">
        <f t="shared" ref="Z5:Z59" si="11">X5+Y5</f>
        <v>1279</v>
      </c>
      <c r="AA5" s="8">
        <f t="shared" ref="AA5:AA53" si="12">O5*Z5</f>
        <v>65229</v>
      </c>
    </row>
    <row r="6" spans="1:27" ht="18.75" customHeight="1" x14ac:dyDescent="0.15">
      <c r="A6" s="4">
        <v>1</v>
      </c>
      <c r="B6" s="62">
        <v>329</v>
      </c>
      <c r="C6" s="62">
        <v>12</v>
      </c>
      <c r="D6" s="37">
        <f t="shared" ref="D6:D55" si="13">B6+C6</f>
        <v>341</v>
      </c>
      <c r="E6" s="38">
        <f t="shared" si="0"/>
        <v>341</v>
      </c>
      <c r="F6" s="62">
        <v>290</v>
      </c>
      <c r="G6" s="62">
        <v>9</v>
      </c>
      <c r="H6" s="37">
        <f t="shared" si="1"/>
        <v>299</v>
      </c>
      <c r="I6" s="38">
        <f t="shared" si="2"/>
        <v>299</v>
      </c>
      <c r="J6" s="39">
        <f t="shared" si="3"/>
        <v>619</v>
      </c>
      <c r="K6" s="39">
        <f t="shared" si="3"/>
        <v>21</v>
      </c>
      <c r="L6" s="40">
        <f t="shared" si="4"/>
        <v>640</v>
      </c>
      <c r="M6" s="41">
        <f t="shared" si="5"/>
        <v>640</v>
      </c>
      <c r="N6" s="9"/>
      <c r="O6" s="42">
        <v>52</v>
      </c>
      <c r="P6" s="62">
        <v>676</v>
      </c>
      <c r="Q6" s="62">
        <v>10</v>
      </c>
      <c r="R6" s="37">
        <f t="shared" si="6"/>
        <v>686</v>
      </c>
      <c r="S6" s="38">
        <f t="shared" si="7"/>
        <v>35672</v>
      </c>
      <c r="T6" s="62">
        <v>559</v>
      </c>
      <c r="U6" s="62">
        <v>24</v>
      </c>
      <c r="V6" s="37">
        <f t="shared" si="8"/>
        <v>583</v>
      </c>
      <c r="W6" s="38">
        <f t="shared" si="9"/>
        <v>30316</v>
      </c>
      <c r="X6" s="39">
        <f t="shared" si="10"/>
        <v>1235</v>
      </c>
      <c r="Y6" s="39">
        <f t="shared" si="10"/>
        <v>34</v>
      </c>
      <c r="Z6" s="40">
        <f t="shared" si="11"/>
        <v>1269</v>
      </c>
      <c r="AA6" s="8">
        <f t="shared" si="12"/>
        <v>65988</v>
      </c>
    </row>
    <row r="7" spans="1:27" ht="18.75" customHeight="1" x14ac:dyDescent="0.15">
      <c r="A7" s="4">
        <v>2</v>
      </c>
      <c r="B7" s="62">
        <v>353</v>
      </c>
      <c r="C7" s="62">
        <v>10</v>
      </c>
      <c r="D7" s="37">
        <f t="shared" si="13"/>
        <v>363</v>
      </c>
      <c r="E7" s="38">
        <f t="shared" si="0"/>
        <v>726</v>
      </c>
      <c r="F7" s="62">
        <v>322</v>
      </c>
      <c r="G7" s="62">
        <v>8</v>
      </c>
      <c r="H7" s="37">
        <f t="shared" si="1"/>
        <v>330</v>
      </c>
      <c r="I7" s="38">
        <f t="shared" si="2"/>
        <v>660</v>
      </c>
      <c r="J7" s="39">
        <f t="shared" si="3"/>
        <v>675</v>
      </c>
      <c r="K7" s="39">
        <f t="shared" si="3"/>
        <v>18</v>
      </c>
      <c r="L7" s="40">
        <f t="shared" si="4"/>
        <v>693</v>
      </c>
      <c r="M7" s="41">
        <f t="shared" si="5"/>
        <v>1386</v>
      </c>
      <c r="N7" s="9"/>
      <c r="O7" s="42">
        <v>53</v>
      </c>
      <c r="P7" s="62">
        <v>501</v>
      </c>
      <c r="Q7" s="71">
        <v>10</v>
      </c>
      <c r="R7" s="37">
        <f t="shared" si="6"/>
        <v>511</v>
      </c>
      <c r="S7" s="38">
        <f t="shared" si="7"/>
        <v>27083</v>
      </c>
      <c r="T7" s="62">
        <v>502</v>
      </c>
      <c r="U7" s="71">
        <v>14</v>
      </c>
      <c r="V7" s="37">
        <f t="shared" si="8"/>
        <v>516</v>
      </c>
      <c r="W7" s="38">
        <f t="shared" si="9"/>
        <v>27348</v>
      </c>
      <c r="X7" s="39">
        <f t="shared" si="10"/>
        <v>1003</v>
      </c>
      <c r="Y7" s="39">
        <f t="shared" si="10"/>
        <v>24</v>
      </c>
      <c r="Z7" s="40">
        <f t="shared" si="11"/>
        <v>1027</v>
      </c>
      <c r="AA7" s="8">
        <f t="shared" si="12"/>
        <v>54431</v>
      </c>
    </row>
    <row r="8" spans="1:27" ht="18.75" customHeight="1" thickBot="1" x14ac:dyDescent="0.2">
      <c r="A8" s="4">
        <v>3</v>
      </c>
      <c r="B8" s="62">
        <v>343</v>
      </c>
      <c r="C8" s="62">
        <v>7</v>
      </c>
      <c r="D8" s="37">
        <f t="shared" si="13"/>
        <v>350</v>
      </c>
      <c r="E8" s="38">
        <f t="shared" si="0"/>
        <v>1050</v>
      </c>
      <c r="F8" s="62">
        <v>318</v>
      </c>
      <c r="G8" s="62">
        <v>7</v>
      </c>
      <c r="H8" s="37">
        <f t="shared" si="1"/>
        <v>325</v>
      </c>
      <c r="I8" s="38">
        <f t="shared" si="2"/>
        <v>975</v>
      </c>
      <c r="J8" s="39">
        <f t="shared" si="3"/>
        <v>661</v>
      </c>
      <c r="K8" s="39">
        <f t="shared" si="3"/>
        <v>14</v>
      </c>
      <c r="L8" s="40">
        <f t="shared" si="4"/>
        <v>675</v>
      </c>
      <c r="M8" s="41">
        <f t="shared" si="5"/>
        <v>2025</v>
      </c>
      <c r="N8" s="9"/>
      <c r="O8" s="43">
        <v>54</v>
      </c>
      <c r="P8" s="63">
        <v>514</v>
      </c>
      <c r="Q8" s="63">
        <v>14</v>
      </c>
      <c r="R8" s="44">
        <f t="shared" si="6"/>
        <v>528</v>
      </c>
      <c r="S8" s="45">
        <f t="shared" si="7"/>
        <v>28512</v>
      </c>
      <c r="T8" s="63">
        <v>512</v>
      </c>
      <c r="U8" s="63">
        <v>19</v>
      </c>
      <c r="V8" s="44">
        <f t="shared" si="8"/>
        <v>531</v>
      </c>
      <c r="W8" s="45">
        <f t="shared" si="9"/>
        <v>28674</v>
      </c>
      <c r="X8" s="46">
        <f t="shared" si="10"/>
        <v>1026</v>
      </c>
      <c r="Y8" s="46">
        <f t="shared" si="10"/>
        <v>33</v>
      </c>
      <c r="Z8" s="47">
        <f t="shared" si="11"/>
        <v>1059</v>
      </c>
      <c r="AA8" s="8">
        <f t="shared" si="12"/>
        <v>57186</v>
      </c>
    </row>
    <row r="9" spans="1:27" ht="18.75" customHeight="1" thickBot="1" x14ac:dyDescent="0.2">
      <c r="A9" s="18">
        <v>4</v>
      </c>
      <c r="B9" s="63">
        <v>380</v>
      </c>
      <c r="C9" s="63">
        <v>8</v>
      </c>
      <c r="D9" s="44">
        <f t="shared" si="13"/>
        <v>388</v>
      </c>
      <c r="E9" s="45">
        <f t="shared" si="0"/>
        <v>1552</v>
      </c>
      <c r="F9" s="63">
        <v>340</v>
      </c>
      <c r="G9" s="63">
        <v>8</v>
      </c>
      <c r="H9" s="44">
        <f t="shared" si="1"/>
        <v>348</v>
      </c>
      <c r="I9" s="45">
        <f t="shared" si="2"/>
        <v>1392</v>
      </c>
      <c r="J9" s="46">
        <f t="shared" si="3"/>
        <v>720</v>
      </c>
      <c r="K9" s="46">
        <f t="shared" si="3"/>
        <v>16</v>
      </c>
      <c r="L9" s="47">
        <f t="shared" si="4"/>
        <v>736</v>
      </c>
      <c r="M9" s="41">
        <f t="shared" si="5"/>
        <v>2944</v>
      </c>
      <c r="N9" s="9"/>
      <c r="O9" s="48">
        <v>55</v>
      </c>
      <c r="P9" s="64">
        <v>547</v>
      </c>
      <c r="Q9" s="64">
        <v>5</v>
      </c>
      <c r="R9" s="49">
        <f t="shared" si="6"/>
        <v>552</v>
      </c>
      <c r="S9" s="50">
        <f t="shared" si="7"/>
        <v>30360</v>
      </c>
      <c r="T9" s="64">
        <v>508</v>
      </c>
      <c r="U9" s="64">
        <v>17</v>
      </c>
      <c r="V9" s="49">
        <f t="shared" si="8"/>
        <v>525</v>
      </c>
      <c r="W9" s="50">
        <f t="shared" si="9"/>
        <v>28875</v>
      </c>
      <c r="X9" s="51">
        <f t="shared" si="10"/>
        <v>1055</v>
      </c>
      <c r="Y9" s="51">
        <f t="shared" si="10"/>
        <v>22</v>
      </c>
      <c r="Z9" s="52">
        <f t="shared" si="11"/>
        <v>1077</v>
      </c>
      <c r="AA9" s="8">
        <f t="shared" si="12"/>
        <v>59235</v>
      </c>
    </row>
    <row r="10" spans="1:27" ht="18.75" customHeight="1" x14ac:dyDescent="0.15">
      <c r="A10" s="17">
        <v>5</v>
      </c>
      <c r="B10" s="64">
        <v>362</v>
      </c>
      <c r="C10" s="64">
        <v>9</v>
      </c>
      <c r="D10" s="49">
        <f t="shared" si="13"/>
        <v>371</v>
      </c>
      <c r="E10" s="50">
        <f t="shared" si="0"/>
        <v>1855</v>
      </c>
      <c r="F10" s="64">
        <v>374</v>
      </c>
      <c r="G10" s="64">
        <v>8</v>
      </c>
      <c r="H10" s="49">
        <f t="shared" si="1"/>
        <v>382</v>
      </c>
      <c r="I10" s="50">
        <f t="shared" si="2"/>
        <v>1910</v>
      </c>
      <c r="J10" s="51">
        <f t="shared" si="3"/>
        <v>736</v>
      </c>
      <c r="K10" s="51">
        <f t="shared" si="3"/>
        <v>17</v>
      </c>
      <c r="L10" s="52">
        <f t="shared" si="4"/>
        <v>753</v>
      </c>
      <c r="M10" s="41">
        <f t="shared" si="5"/>
        <v>3765</v>
      </c>
      <c r="N10" s="9"/>
      <c r="O10" s="42">
        <v>56</v>
      </c>
      <c r="P10" s="62">
        <v>528</v>
      </c>
      <c r="Q10" s="62">
        <v>7</v>
      </c>
      <c r="R10" s="37">
        <f t="shared" si="6"/>
        <v>535</v>
      </c>
      <c r="S10" s="38">
        <f t="shared" si="7"/>
        <v>29960</v>
      </c>
      <c r="T10" s="62">
        <v>527</v>
      </c>
      <c r="U10" s="62">
        <v>11</v>
      </c>
      <c r="V10" s="37">
        <f t="shared" si="8"/>
        <v>538</v>
      </c>
      <c r="W10" s="38">
        <f t="shared" si="9"/>
        <v>30128</v>
      </c>
      <c r="X10" s="39">
        <f t="shared" si="10"/>
        <v>1055</v>
      </c>
      <c r="Y10" s="39">
        <f t="shared" si="10"/>
        <v>18</v>
      </c>
      <c r="Z10" s="40">
        <f t="shared" si="11"/>
        <v>1073</v>
      </c>
      <c r="AA10" s="8">
        <f t="shared" si="12"/>
        <v>60088</v>
      </c>
    </row>
    <row r="11" spans="1:27" ht="18.75" customHeight="1" x14ac:dyDescent="0.15">
      <c r="A11" s="4">
        <v>6</v>
      </c>
      <c r="B11" s="62">
        <v>376</v>
      </c>
      <c r="C11" s="62">
        <v>11</v>
      </c>
      <c r="D11" s="37">
        <f t="shared" si="13"/>
        <v>387</v>
      </c>
      <c r="E11" s="38">
        <f t="shared" si="0"/>
        <v>2322</v>
      </c>
      <c r="F11" s="62">
        <v>332</v>
      </c>
      <c r="G11" s="62">
        <v>12</v>
      </c>
      <c r="H11" s="37">
        <f t="shared" si="1"/>
        <v>344</v>
      </c>
      <c r="I11" s="38">
        <f t="shared" si="2"/>
        <v>2064</v>
      </c>
      <c r="J11" s="39">
        <f t="shared" si="3"/>
        <v>708</v>
      </c>
      <c r="K11" s="39">
        <f t="shared" si="3"/>
        <v>23</v>
      </c>
      <c r="L11" s="40">
        <f t="shared" si="4"/>
        <v>731</v>
      </c>
      <c r="M11" s="41">
        <f t="shared" si="5"/>
        <v>4386</v>
      </c>
      <c r="N11" s="9"/>
      <c r="O11" s="42">
        <v>57</v>
      </c>
      <c r="P11" s="62">
        <v>534</v>
      </c>
      <c r="Q11" s="62">
        <v>17</v>
      </c>
      <c r="R11" s="37">
        <f t="shared" si="6"/>
        <v>551</v>
      </c>
      <c r="S11" s="38">
        <f t="shared" si="7"/>
        <v>31407</v>
      </c>
      <c r="T11" s="62">
        <v>534</v>
      </c>
      <c r="U11" s="62">
        <v>23</v>
      </c>
      <c r="V11" s="37">
        <f t="shared" si="8"/>
        <v>557</v>
      </c>
      <c r="W11" s="38">
        <f t="shared" si="9"/>
        <v>31749</v>
      </c>
      <c r="X11" s="39">
        <f t="shared" si="10"/>
        <v>1068</v>
      </c>
      <c r="Y11" s="39">
        <f t="shared" si="10"/>
        <v>40</v>
      </c>
      <c r="Z11" s="40">
        <f t="shared" si="11"/>
        <v>1108</v>
      </c>
      <c r="AA11" s="8">
        <f t="shared" si="12"/>
        <v>63156</v>
      </c>
    </row>
    <row r="12" spans="1:27" ht="18.75" customHeight="1" x14ac:dyDescent="0.15">
      <c r="A12" s="4">
        <v>7</v>
      </c>
      <c r="B12" s="62">
        <v>344</v>
      </c>
      <c r="C12" s="62">
        <v>7</v>
      </c>
      <c r="D12" s="37">
        <f t="shared" si="13"/>
        <v>351</v>
      </c>
      <c r="E12" s="38">
        <f t="shared" si="0"/>
        <v>2457</v>
      </c>
      <c r="F12" s="62">
        <v>347</v>
      </c>
      <c r="G12" s="62">
        <v>4</v>
      </c>
      <c r="H12" s="37">
        <f t="shared" si="1"/>
        <v>351</v>
      </c>
      <c r="I12" s="38">
        <f t="shared" si="2"/>
        <v>2457</v>
      </c>
      <c r="J12" s="39">
        <f t="shared" si="3"/>
        <v>691</v>
      </c>
      <c r="K12" s="39">
        <f t="shared" si="3"/>
        <v>11</v>
      </c>
      <c r="L12" s="40">
        <f t="shared" si="4"/>
        <v>702</v>
      </c>
      <c r="M12" s="41">
        <f t="shared" si="5"/>
        <v>4914</v>
      </c>
      <c r="N12" s="9"/>
      <c r="O12" s="42">
        <v>58</v>
      </c>
      <c r="P12" s="62">
        <v>564</v>
      </c>
      <c r="Q12" s="62">
        <v>10</v>
      </c>
      <c r="R12" s="37">
        <f t="shared" si="6"/>
        <v>574</v>
      </c>
      <c r="S12" s="38">
        <f t="shared" si="7"/>
        <v>33292</v>
      </c>
      <c r="T12" s="62">
        <v>541</v>
      </c>
      <c r="U12" s="62">
        <v>7</v>
      </c>
      <c r="V12" s="37">
        <f t="shared" si="8"/>
        <v>548</v>
      </c>
      <c r="W12" s="38">
        <f t="shared" si="9"/>
        <v>31784</v>
      </c>
      <c r="X12" s="39">
        <f t="shared" si="10"/>
        <v>1105</v>
      </c>
      <c r="Y12" s="39">
        <f t="shared" si="10"/>
        <v>17</v>
      </c>
      <c r="Z12" s="40">
        <f t="shared" si="11"/>
        <v>1122</v>
      </c>
      <c r="AA12" s="8">
        <f t="shared" si="12"/>
        <v>65076</v>
      </c>
    </row>
    <row r="13" spans="1:27" ht="18.75" customHeight="1" thickBot="1" x14ac:dyDescent="0.2">
      <c r="A13" s="4">
        <v>8</v>
      </c>
      <c r="B13" s="62">
        <v>385</v>
      </c>
      <c r="C13" s="62">
        <v>5</v>
      </c>
      <c r="D13" s="37">
        <f t="shared" si="13"/>
        <v>390</v>
      </c>
      <c r="E13" s="38">
        <f t="shared" si="0"/>
        <v>3120</v>
      </c>
      <c r="F13" s="62">
        <v>332</v>
      </c>
      <c r="G13" s="62">
        <v>10</v>
      </c>
      <c r="H13" s="37">
        <f t="shared" si="1"/>
        <v>342</v>
      </c>
      <c r="I13" s="38">
        <f t="shared" si="2"/>
        <v>2736</v>
      </c>
      <c r="J13" s="39">
        <f t="shared" si="3"/>
        <v>717</v>
      </c>
      <c r="K13" s="39">
        <f t="shared" si="3"/>
        <v>15</v>
      </c>
      <c r="L13" s="40">
        <f t="shared" si="4"/>
        <v>732</v>
      </c>
      <c r="M13" s="41">
        <f t="shared" si="5"/>
        <v>5856</v>
      </c>
      <c r="N13" s="9"/>
      <c r="O13" s="43">
        <v>59</v>
      </c>
      <c r="P13" s="63">
        <v>511</v>
      </c>
      <c r="Q13" s="63">
        <v>10</v>
      </c>
      <c r="R13" s="44">
        <f t="shared" si="6"/>
        <v>521</v>
      </c>
      <c r="S13" s="45">
        <f t="shared" si="7"/>
        <v>30739</v>
      </c>
      <c r="T13" s="63">
        <v>525</v>
      </c>
      <c r="U13" s="63">
        <v>9</v>
      </c>
      <c r="V13" s="44">
        <f t="shared" si="8"/>
        <v>534</v>
      </c>
      <c r="W13" s="45">
        <f t="shared" si="9"/>
        <v>31506</v>
      </c>
      <c r="X13" s="46">
        <f t="shared" si="10"/>
        <v>1036</v>
      </c>
      <c r="Y13" s="46">
        <f t="shared" si="10"/>
        <v>19</v>
      </c>
      <c r="Z13" s="47">
        <f t="shared" si="11"/>
        <v>1055</v>
      </c>
      <c r="AA13" s="8">
        <f t="shared" si="12"/>
        <v>62245</v>
      </c>
    </row>
    <row r="14" spans="1:27" ht="18.75" customHeight="1" thickBot="1" x14ac:dyDescent="0.2">
      <c r="A14" s="18">
        <v>9</v>
      </c>
      <c r="B14" s="63">
        <v>387</v>
      </c>
      <c r="C14" s="63">
        <v>6</v>
      </c>
      <c r="D14" s="44">
        <f t="shared" si="13"/>
        <v>393</v>
      </c>
      <c r="E14" s="45">
        <f t="shared" si="0"/>
        <v>3537</v>
      </c>
      <c r="F14" s="63">
        <v>351</v>
      </c>
      <c r="G14" s="63">
        <v>5</v>
      </c>
      <c r="H14" s="44">
        <f t="shared" si="1"/>
        <v>356</v>
      </c>
      <c r="I14" s="45">
        <f t="shared" si="2"/>
        <v>3204</v>
      </c>
      <c r="J14" s="46">
        <f t="shared" si="3"/>
        <v>738</v>
      </c>
      <c r="K14" s="46">
        <f t="shared" si="3"/>
        <v>11</v>
      </c>
      <c r="L14" s="47">
        <f t="shared" si="4"/>
        <v>749</v>
      </c>
      <c r="M14" s="41">
        <f t="shared" si="5"/>
        <v>6741</v>
      </c>
      <c r="N14" s="9"/>
      <c r="O14" s="48">
        <v>60</v>
      </c>
      <c r="P14" s="64">
        <v>546</v>
      </c>
      <c r="Q14" s="64">
        <v>10</v>
      </c>
      <c r="R14" s="49">
        <f t="shared" si="6"/>
        <v>556</v>
      </c>
      <c r="S14" s="50">
        <f t="shared" si="7"/>
        <v>33360</v>
      </c>
      <c r="T14" s="64">
        <v>586</v>
      </c>
      <c r="U14" s="64">
        <v>9</v>
      </c>
      <c r="V14" s="49">
        <f t="shared" si="8"/>
        <v>595</v>
      </c>
      <c r="W14" s="50">
        <f t="shared" si="9"/>
        <v>35700</v>
      </c>
      <c r="X14" s="51">
        <f t="shared" si="10"/>
        <v>1132</v>
      </c>
      <c r="Y14" s="51">
        <f t="shared" si="10"/>
        <v>19</v>
      </c>
      <c r="Z14" s="52">
        <f t="shared" si="11"/>
        <v>1151</v>
      </c>
      <c r="AA14" s="8">
        <f t="shared" si="12"/>
        <v>69060</v>
      </c>
    </row>
    <row r="15" spans="1:27" ht="18.75" customHeight="1" x14ac:dyDescent="0.15">
      <c r="A15" s="17">
        <v>10</v>
      </c>
      <c r="B15" s="64">
        <v>365</v>
      </c>
      <c r="C15" s="64">
        <v>9</v>
      </c>
      <c r="D15" s="49">
        <f t="shared" si="13"/>
        <v>374</v>
      </c>
      <c r="E15" s="50">
        <f t="shared" si="0"/>
        <v>3740</v>
      </c>
      <c r="F15" s="64">
        <v>378</v>
      </c>
      <c r="G15" s="64">
        <v>4</v>
      </c>
      <c r="H15" s="49">
        <f t="shared" si="1"/>
        <v>382</v>
      </c>
      <c r="I15" s="50">
        <f t="shared" si="2"/>
        <v>3820</v>
      </c>
      <c r="J15" s="51">
        <f t="shared" si="3"/>
        <v>743</v>
      </c>
      <c r="K15" s="51">
        <f t="shared" si="3"/>
        <v>13</v>
      </c>
      <c r="L15" s="52">
        <f t="shared" si="4"/>
        <v>756</v>
      </c>
      <c r="M15" s="41">
        <f t="shared" si="5"/>
        <v>7560</v>
      </c>
      <c r="N15" s="9"/>
      <c r="O15" s="42">
        <v>61</v>
      </c>
      <c r="P15" s="62">
        <v>603</v>
      </c>
      <c r="Q15" s="62">
        <v>8</v>
      </c>
      <c r="R15" s="37">
        <f t="shared" si="6"/>
        <v>611</v>
      </c>
      <c r="S15" s="38">
        <f t="shared" si="7"/>
        <v>37271</v>
      </c>
      <c r="T15" s="62">
        <v>603</v>
      </c>
      <c r="U15" s="62">
        <v>11</v>
      </c>
      <c r="V15" s="37">
        <f t="shared" si="8"/>
        <v>614</v>
      </c>
      <c r="W15" s="38">
        <f t="shared" si="9"/>
        <v>37454</v>
      </c>
      <c r="X15" s="39">
        <f t="shared" si="10"/>
        <v>1206</v>
      </c>
      <c r="Y15" s="39">
        <f t="shared" si="10"/>
        <v>19</v>
      </c>
      <c r="Z15" s="40">
        <f t="shared" si="11"/>
        <v>1225</v>
      </c>
      <c r="AA15" s="8">
        <f t="shared" si="12"/>
        <v>74725</v>
      </c>
    </row>
    <row r="16" spans="1:27" ht="18.75" customHeight="1" x14ac:dyDescent="0.15">
      <c r="A16" s="4">
        <v>11</v>
      </c>
      <c r="B16" s="62">
        <v>376</v>
      </c>
      <c r="C16" s="62">
        <v>10</v>
      </c>
      <c r="D16" s="37">
        <f t="shared" si="13"/>
        <v>386</v>
      </c>
      <c r="E16" s="38">
        <f t="shared" si="0"/>
        <v>4246</v>
      </c>
      <c r="F16" s="62">
        <v>363</v>
      </c>
      <c r="G16" s="62">
        <v>7</v>
      </c>
      <c r="H16" s="37">
        <f t="shared" si="1"/>
        <v>370</v>
      </c>
      <c r="I16" s="38">
        <f t="shared" si="2"/>
        <v>4070</v>
      </c>
      <c r="J16" s="39">
        <f t="shared" si="3"/>
        <v>739</v>
      </c>
      <c r="K16" s="39">
        <f t="shared" si="3"/>
        <v>17</v>
      </c>
      <c r="L16" s="40">
        <f t="shared" si="4"/>
        <v>756</v>
      </c>
      <c r="M16" s="41">
        <f t="shared" si="5"/>
        <v>8316</v>
      </c>
      <c r="N16" s="9"/>
      <c r="O16" s="42">
        <v>62</v>
      </c>
      <c r="P16" s="62">
        <v>577</v>
      </c>
      <c r="Q16" s="62">
        <v>10</v>
      </c>
      <c r="R16" s="37">
        <f t="shared" si="6"/>
        <v>587</v>
      </c>
      <c r="S16" s="38">
        <f t="shared" si="7"/>
        <v>36394</v>
      </c>
      <c r="T16" s="62">
        <v>554</v>
      </c>
      <c r="U16" s="62">
        <v>8</v>
      </c>
      <c r="V16" s="37">
        <f t="shared" si="8"/>
        <v>562</v>
      </c>
      <c r="W16" s="38">
        <f t="shared" si="9"/>
        <v>34844</v>
      </c>
      <c r="X16" s="39">
        <f t="shared" si="10"/>
        <v>1131</v>
      </c>
      <c r="Y16" s="39">
        <f t="shared" si="10"/>
        <v>18</v>
      </c>
      <c r="Z16" s="40">
        <f t="shared" si="11"/>
        <v>1149</v>
      </c>
      <c r="AA16" s="8">
        <f t="shared" si="12"/>
        <v>71238</v>
      </c>
    </row>
    <row r="17" spans="1:27" ht="18.75" customHeight="1" x14ac:dyDescent="0.15">
      <c r="A17" s="4">
        <v>12</v>
      </c>
      <c r="B17" s="62">
        <v>377</v>
      </c>
      <c r="C17" s="62">
        <v>11</v>
      </c>
      <c r="D17" s="37">
        <f t="shared" si="13"/>
        <v>388</v>
      </c>
      <c r="E17" s="38">
        <f t="shared" si="0"/>
        <v>4656</v>
      </c>
      <c r="F17" s="62">
        <v>362</v>
      </c>
      <c r="G17" s="62">
        <v>3</v>
      </c>
      <c r="H17" s="37">
        <f t="shared" si="1"/>
        <v>365</v>
      </c>
      <c r="I17" s="38">
        <f t="shared" si="2"/>
        <v>4380</v>
      </c>
      <c r="J17" s="39">
        <f t="shared" si="3"/>
        <v>739</v>
      </c>
      <c r="K17" s="39">
        <f t="shared" si="3"/>
        <v>14</v>
      </c>
      <c r="L17" s="40">
        <f t="shared" si="4"/>
        <v>753</v>
      </c>
      <c r="M17" s="41">
        <f t="shared" si="5"/>
        <v>9036</v>
      </c>
      <c r="N17" s="9"/>
      <c r="O17" s="42">
        <v>63</v>
      </c>
      <c r="P17" s="62">
        <v>574</v>
      </c>
      <c r="Q17" s="62">
        <v>4</v>
      </c>
      <c r="R17" s="37">
        <f t="shared" si="6"/>
        <v>578</v>
      </c>
      <c r="S17" s="38">
        <f t="shared" si="7"/>
        <v>36414</v>
      </c>
      <c r="T17" s="62">
        <v>621</v>
      </c>
      <c r="U17" s="62">
        <v>10</v>
      </c>
      <c r="V17" s="37">
        <f t="shared" si="8"/>
        <v>631</v>
      </c>
      <c r="W17" s="38">
        <f t="shared" si="9"/>
        <v>39753</v>
      </c>
      <c r="X17" s="39">
        <f t="shared" si="10"/>
        <v>1195</v>
      </c>
      <c r="Y17" s="39">
        <f t="shared" si="10"/>
        <v>14</v>
      </c>
      <c r="Z17" s="40">
        <f t="shared" si="11"/>
        <v>1209</v>
      </c>
      <c r="AA17" s="8">
        <f t="shared" si="12"/>
        <v>76167</v>
      </c>
    </row>
    <row r="18" spans="1:27" ht="18.75" customHeight="1" thickBot="1" x14ac:dyDescent="0.2">
      <c r="A18" s="4">
        <v>13</v>
      </c>
      <c r="B18" s="62">
        <v>346</v>
      </c>
      <c r="C18" s="62">
        <v>10</v>
      </c>
      <c r="D18" s="37">
        <f t="shared" si="13"/>
        <v>356</v>
      </c>
      <c r="E18" s="38">
        <f t="shared" si="0"/>
        <v>4628</v>
      </c>
      <c r="F18" s="62">
        <v>373</v>
      </c>
      <c r="G18" s="62">
        <v>4</v>
      </c>
      <c r="H18" s="37">
        <f t="shared" si="1"/>
        <v>377</v>
      </c>
      <c r="I18" s="38">
        <f t="shared" si="2"/>
        <v>4901</v>
      </c>
      <c r="J18" s="39">
        <f t="shared" si="3"/>
        <v>719</v>
      </c>
      <c r="K18" s="39">
        <f t="shared" si="3"/>
        <v>14</v>
      </c>
      <c r="L18" s="40">
        <f t="shared" si="4"/>
        <v>733</v>
      </c>
      <c r="M18" s="41">
        <f t="shared" si="5"/>
        <v>9529</v>
      </c>
      <c r="N18" s="9"/>
      <c r="O18" s="43">
        <v>64</v>
      </c>
      <c r="P18" s="63">
        <v>603</v>
      </c>
      <c r="Q18" s="63">
        <v>5</v>
      </c>
      <c r="R18" s="44">
        <f t="shared" si="6"/>
        <v>608</v>
      </c>
      <c r="S18" s="45">
        <f t="shared" si="7"/>
        <v>38912</v>
      </c>
      <c r="T18" s="63">
        <v>610</v>
      </c>
      <c r="U18" s="63">
        <v>8</v>
      </c>
      <c r="V18" s="44">
        <f t="shared" si="8"/>
        <v>618</v>
      </c>
      <c r="W18" s="45">
        <f t="shared" si="9"/>
        <v>39552</v>
      </c>
      <c r="X18" s="46">
        <f t="shared" si="10"/>
        <v>1213</v>
      </c>
      <c r="Y18" s="46">
        <f t="shared" si="10"/>
        <v>13</v>
      </c>
      <c r="Z18" s="47">
        <f t="shared" si="11"/>
        <v>1226</v>
      </c>
      <c r="AA18" s="8">
        <f t="shared" si="12"/>
        <v>78464</v>
      </c>
    </row>
    <row r="19" spans="1:27" ht="18.75" customHeight="1" thickBot="1" x14ac:dyDescent="0.2">
      <c r="A19" s="18">
        <v>14</v>
      </c>
      <c r="B19" s="63">
        <v>386</v>
      </c>
      <c r="C19" s="63">
        <v>6</v>
      </c>
      <c r="D19" s="44">
        <f t="shared" si="13"/>
        <v>392</v>
      </c>
      <c r="E19" s="45">
        <f t="shared" si="0"/>
        <v>5488</v>
      </c>
      <c r="F19" s="63">
        <v>352</v>
      </c>
      <c r="G19" s="63">
        <v>8</v>
      </c>
      <c r="H19" s="44">
        <f t="shared" si="1"/>
        <v>360</v>
      </c>
      <c r="I19" s="45">
        <f t="shared" si="2"/>
        <v>5040</v>
      </c>
      <c r="J19" s="46">
        <f t="shared" si="3"/>
        <v>738</v>
      </c>
      <c r="K19" s="46">
        <f t="shared" si="3"/>
        <v>14</v>
      </c>
      <c r="L19" s="47">
        <f t="shared" si="4"/>
        <v>752</v>
      </c>
      <c r="M19" s="41">
        <f t="shared" si="5"/>
        <v>10528</v>
      </c>
      <c r="N19" s="9"/>
      <c r="O19" s="48">
        <v>65</v>
      </c>
      <c r="P19" s="64">
        <v>640</v>
      </c>
      <c r="Q19" s="64">
        <v>5</v>
      </c>
      <c r="R19" s="49">
        <f t="shared" si="6"/>
        <v>645</v>
      </c>
      <c r="S19" s="50">
        <f t="shared" si="7"/>
        <v>41925</v>
      </c>
      <c r="T19" s="64">
        <v>627</v>
      </c>
      <c r="U19" s="64">
        <v>7</v>
      </c>
      <c r="V19" s="49">
        <f t="shared" si="8"/>
        <v>634</v>
      </c>
      <c r="W19" s="50">
        <f t="shared" si="9"/>
        <v>41210</v>
      </c>
      <c r="X19" s="51">
        <f t="shared" si="10"/>
        <v>1267</v>
      </c>
      <c r="Y19" s="51">
        <f t="shared" si="10"/>
        <v>12</v>
      </c>
      <c r="Z19" s="52">
        <f t="shared" si="11"/>
        <v>1279</v>
      </c>
      <c r="AA19" s="8">
        <f t="shared" si="12"/>
        <v>83135</v>
      </c>
    </row>
    <row r="20" spans="1:27" ht="18.75" customHeight="1" x14ac:dyDescent="0.15">
      <c r="A20" s="17">
        <v>15</v>
      </c>
      <c r="B20" s="64">
        <v>372</v>
      </c>
      <c r="C20" s="64">
        <v>6</v>
      </c>
      <c r="D20" s="49">
        <f t="shared" si="13"/>
        <v>378</v>
      </c>
      <c r="E20" s="50">
        <f t="shared" si="0"/>
        <v>5670</v>
      </c>
      <c r="F20" s="64">
        <v>388</v>
      </c>
      <c r="G20" s="64">
        <v>8</v>
      </c>
      <c r="H20" s="49">
        <f t="shared" si="1"/>
        <v>396</v>
      </c>
      <c r="I20" s="50">
        <f t="shared" si="2"/>
        <v>5940</v>
      </c>
      <c r="J20" s="51">
        <f t="shared" si="3"/>
        <v>760</v>
      </c>
      <c r="K20" s="51">
        <f t="shared" si="3"/>
        <v>14</v>
      </c>
      <c r="L20" s="52">
        <f t="shared" si="4"/>
        <v>774</v>
      </c>
      <c r="M20" s="41">
        <f t="shared" si="5"/>
        <v>11610</v>
      </c>
      <c r="N20" s="9"/>
      <c r="O20" s="42">
        <v>66</v>
      </c>
      <c r="P20" s="62">
        <v>671</v>
      </c>
      <c r="Q20" s="62">
        <v>7</v>
      </c>
      <c r="R20" s="37">
        <f t="shared" si="6"/>
        <v>678</v>
      </c>
      <c r="S20" s="38">
        <f t="shared" si="7"/>
        <v>44748</v>
      </c>
      <c r="T20" s="62">
        <v>617</v>
      </c>
      <c r="U20" s="62">
        <v>3</v>
      </c>
      <c r="V20" s="37">
        <f t="shared" si="8"/>
        <v>620</v>
      </c>
      <c r="W20" s="38">
        <f t="shared" si="9"/>
        <v>40920</v>
      </c>
      <c r="X20" s="39">
        <f t="shared" si="10"/>
        <v>1288</v>
      </c>
      <c r="Y20" s="39">
        <f t="shared" si="10"/>
        <v>10</v>
      </c>
      <c r="Z20" s="40">
        <f t="shared" si="11"/>
        <v>1298</v>
      </c>
      <c r="AA20" s="8">
        <f t="shared" si="12"/>
        <v>85668</v>
      </c>
    </row>
    <row r="21" spans="1:27" ht="18.75" customHeight="1" x14ac:dyDescent="0.15">
      <c r="A21" s="4">
        <v>16</v>
      </c>
      <c r="B21" s="62">
        <v>409</v>
      </c>
      <c r="C21" s="62">
        <v>5</v>
      </c>
      <c r="D21" s="37">
        <f t="shared" si="13"/>
        <v>414</v>
      </c>
      <c r="E21" s="38">
        <f t="shared" si="0"/>
        <v>6624</v>
      </c>
      <c r="F21" s="62">
        <v>338</v>
      </c>
      <c r="G21" s="62">
        <v>3</v>
      </c>
      <c r="H21" s="37">
        <f t="shared" si="1"/>
        <v>341</v>
      </c>
      <c r="I21" s="38">
        <f t="shared" si="2"/>
        <v>5456</v>
      </c>
      <c r="J21" s="39">
        <f t="shared" si="3"/>
        <v>747</v>
      </c>
      <c r="K21" s="39">
        <f t="shared" si="3"/>
        <v>8</v>
      </c>
      <c r="L21" s="40">
        <f t="shared" si="4"/>
        <v>755</v>
      </c>
      <c r="M21" s="41">
        <f t="shared" si="5"/>
        <v>12080</v>
      </c>
      <c r="N21" s="9"/>
      <c r="O21" s="42">
        <v>67</v>
      </c>
      <c r="P21" s="62">
        <v>697</v>
      </c>
      <c r="Q21" s="62">
        <v>7</v>
      </c>
      <c r="R21" s="37">
        <f t="shared" si="6"/>
        <v>704</v>
      </c>
      <c r="S21" s="38">
        <f t="shared" si="7"/>
        <v>47168</v>
      </c>
      <c r="T21" s="62">
        <v>750</v>
      </c>
      <c r="U21" s="62">
        <v>4</v>
      </c>
      <c r="V21" s="37">
        <f t="shared" si="8"/>
        <v>754</v>
      </c>
      <c r="W21" s="38">
        <f t="shared" si="9"/>
        <v>50518</v>
      </c>
      <c r="X21" s="39">
        <f t="shared" si="10"/>
        <v>1447</v>
      </c>
      <c r="Y21" s="39">
        <f t="shared" si="10"/>
        <v>11</v>
      </c>
      <c r="Z21" s="40">
        <f t="shared" si="11"/>
        <v>1458</v>
      </c>
      <c r="AA21" s="8">
        <f t="shared" si="12"/>
        <v>97686</v>
      </c>
    </row>
    <row r="22" spans="1:27" ht="18.75" customHeight="1" x14ac:dyDescent="0.15">
      <c r="A22" s="4">
        <v>17</v>
      </c>
      <c r="B22" s="62">
        <v>345</v>
      </c>
      <c r="C22" s="62">
        <v>8</v>
      </c>
      <c r="D22" s="37">
        <f t="shared" si="13"/>
        <v>353</v>
      </c>
      <c r="E22" s="38">
        <f t="shared" si="0"/>
        <v>6001</v>
      </c>
      <c r="F22" s="62">
        <v>360</v>
      </c>
      <c r="G22" s="62">
        <v>8</v>
      </c>
      <c r="H22" s="37">
        <f t="shared" si="1"/>
        <v>368</v>
      </c>
      <c r="I22" s="38">
        <f t="shared" si="2"/>
        <v>6256</v>
      </c>
      <c r="J22" s="39">
        <f t="shared" si="3"/>
        <v>705</v>
      </c>
      <c r="K22" s="39">
        <f t="shared" si="3"/>
        <v>16</v>
      </c>
      <c r="L22" s="40">
        <f t="shared" si="4"/>
        <v>721</v>
      </c>
      <c r="M22" s="41">
        <f t="shared" si="5"/>
        <v>12257</v>
      </c>
      <c r="N22" s="9"/>
      <c r="O22" s="42">
        <v>68</v>
      </c>
      <c r="P22" s="62">
        <v>679</v>
      </c>
      <c r="Q22" s="62">
        <v>3</v>
      </c>
      <c r="R22" s="37">
        <f t="shared" si="6"/>
        <v>682</v>
      </c>
      <c r="S22" s="38">
        <f t="shared" si="7"/>
        <v>46376</v>
      </c>
      <c r="T22" s="62">
        <v>732</v>
      </c>
      <c r="U22" s="62">
        <v>5</v>
      </c>
      <c r="V22" s="37">
        <f t="shared" si="8"/>
        <v>737</v>
      </c>
      <c r="W22" s="38">
        <f t="shared" si="9"/>
        <v>50116</v>
      </c>
      <c r="X22" s="39">
        <f t="shared" si="10"/>
        <v>1411</v>
      </c>
      <c r="Y22" s="39">
        <f t="shared" si="10"/>
        <v>8</v>
      </c>
      <c r="Z22" s="40">
        <f t="shared" si="11"/>
        <v>1419</v>
      </c>
      <c r="AA22" s="8">
        <f t="shared" si="12"/>
        <v>96492</v>
      </c>
    </row>
    <row r="23" spans="1:27" ht="18.75" customHeight="1" thickBot="1" x14ac:dyDescent="0.2">
      <c r="A23" s="4">
        <v>18</v>
      </c>
      <c r="B23" s="62">
        <v>423</v>
      </c>
      <c r="C23" s="62">
        <v>19</v>
      </c>
      <c r="D23" s="37">
        <f t="shared" si="13"/>
        <v>442</v>
      </c>
      <c r="E23" s="38">
        <f t="shared" si="0"/>
        <v>7956</v>
      </c>
      <c r="F23" s="62">
        <v>419</v>
      </c>
      <c r="G23" s="62">
        <v>12</v>
      </c>
      <c r="H23" s="37">
        <f t="shared" si="1"/>
        <v>431</v>
      </c>
      <c r="I23" s="38">
        <f t="shared" si="2"/>
        <v>7758</v>
      </c>
      <c r="J23" s="39">
        <f t="shared" si="3"/>
        <v>842</v>
      </c>
      <c r="K23" s="39">
        <f t="shared" si="3"/>
        <v>31</v>
      </c>
      <c r="L23" s="40">
        <f t="shared" si="4"/>
        <v>873</v>
      </c>
      <c r="M23" s="41">
        <f t="shared" si="5"/>
        <v>15714</v>
      </c>
      <c r="N23" s="9"/>
      <c r="O23" s="43">
        <v>69</v>
      </c>
      <c r="P23" s="63">
        <v>735</v>
      </c>
      <c r="Q23" s="63">
        <v>2</v>
      </c>
      <c r="R23" s="44">
        <f t="shared" si="6"/>
        <v>737</v>
      </c>
      <c r="S23" s="45">
        <f t="shared" si="7"/>
        <v>50853</v>
      </c>
      <c r="T23" s="63">
        <v>736</v>
      </c>
      <c r="U23" s="63">
        <v>1</v>
      </c>
      <c r="V23" s="44">
        <f t="shared" si="8"/>
        <v>737</v>
      </c>
      <c r="W23" s="45">
        <f t="shared" si="9"/>
        <v>50853</v>
      </c>
      <c r="X23" s="46">
        <f t="shared" si="10"/>
        <v>1471</v>
      </c>
      <c r="Y23" s="46">
        <f t="shared" si="10"/>
        <v>3</v>
      </c>
      <c r="Z23" s="47">
        <f t="shared" si="11"/>
        <v>1474</v>
      </c>
      <c r="AA23" s="8">
        <f t="shared" si="12"/>
        <v>101706</v>
      </c>
    </row>
    <row r="24" spans="1:27" ht="18.75" customHeight="1" thickBot="1" x14ac:dyDescent="0.2">
      <c r="A24" s="19">
        <v>19</v>
      </c>
      <c r="B24" s="65">
        <v>430</v>
      </c>
      <c r="C24" s="65">
        <v>41</v>
      </c>
      <c r="D24" s="53">
        <f t="shared" si="13"/>
        <v>471</v>
      </c>
      <c r="E24" s="54">
        <f t="shared" si="0"/>
        <v>8949</v>
      </c>
      <c r="F24" s="65">
        <v>418</v>
      </c>
      <c r="G24" s="65">
        <v>39</v>
      </c>
      <c r="H24" s="53">
        <f t="shared" si="1"/>
        <v>457</v>
      </c>
      <c r="I24" s="54">
        <f t="shared" si="2"/>
        <v>8683</v>
      </c>
      <c r="J24" s="55">
        <f t="shared" si="3"/>
        <v>848</v>
      </c>
      <c r="K24" s="55">
        <f t="shared" si="3"/>
        <v>80</v>
      </c>
      <c r="L24" s="56">
        <f t="shared" si="4"/>
        <v>928</v>
      </c>
      <c r="M24" s="41">
        <f t="shared" si="5"/>
        <v>17632</v>
      </c>
      <c r="N24" s="9"/>
      <c r="O24" s="48">
        <v>70</v>
      </c>
      <c r="P24" s="64">
        <v>803</v>
      </c>
      <c r="Q24" s="64">
        <v>5</v>
      </c>
      <c r="R24" s="49">
        <f t="shared" si="6"/>
        <v>808</v>
      </c>
      <c r="S24" s="50">
        <f t="shared" si="7"/>
        <v>56560</v>
      </c>
      <c r="T24" s="64">
        <v>777</v>
      </c>
      <c r="U24" s="64">
        <v>3</v>
      </c>
      <c r="V24" s="49">
        <f t="shared" si="8"/>
        <v>780</v>
      </c>
      <c r="W24" s="50">
        <f t="shared" si="9"/>
        <v>54600</v>
      </c>
      <c r="X24" s="51">
        <f t="shared" si="10"/>
        <v>1580</v>
      </c>
      <c r="Y24" s="51">
        <f t="shared" si="10"/>
        <v>8</v>
      </c>
      <c r="Z24" s="52">
        <f t="shared" si="11"/>
        <v>1588</v>
      </c>
      <c r="AA24" s="8">
        <f t="shared" si="12"/>
        <v>111160</v>
      </c>
    </row>
    <row r="25" spans="1:27" ht="18.75" customHeight="1" x14ac:dyDescent="0.15">
      <c r="A25" s="17">
        <v>20</v>
      </c>
      <c r="B25" s="64">
        <v>413</v>
      </c>
      <c r="C25" s="64">
        <v>58</v>
      </c>
      <c r="D25" s="49">
        <f t="shared" si="13"/>
        <v>471</v>
      </c>
      <c r="E25" s="50">
        <f t="shared" si="0"/>
        <v>9420</v>
      </c>
      <c r="F25" s="64">
        <v>351</v>
      </c>
      <c r="G25" s="64">
        <v>41</v>
      </c>
      <c r="H25" s="49">
        <f t="shared" si="1"/>
        <v>392</v>
      </c>
      <c r="I25" s="50">
        <f t="shared" si="2"/>
        <v>7840</v>
      </c>
      <c r="J25" s="51">
        <f t="shared" si="3"/>
        <v>764</v>
      </c>
      <c r="K25" s="51">
        <f t="shared" si="3"/>
        <v>99</v>
      </c>
      <c r="L25" s="52">
        <f t="shared" si="4"/>
        <v>863</v>
      </c>
      <c r="M25" s="41">
        <f t="shared" si="5"/>
        <v>17260</v>
      </c>
      <c r="N25" s="9"/>
      <c r="O25" s="42">
        <v>71</v>
      </c>
      <c r="P25" s="62">
        <v>789</v>
      </c>
      <c r="Q25" s="62">
        <v>2</v>
      </c>
      <c r="R25" s="37">
        <f t="shared" si="6"/>
        <v>791</v>
      </c>
      <c r="S25" s="38">
        <f t="shared" si="7"/>
        <v>56161</v>
      </c>
      <c r="T25" s="62">
        <v>800</v>
      </c>
      <c r="U25" s="62">
        <v>3</v>
      </c>
      <c r="V25" s="37">
        <f t="shared" si="8"/>
        <v>803</v>
      </c>
      <c r="W25" s="38">
        <f t="shared" si="9"/>
        <v>57013</v>
      </c>
      <c r="X25" s="39">
        <f t="shared" si="10"/>
        <v>1589</v>
      </c>
      <c r="Y25" s="39">
        <f t="shared" si="10"/>
        <v>5</v>
      </c>
      <c r="Z25" s="40">
        <f t="shared" si="11"/>
        <v>1594</v>
      </c>
      <c r="AA25" s="8">
        <f t="shared" si="12"/>
        <v>113174</v>
      </c>
    </row>
    <row r="26" spans="1:27" ht="18.75" customHeight="1" x14ac:dyDescent="0.15">
      <c r="A26" s="4">
        <v>21</v>
      </c>
      <c r="B26" s="62">
        <v>465</v>
      </c>
      <c r="C26" s="62">
        <v>51</v>
      </c>
      <c r="D26" s="37">
        <f t="shared" si="13"/>
        <v>516</v>
      </c>
      <c r="E26" s="38">
        <f t="shared" si="0"/>
        <v>10836</v>
      </c>
      <c r="F26" s="62">
        <v>427</v>
      </c>
      <c r="G26" s="62">
        <v>33</v>
      </c>
      <c r="H26" s="37">
        <f t="shared" si="1"/>
        <v>460</v>
      </c>
      <c r="I26" s="38">
        <f t="shared" si="2"/>
        <v>9660</v>
      </c>
      <c r="J26" s="39">
        <f t="shared" si="3"/>
        <v>892</v>
      </c>
      <c r="K26" s="39">
        <f t="shared" si="3"/>
        <v>84</v>
      </c>
      <c r="L26" s="40">
        <f t="shared" si="4"/>
        <v>976</v>
      </c>
      <c r="M26" s="41">
        <f t="shared" si="5"/>
        <v>20496</v>
      </c>
      <c r="N26" s="9"/>
      <c r="O26" s="42">
        <v>72</v>
      </c>
      <c r="P26" s="62">
        <v>796</v>
      </c>
      <c r="Q26" s="62">
        <v>1</v>
      </c>
      <c r="R26" s="37">
        <f t="shared" si="6"/>
        <v>797</v>
      </c>
      <c r="S26" s="38">
        <f t="shared" si="7"/>
        <v>57384</v>
      </c>
      <c r="T26" s="62">
        <v>825</v>
      </c>
      <c r="U26" s="62">
        <v>2</v>
      </c>
      <c r="V26" s="37">
        <f t="shared" si="8"/>
        <v>827</v>
      </c>
      <c r="W26" s="38">
        <f t="shared" si="9"/>
        <v>59544</v>
      </c>
      <c r="X26" s="39">
        <f t="shared" si="10"/>
        <v>1621</v>
      </c>
      <c r="Y26" s="39">
        <f t="shared" si="10"/>
        <v>3</v>
      </c>
      <c r="Z26" s="40">
        <f t="shared" si="11"/>
        <v>1624</v>
      </c>
      <c r="AA26" s="8">
        <f t="shared" si="12"/>
        <v>116928</v>
      </c>
    </row>
    <row r="27" spans="1:27" ht="18.75" customHeight="1" x14ac:dyDescent="0.15">
      <c r="A27" s="4">
        <v>22</v>
      </c>
      <c r="B27" s="62">
        <v>393</v>
      </c>
      <c r="C27" s="62">
        <v>59</v>
      </c>
      <c r="D27" s="37">
        <f t="shared" si="13"/>
        <v>452</v>
      </c>
      <c r="E27" s="38">
        <f t="shared" si="0"/>
        <v>9944</v>
      </c>
      <c r="F27" s="62">
        <v>370</v>
      </c>
      <c r="G27" s="62">
        <v>47</v>
      </c>
      <c r="H27" s="37">
        <f t="shared" si="1"/>
        <v>417</v>
      </c>
      <c r="I27" s="38">
        <f t="shared" si="2"/>
        <v>9174</v>
      </c>
      <c r="J27" s="39">
        <f t="shared" si="3"/>
        <v>763</v>
      </c>
      <c r="K27" s="39">
        <f t="shared" si="3"/>
        <v>106</v>
      </c>
      <c r="L27" s="40">
        <f t="shared" si="4"/>
        <v>869</v>
      </c>
      <c r="M27" s="41">
        <f t="shared" si="5"/>
        <v>19118</v>
      </c>
      <c r="N27" s="9"/>
      <c r="O27" s="42">
        <v>73</v>
      </c>
      <c r="P27" s="62">
        <v>636</v>
      </c>
      <c r="Q27" s="62">
        <v>1</v>
      </c>
      <c r="R27" s="37">
        <f t="shared" si="6"/>
        <v>637</v>
      </c>
      <c r="S27" s="38">
        <f t="shared" si="7"/>
        <v>46501</v>
      </c>
      <c r="T27" s="62">
        <v>694</v>
      </c>
      <c r="U27" s="62">
        <v>1</v>
      </c>
      <c r="V27" s="37">
        <f t="shared" si="8"/>
        <v>695</v>
      </c>
      <c r="W27" s="38">
        <f t="shared" si="9"/>
        <v>50735</v>
      </c>
      <c r="X27" s="39">
        <f t="shared" si="10"/>
        <v>1330</v>
      </c>
      <c r="Y27" s="39">
        <f t="shared" si="10"/>
        <v>2</v>
      </c>
      <c r="Z27" s="40">
        <f t="shared" si="11"/>
        <v>1332</v>
      </c>
      <c r="AA27" s="8">
        <f t="shared" si="12"/>
        <v>97236</v>
      </c>
    </row>
    <row r="28" spans="1:27" ht="18.75" customHeight="1" thickBot="1" x14ac:dyDescent="0.2">
      <c r="A28" s="4">
        <v>23</v>
      </c>
      <c r="B28" s="62">
        <v>401</v>
      </c>
      <c r="C28" s="62">
        <v>84</v>
      </c>
      <c r="D28" s="37">
        <f t="shared" si="13"/>
        <v>485</v>
      </c>
      <c r="E28" s="38">
        <f t="shared" si="0"/>
        <v>11155</v>
      </c>
      <c r="F28" s="62">
        <v>389</v>
      </c>
      <c r="G28" s="62">
        <v>34</v>
      </c>
      <c r="H28" s="37">
        <f t="shared" si="1"/>
        <v>423</v>
      </c>
      <c r="I28" s="38">
        <f t="shared" si="2"/>
        <v>9729</v>
      </c>
      <c r="J28" s="39">
        <f t="shared" si="3"/>
        <v>790</v>
      </c>
      <c r="K28" s="39">
        <f t="shared" si="3"/>
        <v>118</v>
      </c>
      <c r="L28" s="40">
        <f t="shared" si="4"/>
        <v>908</v>
      </c>
      <c r="M28" s="41">
        <f t="shared" si="5"/>
        <v>20884</v>
      </c>
      <c r="N28" s="9"/>
      <c r="O28" s="43">
        <v>74</v>
      </c>
      <c r="P28" s="63">
        <v>397</v>
      </c>
      <c r="Q28" s="63">
        <v>3</v>
      </c>
      <c r="R28" s="44">
        <f t="shared" si="6"/>
        <v>400</v>
      </c>
      <c r="S28" s="45">
        <f t="shared" si="7"/>
        <v>29600</v>
      </c>
      <c r="T28" s="63">
        <v>447</v>
      </c>
      <c r="U28" s="63">
        <v>2</v>
      </c>
      <c r="V28" s="44">
        <f t="shared" si="8"/>
        <v>449</v>
      </c>
      <c r="W28" s="45">
        <f t="shared" si="9"/>
        <v>33226</v>
      </c>
      <c r="X28" s="46">
        <f t="shared" si="10"/>
        <v>844</v>
      </c>
      <c r="Y28" s="46">
        <f t="shared" si="10"/>
        <v>5</v>
      </c>
      <c r="Z28" s="47">
        <f t="shared" si="11"/>
        <v>849</v>
      </c>
      <c r="AA28" s="8">
        <f t="shared" si="12"/>
        <v>62826</v>
      </c>
    </row>
    <row r="29" spans="1:27" ht="18.75" customHeight="1" thickBot="1" x14ac:dyDescent="0.2">
      <c r="A29" s="18">
        <v>24</v>
      </c>
      <c r="B29" s="63">
        <v>361</v>
      </c>
      <c r="C29" s="63">
        <v>70</v>
      </c>
      <c r="D29" s="44">
        <f t="shared" si="13"/>
        <v>431</v>
      </c>
      <c r="E29" s="45">
        <f t="shared" si="0"/>
        <v>10344</v>
      </c>
      <c r="F29" s="63">
        <v>380</v>
      </c>
      <c r="G29" s="63">
        <v>31</v>
      </c>
      <c r="H29" s="44">
        <f t="shared" si="1"/>
        <v>411</v>
      </c>
      <c r="I29" s="45">
        <f t="shared" si="2"/>
        <v>9864</v>
      </c>
      <c r="J29" s="46">
        <f t="shared" si="3"/>
        <v>741</v>
      </c>
      <c r="K29" s="46">
        <f t="shared" si="3"/>
        <v>101</v>
      </c>
      <c r="L29" s="47">
        <f t="shared" si="4"/>
        <v>842</v>
      </c>
      <c r="M29" s="41">
        <f t="shared" si="5"/>
        <v>20208</v>
      </c>
      <c r="N29" s="9"/>
      <c r="O29" s="48">
        <v>75</v>
      </c>
      <c r="P29" s="64">
        <v>470</v>
      </c>
      <c r="Q29" s="64">
        <v>1</v>
      </c>
      <c r="R29" s="49">
        <f t="shared" si="6"/>
        <v>471</v>
      </c>
      <c r="S29" s="50">
        <f t="shared" si="7"/>
        <v>35325</v>
      </c>
      <c r="T29" s="64">
        <v>528</v>
      </c>
      <c r="U29" s="64">
        <v>1</v>
      </c>
      <c r="V29" s="49">
        <f t="shared" si="8"/>
        <v>529</v>
      </c>
      <c r="W29" s="50">
        <f t="shared" si="9"/>
        <v>39675</v>
      </c>
      <c r="X29" s="51">
        <f t="shared" si="10"/>
        <v>998</v>
      </c>
      <c r="Y29" s="51">
        <f t="shared" si="10"/>
        <v>2</v>
      </c>
      <c r="Z29" s="52">
        <f t="shared" si="11"/>
        <v>1000</v>
      </c>
      <c r="AA29" s="8">
        <f t="shared" si="12"/>
        <v>75000</v>
      </c>
    </row>
    <row r="30" spans="1:27" ht="18.75" customHeight="1" x14ac:dyDescent="0.15">
      <c r="A30" s="17">
        <v>25</v>
      </c>
      <c r="B30" s="64">
        <v>432</v>
      </c>
      <c r="C30" s="64">
        <v>78</v>
      </c>
      <c r="D30" s="49">
        <f t="shared" si="13"/>
        <v>510</v>
      </c>
      <c r="E30" s="50">
        <f t="shared" si="0"/>
        <v>12750</v>
      </c>
      <c r="F30" s="64">
        <v>366</v>
      </c>
      <c r="G30" s="64">
        <v>46</v>
      </c>
      <c r="H30" s="49">
        <f t="shared" si="1"/>
        <v>412</v>
      </c>
      <c r="I30" s="50">
        <f t="shared" si="2"/>
        <v>10300</v>
      </c>
      <c r="J30" s="51">
        <f t="shared" si="3"/>
        <v>798</v>
      </c>
      <c r="K30" s="51">
        <f t="shared" si="3"/>
        <v>124</v>
      </c>
      <c r="L30" s="52">
        <f t="shared" si="4"/>
        <v>922</v>
      </c>
      <c r="M30" s="41">
        <f t="shared" si="5"/>
        <v>23050</v>
      </c>
      <c r="N30" s="9"/>
      <c r="O30" s="42">
        <v>76</v>
      </c>
      <c r="P30" s="62">
        <v>554</v>
      </c>
      <c r="Q30" s="62">
        <v>0</v>
      </c>
      <c r="R30" s="37">
        <f t="shared" si="6"/>
        <v>554</v>
      </c>
      <c r="S30" s="38">
        <f t="shared" si="7"/>
        <v>42104</v>
      </c>
      <c r="T30" s="62">
        <v>632</v>
      </c>
      <c r="U30" s="62">
        <v>1</v>
      </c>
      <c r="V30" s="37">
        <f t="shared" si="8"/>
        <v>633</v>
      </c>
      <c r="W30" s="38">
        <f t="shared" si="9"/>
        <v>48108</v>
      </c>
      <c r="X30" s="39">
        <f t="shared" si="10"/>
        <v>1186</v>
      </c>
      <c r="Y30" s="39">
        <f t="shared" si="10"/>
        <v>1</v>
      </c>
      <c r="Z30" s="40">
        <f t="shared" si="11"/>
        <v>1187</v>
      </c>
      <c r="AA30" s="8">
        <f t="shared" si="12"/>
        <v>90212</v>
      </c>
    </row>
    <row r="31" spans="1:27" ht="18.75" customHeight="1" x14ac:dyDescent="0.15">
      <c r="A31" s="4">
        <v>26</v>
      </c>
      <c r="B31" s="62">
        <v>423</v>
      </c>
      <c r="C31" s="62">
        <v>68</v>
      </c>
      <c r="D31" s="37">
        <f t="shared" si="13"/>
        <v>491</v>
      </c>
      <c r="E31" s="38">
        <f t="shared" si="0"/>
        <v>12766</v>
      </c>
      <c r="F31" s="62">
        <v>365</v>
      </c>
      <c r="G31" s="62">
        <v>30</v>
      </c>
      <c r="H31" s="37">
        <f t="shared" si="1"/>
        <v>395</v>
      </c>
      <c r="I31" s="38">
        <f t="shared" si="2"/>
        <v>10270</v>
      </c>
      <c r="J31" s="39">
        <f t="shared" si="3"/>
        <v>788</v>
      </c>
      <c r="K31" s="39">
        <f t="shared" si="3"/>
        <v>98</v>
      </c>
      <c r="L31" s="40">
        <f t="shared" si="4"/>
        <v>886</v>
      </c>
      <c r="M31" s="41">
        <f t="shared" si="5"/>
        <v>23036</v>
      </c>
      <c r="N31" s="9"/>
      <c r="O31" s="42">
        <v>77</v>
      </c>
      <c r="P31" s="62">
        <v>489</v>
      </c>
      <c r="Q31" s="62">
        <v>2</v>
      </c>
      <c r="R31" s="37">
        <f t="shared" si="6"/>
        <v>491</v>
      </c>
      <c r="S31" s="38">
        <f t="shared" si="7"/>
        <v>37807</v>
      </c>
      <c r="T31" s="62">
        <v>563</v>
      </c>
      <c r="U31" s="62">
        <v>1</v>
      </c>
      <c r="V31" s="37">
        <f t="shared" si="8"/>
        <v>564</v>
      </c>
      <c r="W31" s="38">
        <f t="shared" si="9"/>
        <v>43428</v>
      </c>
      <c r="X31" s="39">
        <f t="shared" si="10"/>
        <v>1052</v>
      </c>
      <c r="Y31" s="39">
        <f t="shared" si="10"/>
        <v>3</v>
      </c>
      <c r="Z31" s="40">
        <f t="shared" si="11"/>
        <v>1055</v>
      </c>
      <c r="AA31" s="8">
        <f t="shared" si="12"/>
        <v>81235</v>
      </c>
    </row>
    <row r="32" spans="1:27" ht="18.75" customHeight="1" x14ac:dyDescent="0.15">
      <c r="A32" s="4">
        <v>27</v>
      </c>
      <c r="B32" s="62">
        <v>384</v>
      </c>
      <c r="C32" s="62">
        <v>64</v>
      </c>
      <c r="D32" s="37">
        <f t="shared" si="13"/>
        <v>448</v>
      </c>
      <c r="E32" s="38">
        <f t="shared" si="0"/>
        <v>12096</v>
      </c>
      <c r="F32" s="62">
        <v>353</v>
      </c>
      <c r="G32" s="62">
        <v>28</v>
      </c>
      <c r="H32" s="37">
        <f t="shared" si="1"/>
        <v>381</v>
      </c>
      <c r="I32" s="38">
        <f t="shared" si="2"/>
        <v>10287</v>
      </c>
      <c r="J32" s="39">
        <f t="shared" si="3"/>
        <v>737</v>
      </c>
      <c r="K32" s="39">
        <f t="shared" si="3"/>
        <v>92</v>
      </c>
      <c r="L32" s="40">
        <f t="shared" si="4"/>
        <v>829</v>
      </c>
      <c r="M32" s="41">
        <f t="shared" si="5"/>
        <v>22383</v>
      </c>
      <c r="N32" s="9"/>
      <c r="O32" s="42">
        <v>78</v>
      </c>
      <c r="P32" s="62">
        <v>526</v>
      </c>
      <c r="Q32" s="62">
        <v>1</v>
      </c>
      <c r="R32" s="37">
        <f t="shared" si="6"/>
        <v>527</v>
      </c>
      <c r="S32" s="38">
        <f t="shared" si="7"/>
        <v>41106</v>
      </c>
      <c r="T32" s="62">
        <v>549</v>
      </c>
      <c r="U32" s="62">
        <v>1</v>
      </c>
      <c r="V32" s="37">
        <f t="shared" si="8"/>
        <v>550</v>
      </c>
      <c r="W32" s="38">
        <f t="shared" si="9"/>
        <v>42900</v>
      </c>
      <c r="X32" s="39">
        <f t="shared" si="10"/>
        <v>1075</v>
      </c>
      <c r="Y32" s="39">
        <f t="shared" si="10"/>
        <v>2</v>
      </c>
      <c r="Z32" s="40">
        <f t="shared" si="11"/>
        <v>1077</v>
      </c>
      <c r="AA32" s="8">
        <f t="shared" si="12"/>
        <v>84006</v>
      </c>
    </row>
    <row r="33" spans="1:27" ht="18.75" customHeight="1" thickBot="1" x14ac:dyDescent="0.2">
      <c r="A33" s="4">
        <v>28</v>
      </c>
      <c r="B33" s="62">
        <v>429</v>
      </c>
      <c r="C33" s="62">
        <v>66</v>
      </c>
      <c r="D33" s="37">
        <f t="shared" si="13"/>
        <v>495</v>
      </c>
      <c r="E33" s="38">
        <f t="shared" si="0"/>
        <v>13860</v>
      </c>
      <c r="F33" s="62">
        <v>384</v>
      </c>
      <c r="G33" s="62">
        <v>28</v>
      </c>
      <c r="H33" s="37">
        <f t="shared" si="1"/>
        <v>412</v>
      </c>
      <c r="I33" s="38">
        <f t="shared" si="2"/>
        <v>11536</v>
      </c>
      <c r="J33" s="39">
        <f t="shared" si="3"/>
        <v>813</v>
      </c>
      <c r="K33" s="39">
        <f t="shared" si="3"/>
        <v>94</v>
      </c>
      <c r="L33" s="40">
        <f t="shared" si="4"/>
        <v>907</v>
      </c>
      <c r="M33" s="41">
        <f t="shared" si="5"/>
        <v>25396</v>
      </c>
      <c r="N33" s="9"/>
      <c r="O33" s="43">
        <v>79</v>
      </c>
      <c r="P33" s="63">
        <v>434</v>
      </c>
      <c r="Q33" s="63">
        <v>0</v>
      </c>
      <c r="R33" s="44">
        <f t="shared" si="6"/>
        <v>434</v>
      </c>
      <c r="S33" s="45">
        <f t="shared" si="7"/>
        <v>34286</v>
      </c>
      <c r="T33" s="63">
        <v>521</v>
      </c>
      <c r="U33" s="63">
        <v>1</v>
      </c>
      <c r="V33" s="44">
        <f t="shared" si="8"/>
        <v>522</v>
      </c>
      <c r="W33" s="45">
        <f t="shared" si="9"/>
        <v>41238</v>
      </c>
      <c r="X33" s="46">
        <f t="shared" si="10"/>
        <v>955</v>
      </c>
      <c r="Y33" s="46">
        <f t="shared" si="10"/>
        <v>1</v>
      </c>
      <c r="Z33" s="47">
        <f t="shared" si="11"/>
        <v>956</v>
      </c>
      <c r="AA33" s="8">
        <f t="shared" si="12"/>
        <v>75524</v>
      </c>
    </row>
    <row r="34" spans="1:27" ht="18.75" customHeight="1" thickBot="1" x14ac:dyDescent="0.2">
      <c r="A34" s="18">
        <v>29</v>
      </c>
      <c r="B34" s="63">
        <v>442</v>
      </c>
      <c r="C34" s="63">
        <v>56</v>
      </c>
      <c r="D34" s="44">
        <f t="shared" si="13"/>
        <v>498</v>
      </c>
      <c r="E34" s="45">
        <f t="shared" si="0"/>
        <v>14442</v>
      </c>
      <c r="F34" s="63">
        <v>382</v>
      </c>
      <c r="G34" s="63">
        <v>28</v>
      </c>
      <c r="H34" s="44">
        <f t="shared" si="1"/>
        <v>410</v>
      </c>
      <c r="I34" s="45">
        <f t="shared" si="2"/>
        <v>11890</v>
      </c>
      <c r="J34" s="46">
        <f t="shared" si="3"/>
        <v>824</v>
      </c>
      <c r="K34" s="46">
        <f t="shared" si="3"/>
        <v>84</v>
      </c>
      <c r="L34" s="47">
        <f t="shared" si="4"/>
        <v>908</v>
      </c>
      <c r="M34" s="41">
        <f t="shared" si="5"/>
        <v>26332</v>
      </c>
      <c r="N34" s="9"/>
      <c r="O34" s="48">
        <v>80</v>
      </c>
      <c r="P34" s="64">
        <v>433</v>
      </c>
      <c r="Q34" s="64">
        <v>0</v>
      </c>
      <c r="R34" s="49">
        <f t="shared" si="6"/>
        <v>433</v>
      </c>
      <c r="S34" s="50">
        <f t="shared" si="7"/>
        <v>34640</v>
      </c>
      <c r="T34" s="64">
        <v>405</v>
      </c>
      <c r="U34" s="64">
        <v>1</v>
      </c>
      <c r="V34" s="49">
        <f t="shared" si="8"/>
        <v>406</v>
      </c>
      <c r="W34" s="50">
        <f t="shared" si="9"/>
        <v>32480</v>
      </c>
      <c r="X34" s="51">
        <f t="shared" si="10"/>
        <v>838</v>
      </c>
      <c r="Y34" s="51">
        <f t="shared" si="10"/>
        <v>1</v>
      </c>
      <c r="Z34" s="52">
        <f t="shared" si="11"/>
        <v>839</v>
      </c>
      <c r="AA34" s="8">
        <f t="shared" si="12"/>
        <v>67120</v>
      </c>
    </row>
    <row r="35" spans="1:27" ht="18.75" customHeight="1" x14ac:dyDescent="0.15">
      <c r="A35" s="17">
        <v>30</v>
      </c>
      <c r="B35" s="64">
        <v>439</v>
      </c>
      <c r="C35" s="64">
        <v>44</v>
      </c>
      <c r="D35" s="49">
        <f t="shared" si="13"/>
        <v>483</v>
      </c>
      <c r="E35" s="50">
        <f t="shared" si="0"/>
        <v>14490</v>
      </c>
      <c r="F35" s="64">
        <v>367</v>
      </c>
      <c r="G35" s="64">
        <v>25</v>
      </c>
      <c r="H35" s="49">
        <f t="shared" si="1"/>
        <v>392</v>
      </c>
      <c r="I35" s="50">
        <f t="shared" si="2"/>
        <v>11760</v>
      </c>
      <c r="J35" s="51">
        <f t="shared" si="3"/>
        <v>806</v>
      </c>
      <c r="K35" s="51">
        <f t="shared" si="3"/>
        <v>69</v>
      </c>
      <c r="L35" s="52">
        <f t="shared" si="4"/>
        <v>875</v>
      </c>
      <c r="M35" s="41">
        <f t="shared" si="5"/>
        <v>26250</v>
      </c>
      <c r="N35" s="9"/>
      <c r="O35" s="42">
        <v>81</v>
      </c>
      <c r="P35" s="62">
        <v>328</v>
      </c>
      <c r="Q35" s="62">
        <v>1</v>
      </c>
      <c r="R35" s="37">
        <f t="shared" si="6"/>
        <v>329</v>
      </c>
      <c r="S35" s="38">
        <f t="shared" si="7"/>
        <v>26649</v>
      </c>
      <c r="T35" s="62">
        <v>344</v>
      </c>
      <c r="U35" s="62">
        <v>2</v>
      </c>
      <c r="V35" s="37">
        <f t="shared" si="8"/>
        <v>346</v>
      </c>
      <c r="W35" s="38">
        <f t="shared" si="9"/>
        <v>28026</v>
      </c>
      <c r="X35" s="39">
        <f t="shared" si="10"/>
        <v>672</v>
      </c>
      <c r="Y35" s="39">
        <f t="shared" si="10"/>
        <v>3</v>
      </c>
      <c r="Z35" s="40">
        <f t="shared" si="11"/>
        <v>675</v>
      </c>
      <c r="AA35" s="8">
        <f t="shared" si="12"/>
        <v>54675</v>
      </c>
    </row>
    <row r="36" spans="1:27" ht="18.75" customHeight="1" x14ac:dyDescent="0.15">
      <c r="A36" s="4">
        <v>31</v>
      </c>
      <c r="B36" s="62">
        <v>500</v>
      </c>
      <c r="C36" s="62">
        <v>38</v>
      </c>
      <c r="D36" s="37">
        <f t="shared" si="13"/>
        <v>538</v>
      </c>
      <c r="E36" s="38">
        <f t="shared" si="0"/>
        <v>16678</v>
      </c>
      <c r="F36" s="62">
        <v>417</v>
      </c>
      <c r="G36" s="62">
        <v>24</v>
      </c>
      <c r="H36" s="37">
        <f t="shared" si="1"/>
        <v>441</v>
      </c>
      <c r="I36" s="38">
        <f t="shared" si="2"/>
        <v>13671</v>
      </c>
      <c r="J36" s="39">
        <f t="shared" si="3"/>
        <v>917</v>
      </c>
      <c r="K36" s="39">
        <f t="shared" si="3"/>
        <v>62</v>
      </c>
      <c r="L36" s="40">
        <f t="shared" si="4"/>
        <v>979</v>
      </c>
      <c r="M36" s="41">
        <f t="shared" si="5"/>
        <v>30349</v>
      </c>
      <c r="N36" s="9"/>
      <c r="O36" s="42">
        <v>82</v>
      </c>
      <c r="P36" s="62">
        <v>336</v>
      </c>
      <c r="Q36" s="62">
        <v>0</v>
      </c>
      <c r="R36" s="37">
        <f t="shared" si="6"/>
        <v>336</v>
      </c>
      <c r="S36" s="38">
        <f t="shared" si="7"/>
        <v>27552</v>
      </c>
      <c r="T36" s="62">
        <v>369</v>
      </c>
      <c r="U36" s="62">
        <v>1</v>
      </c>
      <c r="V36" s="37">
        <f t="shared" si="8"/>
        <v>370</v>
      </c>
      <c r="W36" s="38">
        <f t="shared" si="9"/>
        <v>30340</v>
      </c>
      <c r="X36" s="39">
        <f t="shared" si="10"/>
        <v>705</v>
      </c>
      <c r="Y36" s="39">
        <f t="shared" si="10"/>
        <v>1</v>
      </c>
      <c r="Z36" s="40">
        <f t="shared" si="11"/>
        <v>706</v>
      </c>
      <c r="AA36" s="8">
        <f t="shared" si="12"/>
        <v>57892</v>
      </c>
    </row>
    <row r="37" spans="1:27" ht="18.75" customHeight="1" x14ac:dyDescent="0.15">
      <c r="A37" s="4">
        <v>32</v>
      </c>
      <c r="B37" s="62">
        <v>488</v>
      </c>
      <c r="C37" s="62">
        <v>39</v>
      </c>
      <c r="D37" s="37">
        <f t="shared" si="13"/>
        <v>527</v>
      </c>
      <c r="E37" s="38">
        <f t="shared" si="0"/>
        <v>16864</v>
      </c>
      <c r="F37" s="62">
        <v>447</v>
      </c>
      <c r="G37" s="62">
        <v>22</v>
      </c>
      <c r="H37" s="37">
        <f t="shared" si="1"/>
        <v>469</v>
      </c>
      <c r="I37" s="38">
        <f t="shared" si="2"/>
        <v>15008</v>
      </c>
      <c r="J37" s="39">
        <f t="shared" ref="J37:K55" si="14">B37+F37</f>
        <v>935</v>
      </c>
      <c r="K37" s="39">
        <f t="shared" si="14"/>
        <v>61</v>
      </c>
      <c r="L37" s="40">
        <f t="shared" si="4"/>
        <v>996</v>
      </c>
      <c r="M37" s="41">
        <f t="shared" si="5"/>
        <v>31872</v>
      </c>
      <c r="N37" s="9"/>
      <c r="O37" s="42">
        <v>83</v>
      </c>
      <c r="P37" s="62">
        <v>249</v>
      </c>
      <c r="Q37" s="62">
        <v>0</v>
      </c>
      <c r="R37" s="37">
        <f t="shared" si="6"/>
        <v>249</v>
      </c>
      <c r="S37" s="38">
        <f t="shared" si="7"/>
        <v>20667</v>
      </c>
      <c r="T37" s="62">
        <v>362</v>
      </c>
      <c r="U37" s="62">
        <v>0</v>
      </c>
      <c r="V37" s="37">
        <f t="shared" si="8"/>
        <v>362</v>
      </c>
      <c r="W37" s="38">
        <f t="shared" si="9"/>
        <v>30046</v>
      </c>
      <c r="X37" s="39">
        <f t="shared" ref="X37:Y59" si="15">P37+T37</f>
        <v>611</v>
      </c>
      <c r="Y37" s="39">
        <f t="shared" si="15"/>
        <v>0</v>
      </c>
      <c r="Z37" s="40">
        <f t="shared" si="11"/>
        <v>611</v>
      </c>
      <c r="AA37" s="8">
        <f t="shared" si="12"/>
        <v>50713</v>
      </c>
    </row>
    <row r="38" spans="1:27" ht="18.75" customHeight="1" thickBot="1" x14ac:dyDescent="0.2">
      <c r="A38" s="4">
        <v>33</v>
      </c>
      <c r="B38" s="62">
        <v>487</v>
      </c>
      <c r="C38" s="62">
        <v>30</v>
      </c>
      <c r="D38" s="37">
        <f t="shared" si="13"/>
        <v>517</v>
      </c>
      <c r="E38" s="38">
        <f t="shared" si="0"/>
        <v>17061</v>
      </c>
      <c r="F38" s="62">
        <v>477</v>
      </c>
      <c r="G38" s="62">
        <v>17</v>
      </c>
      <c r="H38" s="37">
        <f t="shared" si="1"/>
        <v>494</v>
      </c>
      <c r="I38" s="38">
        <f t="shared" si="2"/>
        <v>16302</v>
      </c>
      <c r="J38" s="39">
        <f t="shared" si="14"/>
        <v>964</v>
      </c>
      <c r="K38" s="39">
        <f t="shared" si="14"/>
        <v>47</v>
      </c>
      <c r="L38" s="40">
        <f t="shared" si="4"/>
        <v>1011</v>
      </c>
      <c r="M38" s="41">
        <f t="shared" si="5"/>
        <v>33363</v>
      </c>
      <c r="N38" s="9"/>
      <c r="O38" s="43">
        <v>84</v>
      </c>
      <c r="P38" s="63">
        <v>262</v>
      </c>
      <c r="Q38" s="63">
        <v>1</v>
      </c>
      <c r="R38" s="44">
        <f t="shared" si="6"/>
        <v>263</v>
      </c>
      <c r="S38" s="45">
        <f t="shared" si="7"/>
        <v>22092</v>
      </c>
      <c r="T38" s="63">
        <v>367</v>
      </c>
      <c r="U38" s="63">
        <v>1</v>
      </c>
      <c r="V38" s="44">
        <f t="shared" si="8"/>
        <v>368</v>
      </c>
      <c r="W38" s="45">
        <f t="shared" si="9"/>
        <v>30912</v>
      </c>
      <c r="X38" s="46">
        <f t="shared" si="15"/>
        <v>629</v>
      </c>
      <c r="Y38" s="46">
        <f t="shared" si="15"/>
        <v>2</v>
      </c>
      <c r="Z38" s="47">
        <f t="shared" si="11"/>
        <v>631</v>
      </c>
      <c r="AA38" s="8">
        <f t="shared" si="12"/>
        <v>53004</v>
      </c>
    </row>
    <row r="39" spans="1:27" ht="18.75" customHeight="1" thickBot="1" x14ac:dyDescent="0.2">
      <c r="A39" s="18">
        <v>34</v>
      </c>
      <c r="B39" s="63">
        <v>539</v>
      </c>
      <c r="C39" s="63">
        <v>28</v>
      </c>
      <c r="D39" s="44">
        <f t="shared" si="13"/>
        <v>567</v>
      </c>
      <c r="E39" s="45">
        <f t="shared" si="0"/>
        <v>19278</v>
      </c>
      <c r="F39" s="63">
        <v>488</v>
      </c>
      <c r="G39" s="63">
        <v>12</v>
      </c>
      <c r="H39" s="44">
        <f t="shared" si="1"/>
        <v>500</v>
      </c>
      <c r="I39" s="45">
        <f t="shared" si="2"/>
        <v>17000</v>
      </c>
      <c r="J39" s="46">
        <f t="shared" si="14"/>
        <v>1027</v>
      </c>
      <c r="K39" s="46">
        <f t="shared" si="14"/>
        <v>40</v>
      </c>
      <c r="L39" s="47">
        <f t="shared" si="4"/>
        <v>1067</v>
      </c>
      <c r="M39" s="41">
        <f t="shared" si="5"/>
        <v>36278</v>
      </c>
      <c r="N39" s="9"/>
      <c r="O39" s="48">
        <v>85</v>
      </c>
      <c r="P39" s="64">
        <v>237</v>
      </c>
      <c r="Q39" s="64">
        <v>0</v>
      </c>
      <c r="R39" s="49">
        <f t="shared" si="6"/>
        <v>237</v>
      </c>
      <c r="S39" s="50">
        <f t="shared" si="7"/>
        <v>20145</v>
      </c>
      <c r="T39" s="64">
        <v>327</v>
      </c>
      <c r="U39" s="64">
        <v>0</v>
      </c>
      <c r="V39" s="49">
        <f t="shared" si="8"/>
        <v>327</v>
      </c>
      <c r="W39" s="50">
        <f t="shared" si="9"/>
        <v>27795</v>
      </c>
      <c r="X39" s="51">
        <f t="shared" si="15"/>
        <v>564</v>
      </c>
      <c r="Y39" s="51">
        <f t="shared" si="15"/>
        <v>0</v>
      </c>
      <c r="Z39" s="52">
        <f t="shared" si="11"/>
        <v>564</v>
      </c>
      <c r="AA39" s="8">
        <f t="shared" si="12"/>
        <v>47940</v>
      </c>
    </row>
    <row r="40" spans="1:27" ht="18.75" customHeight="1" x14ac:dyDescent="0.15">
      <c r="A40" s="17">
        <v>35</v>
      </c>
      <c r="B40" s="64">
        <v>522</v>
      </c>
      <c r="C40" s="64">
        <v>12</v>
      </c>
      <c r="D40" s="49">
        <f t="shared" si="13"/>
        <v>534</v>
      </c>
      <c r="E40" s="50">
        <f t="shared" si="0"/>
        <v>18690</v>
      </c>
      <c r="F40" s="64">
        <v>457</v>
      </c>
      <c r="G40" s="64">
        <v>12</v>
      </c>
      <c r="H40" s="49">
        <f t="shared" si="1"/>
        <v>469</v>
      </c>
      <c r="I40" s="50">
        <f t="shared" si="2"/>
        <v>16415</v>
      </c>
      <c r="J40" s="51">
        <f t="shared" si="14"/>
        <v>979</v>
      </c>
      <c r="K40" s="51">
        <f t="shared" si="14"/>
        <v>24</v>
      </c>
      <c r="L40" s="52">
        <f t="shared" si="4"/>
        <v>1003</v>
      </c>
      <c r="M40" s="41">
        <f t="shared" si="5"/>
        <v>35105</v>
      </c>
      <c r="N40" s="9"/>
      <c r="O40" s="42">
        <v>86</v>
      </c>
      <c r="P40" s="62">
        <v>172</v>
      </c>
      <c r="Q40" s="62">
        <v>0</v>
      </c>
      <c r="R40" s="37">
        <f t="shared" si="6"/>
        <v>172</v>
      </c>
      <c r="S40" s="38">
        <f t="shared" si="7"/>
        <v>14792</v>
      </c>
      <c r="T40" s="62">
        <v>289</v>
      </c>
      <c r="U40" s="62">
        <v>1</v>
      </c>
      <c r="V40" s="37">
        <f t="shared" si="8"/>
        <v>290</v>
      </c>
      <c r="W40" s="38">
        <f t="shared" si="9"/>
        <v>24940</v>
      </c>
      <c r="X40" s="39">
        <f t="shared" si="15"/>
        <v>461</v>
      </c>
      <c r="Y40" s="39">
        <f t="shared" si="15"/>
        <v>1</v>
      </c>
      <c r="Z40" s="40">
        <f t="shared" si="11"/>
        <v>462</v>
      </c>
      <c r="AA40" s="8">
        <f t="shared" si="12"/>
        <v>39732</v>
      </c>
    </row>
    <row r="41" spans="1:27" ht="18.75" customHeight="1" x14ac:dyDescent="0.15">
      <c r="A41" s="4">
        <v>36</v>
      </c>
      <c r="B41" s="62">
        <v>499</v>
      </c>
      <c r="C41" s="62">
        <v>21</v>
      </c>
      <c r="D41" s="37">
        <f t="shared" si="13"/>
        <v>520</v>
      </c>
      <c r="E41" s="38">
        <f t="shared" si="0"/>
        <v>18720</v>
      </c>
      <c r="F41" s="62">
        <v>542</v>
      </c>
      <c r="G41" s="62">
        <v>15</v>
      </c>
      <c r="H41" s="37">
        <f t="shared" si="1"/>
        <v>557</v>
      </c>
      <c r="I41" s="38">
        <f t="shared" si="2"/>
        <v>20052</v>
      </c>
      <c r="J41" s="39">
        <f t="shared" si="14"/>
        <v>1041</v>
      </c>
      <c r="K41" s="39">
        <f t="shared" si="14"/>
        <v>36</v>
      </c>
      <c r="L41" s="40">
        <f t="shared" si="4"/>
        <v>1077</v>
      </c>
      <c r="M41" s="41">
        <f t="shared" si="5"/>
        <v>38772</v>
      </c>
      <c r="N41" s="9"/>
      <c r="O41" s="42">
        <v>87</v>
      </c>
      <c r="P41" s="62">
        <v>164</v>
      </c>
      <c r="Q41" s="62">
        <v>0</v>
      </c>
      <c r="R41" s="37">
        <f t="shared" si="6"/>
        <v>164</v>
      </c>
      <c r="S41" s="38">
        <f t="shared" si="7"/>
        <v>14268</v>
      </c>
      <c r="T41" s="62">
        <v>264</v>
      </c>
      <c r="U41" s="62">
        <v>0</v>
      </c>
      <c r="V41" s="37">
        <f t="shared" si="8"/>
        <v>264</v>
      </c>
      <c r="W41" s="38">
        <f t="shared" si="9"/>
        <v>22968</v>
      </c>
      <c r="X41" s="39">
        <f t="shared" si="15"/>
        <v>428</v>
      </c>
      <c r="Y41" s="39">
        <f t="shared" si="15"/>
        <v>0</v>
      </c>
      <c r="Z41" s="40">
        <f t="shared" si="11"/>
        <v>428</v>
      </c>
      <c r="AA41" s="8">
        <f t="shared" si="12"/>
        <v>37236</v>
      </c>
    </row>
    <row r="42" spans="1:27" ht="18.75" customHeight="1" x14ac:dyDescent="0.15">
      <c r="A42" s="4">
        <v>37</v>
      </c>
      <c r="B42" s="62">
        <v>543</v>
      </c>
      <c r="C42" s="62">
        <v>22</v>
      </c>
      <c r="D42" s="37">
        <f t="shared" si="13"/>
        <v>565</v>
      </c>
      <c r="E42" s="38">
        <f t="shared" si="0"/>
        <v>20905</v>
      </c>
      <c r="F42" s="62">
        <v>538</v>
      </c>
      <c r="G42" s="62">
        <v>25</v>
      </c>
      <c r="H42" s="37">
        <f t="shared" si="1"/>
        <v>563</v>
      </c>
      <c r="I42" s="38">
        <f t="shared" si="2"/>
        <v>20831</v>
      </c>
      <c r="J42" s="39">
        <f t="shared" si="14"/>
        <v>1081</v>
      </c>
      <c r="K42" s="39">
        <f t="shared" si="14"/>
        <v>47</v>
      </c>
      <c r="L42" s="40">
        <f t="shared" si="4"/>
        <v>1128</v>
      </c>
      <c r="M42" s="41">
        <f t="shared" si="5"/>
        <v>41736</v>
      </c>
      <c r="N42" s="9"/>
      <c r="O42" s="42">
        <v>88</v>
      </c>
      <c r="P42" s="62">
        <v>129</v>
      </c>
      <c r="Q42" s="62">
        <v>0</v>
      </c>
      <c r="R42" s="37">
        <f t="shared" si="6"/>
        <v>129</v>
      </c>
      <c r="S42" s="38">
        <f t="shared" si="7"/>
        <v>11352</v>
      </c>
      <c r="T42" s="62">
        <v>266</v>
      </c>
      <c r="U42" s="62">
        <v>1</v>
      </c>
      <c r="V42" s="37">
        <f t="shared" si="8"/>
        <v>267</v>
      </c>
      <c r="W42" s="38">
        <f t="shared" si="9"/>
        <v>23496</v>
      </c>
      <c r="X42" s="39">
        <f t="shared" si="15"/>
        <v>395</v>
      </c>
      <c r="Y42" s="39">
        <f t="shared" si="15"/>
        <v>1</v>
      </c>
      <c r="Z42" s="40">
        <f t="shared" si="11"/>
        <v>396</v>
      </c>
      <c r="AA42" s="8">
        <f t="shared" si="12"/>
        <v>34848</v>
      </c>
    </row>
    <row r="43" spans="1:27" ht="18.75" customHeight="1" thickBot="1" x14ac:dyDescent="0.2">
      <c r="A43" s="4">
        <v>38</v>
      </c>
      <c r="B43" s="62">
        <v>541</v>
      </c>
      <c r="C43" s="62">
        <v>30</v>
      </c>
      <c r="D43" s="37">
        <f t="shared" si="13"/>
        <v>571</v>
      </c>
      <c r="E43" s="38">
        <f t="shared" si="0"/>
        <v>21698</v>
      </c>
      <c r="F43" s="62">
        <v>485</v>
      </c>
      <c r="G43" s="62">
        <v>23</v>
      </c>
      <c r="H43" s="37">
        <f t="shared" si="1"/>
        <v>508</v>
      </c>
      <c r="I43" s="38">
        <f t="shared" si="2"/>
        <v>19304</v>
      </c>
      <c r="J43" s="39">
        <f t="shared" si="14"/>
        <v>1026</v>
      </c>
      <c r="K43" s="39">
        <f t="shared" si="14"/>
        <v>53</v>
      </c>
      <c r="L43" s="40">
        <f t="shared" si="4"/>
        <v>1079</v>
      </c>
      <c r="M43" s="41">
        <f t="shared" si="5"/>
        <v>41002</v>
      </c>
      <c r="N43" s="9"/>
      <c r="O43" s="43">
        <v>89</v>
      </c>
      <c r="P43" s="63">
        <v>106</v>
      </c>
      <c r="Q43" s="62">
        <v>0</v>
      </c>
      <c r="R43" s="44">
        <f t="shared" si="6"/>
        <v>106</v>
      </c>
      <c r="S43" s="45">
        <f t="shared" si="7"/>
        <v>9434</v>
      </c>
      <c r="T43" s="63">
        <v>212</v>
      </c>
      <c r="U43" s="63">
        <v>0</v>
      </c>
      <c r="V43" s="44">
        <f t="shared" si="8"/>
        <v>212</v>
      </c>
      <c r="W43" s="45">
        <f t="shared" si="9"/>
        <v>18868</v>
      </c>
      <c r="X43" s="46">
        <f t="shared" si="15"/>
        <v>318</v>
      </c>
      <c r="Y43" s="46">
        <f t="shared" si="15"/>
        <v>0</v>
      </c>
      <c r="Z43" s="47">
        <f t="shared" si="11"/>
        <v>318</v>
      </c>
      <c r="AA43" s="8">
        <f t="shared" si="12"/>
        <v>28302</v>
      </c>
    </row>
    <row r="44" spans="1:27" ht="18.75" customHeight="1" thickBot="1" x14ac:dyDescent="0.2">
      <c r="A44" s="18">
        <v>39</v>
      </c>
      <c r="B44" s="63">
        <v>509</v>
      </c>
      <c r="C44" s="63">
        <v>17</v>
      </c>
      <c r="D44" s="44">
        <f t="shared" si="13"/>
        <v>526</v>
      </c>
      <c r="E44" s="45">
        <f t="shared" si="0"/>
        <v>20514</v>
      </c>
      <c r="F44" s="63">
        <v>485</v>
      </c>
      <c r="G44" s="63">
        <v>20</v>
      </c>
      <c r="H44" s="44">
        <f t="shared" si="1"/>
        <v>505</v>
      </c>
      <c r="I44" s="45">
        <f t="shared" si="2"/>
        <v>19695</v>
      </c>
      <c r="J44" s="46">
        <f t="shared" si="14"/>
        <v>994</v>
      </c>
      <c r="K44" s="46">
        <f t="shared" si="14"/>
        <v>37</v>
      </c>
      <c r="L44" s="47">
        <f t="shared" si="4"/>
        <v>1031</v>
      </c>
      <c r="M44" s="41">
        <f t="shared" si="5"/>
        <v>40209</v>
      </c>
      <c r="N44" s="9"/>
      <c r="O44" s="48">
        <v>90</v>
      </c>
      <c r="P44" s="64">
        <v>85</v>
      </c>
      <c r="Q44" s="62">
        <v>0</v>
      </c>
      <c r="R44" s="49">
        <f t="shared" si="6"/>
        <v>85</v>
      </c>
      <c r="S44" s="50">
        <f t="shared" si="7"/>
        <v>7650</v>
      </c>
      <c r="T44" s="64">
        <v>182</v>
      </c>
      <c r="U44" s="64">
        <v>0</v>
      </c>
      <c r="V44" s="49">
        <f t="shared" si="8"/>
        <v>182</v>
      </c>
      <c r="W44" s="50">
        <f t="shared" si="9"/>
        <v>16380</v>
      </c>
      <c r="X44" s="51">
        <f t="shared" si="15"/>
        <v>267</v>
      </c>
      <c r="Y44" s="51">
        <f t="shared" si="15"/>
        <v>0</v>
      </c>
      <c r="Z44" s="52">
        <f t="shared" si="11"/>
        <v>267</v>
      </c>
      <c r="AA44" s="8">
        <f t="shared" si="12"/>
        <v>24030</v>
      </c>
    </row>
    <row r="45" spans="1:27" ht="18.75" customHeight="1" x14ac:dyDescent="0.15">
      <c r="A45" s="17">
        <v>40</v>
      </c>
      <c r="B45" s="64">
        <v>611</v>
      </c>
      <c r="C45" s="64">
        <v>20</v>
      </c>
      <c r="D45" s="49">
        <f t="shared" si="13"/>
        <v>631</v>
      </c>
      <c r="E45" s="50">
        <f t="shared" si="0"/>
        <v>25240</v>
      </c>
      <c r="F45" s="64">
        <v>522</v>
      </c>
      <c r="G45" s="64">
        <v>17</v>
      </c>
      <c r="H45" s="49">
        <f t="shared" si="1"/>
        <v>539</v>
      </c>
      <c r="I45" s="50">
        <f t="shared" si="2"/>
        <v>21560</v>
      </c>
      <c r="J45" s="51">
        <f t="shared" si="14"/>
        <v>1133</v>
      </c>
      <c r="K45" s="51">
        <f t="shared" si="14"/>
        <v>37</v>
      </c>
      <c r="L45" s="52">
        <f t="shared" si="4"/>
        <v>1170</v>
      </c>
      <c r="M45" s="41">
        <f t="shared" si="5"/>
        <v>46800</v>
      </c>
      <c r="N45" s="9"/>
      <c r="O45" s="42">
        <v>91</v>
      </c>
      <c r="P45" s="62">
        <v>56</v>
      </c>
      <c r="Q45" s="62">
        <v>0</v>
      </c>
      <c r="R45" s="37">
        <f t="shared" si="6"/>
        <v>56</v>
      </c>
      <c r="S45" s="38">
        <f t="shared" si="7"/>
        <v>5096</v>
      </c>
      <c r="T45" s="62">
        <v>157</v>
      </c>
      <c r="U45" s="62">
        <v>0</v>
      </c>
      <c r="V45" s="37">
        <f t="shared" si="8"/>
        <v>157</v>
      </c>
      <c r="W45" s="38">
        <f t="shared" si="9"/>
        <v>14287</v>
      </c>
      <c r="X45" s="39">
        <f t="shared" si="15"/>
        <v>213</v>
      </c>
      <c r="Y45" s="39">
        <f t="shared" si="15"/>
        <v>0</v>
      </c>
      <c r="Z45" s="40">
        <f t="shared" si="11"/>
        <v>213</v>
      </c>
      <c r="AA45" s="8">
        <f t="shared" si="12"/>
        <v>19383</v>
      </c>
    </row>
    <row r="46" spans="1:27" ht="18.75" customHeight="1" x14ac:dyDescent="0.15">
      <c r="A46" s="4">
        <v>41</v>
      </c>
      <c r="B46" s="62">
        <v>588</v>
      </c>
      <c r="C46" s="62">
        <v>23</v>
      </c>
      <c r="D46" s="37">
        <f t="shared" si="13"/>
        <v>611</v>
      </c>
      <c r="E46" s="38">
        <f t="shared" si="0"/>
        <v>25051</v>
      </c>
      <c r="F46" s="62">
        <v>539</v>
      </c>
      <c r="G46" s="62">
        <v>21</v>
      </c>
      <c r="H46" s="37">
        <f t="shared" si="1"/>
        <v>560</v>
      </c>
      <c r="I46" s="38">
        <f t="shared" si="2"/>
        <v>22960</v>
      </c>
      <c r="J46" s="39">
        <f t="shared" si="14"/>
        <v>1127</v>
      </c>
      <c r="K46" s="39">
        <f t="shared" si="14"/>
        <v>44</v>
      </c>
      <c r="L46" s="40">
        <f t="shared" si="4"/>
        <v>1171</v>
      </c>
      <c r="M46" s="41">
        <f t="shared" si="5"/>
        <v>48011</v>
      </c>
      <c r="N46" s="9"/>
      <c r="O46" s="42">
        <v>92</v>
      </c>
      <c r="P46" s="62">
        <v>48</v>
      </c>
      <c r="Q46" s="62">
        <v>0</v>
      </c>
      <c r="R46" s="37">
        <f t="shared" si="6"/>
        <v>48</v>
      </c>
      <c r="S46" s="38">
        <f t="shared" si="7"/>
        <v>4416</v>
      </c>
      <c r="T46" s="62">
        <v>116</v>
      </c>
      <c r="U46" s="62">
        <v>0</v>
      </c>
      <c r="V46" s="37">
        <f t="shared" si="8"/>
        <v>116</v>
      </c>
      <c r="W46" s="38">
        <f t="shared" si="9"/>
        <v>10672</v>
      </c>
      <c r="X46" s="39">
        <f t="shared" si="15"/>
        <v>164</v>
      </c>
      <c r="Y46" s="39">
        <f t="shared" si="15"/>
        <v>0</v>
      </c>
      <c r="Z46" s="40">
        <f t="shared" si="11"/>
        <v>164</v>
      </c>
      <c r="AA46" s="8">
        <f t="shared" si="12"/>
        <v>15088</v>
      </c>
    </row>
    <row r="47" spans="1:27" ht="18.75" customHeight="1" x14ac:dyDescent="0.15">
      <c r="A47" s="4">
        <v>42</v>
      </c>
      <c r="B47" s="62">
        <v>637</v>
      </c>
      <c r="C47" s="62">
        <v>18</v>
      </c>
      <c r="D47" s="37">
        <f t="shared" si="13"/>
        <v>655</v>
      </c>
      <c r="E47" s="38">
        <f t="shared" si="0"/>
        <v>27510</v>
      </c>
      <c r="F47" s="62">
        <v>545</v>
      </c>
      <c r="G47" s="62">
        <v>17</v>
      </c>
      <c r="H47" s="37">
        <f t="shared" si="1"/>
        <v>562</v>
      </c>
      <c r="I47" s="38">
        <f t="shared" si="2"/>
        <v>23604</v>
      </c>
      <c r="J47" s="39">
        <f t="shared" si="14"/>
        <v>1182</v>
      </c>
      <c r="K47" s="39">
        <f t="shared" si="14"/>
        <v>35</v>
      </c>
      <c r="L47" s="40">
        <f t="shared" si="4"/>
        <v>1217</v>
      </c>
      <c r="M47" s="41">
        <f t="shared" si="5"/>
        <v>51114</v>
      </c>
      <c r="N47" s="9"/>
      <c r="O47" s="42">
        <v>93</v>
      </c>
      <c r="P47" s="62">
        <v>43</v>
      </c>
      <c r="Q47" s="62">
        <v>0</v>
      </c>
      <c r="R47" s="37">
        <f t="shared" si="6"/>
        <v>43</v>
      </c>
      <c r="S47" s="38">
        <f t="shared" si="7"/>
        <v>3999</v>
      </c>
      <c r="T47" s="62">
        <v>114</v>
      </c>
      <c r="U47" s="62">
        <v>1</v>
      </c>
      <c r="V47" s="37">
        <f t="shared" si="8"/>
        <v>115</v>
      </c>
      <c r="W47" s="38">
        <f t="shared" si="9"/>
        <v>10695</v>
      </c>
      <c r="X47" s="39">
        <f t="shared" si="15"/>
        <v>157</v>
      </c>
      <c r="Y47" s="39">
        <f t="shared" si="15"/>
        <v>1</v>
      </c>
      <c r="Z47" s="40">
        <f t="shared" si="11"/>
        <v>158</v>
      </c>
      <c r="AA47" s="8">
        <f t="shared" si="12"/>
        <v>14694</v>
      </c>
    </row>
    <row r="48" spans="1:27" ht="18.75" customHeight="1" thickBot="1" x14ac:dyDescent="0.2">
      <c r="A48" s="4">
        <v>43</v>
      </c>
      <c r="B48" s="62">
        <v>646</v>
      </c>
      <c r="C48" s="62">
        <v>15</v>
      </c>
      <c r="D48" s="37">
        <f t="shared" si="13"/>
        <v>661</v>
      </c>
      <c r="E48" s="38">
        <f t="shared" si="0"/>
        <v>28423</v>
      </c>
      <c r="F48" s="62">
        <v>550</v>
      </c>
      <c r="G48" s="62">
        <v>22</v>
      </c>
      <c r="H48" s="37">
        <f t="shared" si="1"/>
        <v>572</v>
      </c>
      <c r="I48" s="38">
        <f t="shared" si="2"/>
        <v>24596</v>
      </c>
      <c r="J48" s="39">
        <f t="shared" si="14"/>
        <v>1196</v>
      </c>
      <c r="K48" s="39">
        <f t="shared" si="14"/>
        <v>37</v>
      </c>
      <c r="L48" s="40">
        <f t="shared" si="4"/>
        <v>1233</v>
      </c>
      <c r="M48" s="41">
        <f t="shared" si="5"/>
        <v>53019</v>
      </c>
      <c r="N48" s="9"/>
      <c r="O48" s="43">
        <v>94</v>
      </c>
      <c r="P48" s="63">
        <v>18</v>
      </c>
      <c r="Q48" s="62">
        <v>0</v>
      </c>
      <c r="R48" s="44">
        <f t="shared" si="6"/>
        <v>18</v>
      </c>
      <c r="S48" s="45">
        <f t="shared" si="7"/>
        <v>1692</v>
      </c>
      <c r="T48" s="63">
        <v>84</v>
      </c>
      <c r="U48" s="63">
        <v>0</v>
      </c>
      <c r="V48" s="44">
        <f t="shared" si="8"/>
        <v>84</v>
      </c>
      <c r="W48" s="45">
        <f t="shared" si="9"/>
        <v>7896</v>
      </c>
      <c r="X48" s="46">
        <f t="shared" si="15"/>
        <v>102</v>
      </c>
      <c r="Y48" s="46">
        <f t="shared" si="15"/>
        <v>0</v>
      </c>
      <c r="Z48" s="47">
        <f t="shared" si="11"/>
        <v>102</v>
      </c>
      <c r="AA48" s="8">
        <f t="shared" si="12"/>
        <v>9588</v>
      </c>
    </row>
    <row r="49" spans="1:27" ht="18.75" customHeight="1" thickBot="1" x14ac:dyDescent="0.2">
      <c r="A49" s="18">
        <v>44</v>
      </c>
      <c r="B49" s="63">
        <v>622</v>
      </c>
      <c r="C49" s="63">
        <v>18</v>
      </c>
      <c r="D49" s="44">
        <f t="shared" si="13"/>
        <v>640</v>
      </c>
      <c r="E49" s="45">
        <f t="shared" si="0"/>
        <v>28160</v>
      </c>
      <c r="F49" s="63">
        <v>588</v>
      </c>
      <c r="G49" s="63">
        <v>19</v>
      </c>
      <c r="H49" s="44">
        <f t="shared" si="1"/>
        <v>607</v>
      </c>
      <c r="I49" s="45">
        <f t="shared" si="2"/>
        <v>26708</v>
      </c>
      <c r="J49" s="46">
        <f t="shared" si="14"/>
        <v>1210</v>
      </c>
      <c r="K49" s="46">
        <f t="shared" si="14"/>
        <v>37</v>
      </c>
      <c r="L49" s="47">
        <f t="shared" si="4"/>
        <v>1247</v>
      </c>
      <c r="M49" s="41">
        <f t="shared" si="5"/>
        <v>54868</v>
      </c>
      <c r="N49" s="9"/>
      <c r="O49" s="48">
        <v>95</v>
      </c>
      <c r="P49" s="64">
        <v>23</v>
      </c>
      <c r="Q49" s="62">
        <v>0</v>
      </c>
      <c r="R49" s="49">
        <f t="shared" si="6"/>
        <v>23</v>
      </c>
      <c r="S49" s="50">
        <f t="shared" si="7"/>
        <v>2185</v>
      </c>
      <c r="T49" s="64">
        <v>62</v>
      </c>
      <c r="U49" s="64">
        <v>0</v>
      </c>
      <c r="V49" s="49">
        <f t="shared" si="8"/>
        <v>62</v>
      </c>
      <c r="W49" s="50">
        <f t="shared" si="9"/>
        <v>5890</v>
      </c>
      <c r="X49" s="51">
        <f t="shared" si="15"/>
        <v>85</v>
      </c>
      <c r="Y49" s="51">
        <f t="shared" si="15"/>
        <v>0</v>
      </c>
      <c r="Z49" s="52">
        <f t="shared" si="11"/>
        <v>85</v>
      </c>
      <c r="AA49" s="8">
        <f t="shared" si="12"/>
        <v>8075</v>
      </c>
    </row>
    <row r="50" spans="1:27" ht="18.75" customHeight="1" x14ac:dyDescent="0.15">
      <c r="A50" s="17">
        <v>45</v>
      </c>
      <c r="B50" s="64">
        <v>682</v>
      </c>
      <c r="C50" s="64">
        <v>11</v>
      </c>
      <c r="D50" s="49">
        <f t="shared" si="13"/>
        <v>693</v>
      </c>
      <c r="E50" s="50">
        <f t="shared" si="0"/>
        <v>31185</v>
      </c>
      <c r="F50" s="64">
        <v>660</v>
      </c>
      <c r="G50" s="64">
        <v>12</v>
      </c>
      <c r="H50" s="49">
        <f t="shared" si="1"/>
        <v>672</v>
      </c>
      <c r="I50" s="50">
        <f t="shared" si="2"/>
        <v>30240</v>
      </c>
      <c r="J50" s="51">
        <f t="shared" si="14"/>
        <v>1342</v>
      </c>
      <c r="K50" s="51">
        <f t="shared" si="14"/>
        <v>23</v>
      </c>
      <c r="L50" s="52">
        <f t="shared" si="4"/>
        <v>1365</v>
      </c>
      <c r="M50" s="41">
        <f t="shared" si="5"/>
        <v>61425</v>
      </c>
      <c r="N50" s="9"/>
      <c r="O50" s="42">
        <v>96</v>
      </c>
      <c r="P50" s="62">
        <v>8</v>
      </c>
      <c r="Q50" s="62">
        <v>0</v>
      </c>
      <c r="R50" s="37">
        <f t="shared" si="6"/>
        <v>8</v>
      </c>
      <c r="S50" s="38">
        <f t="shared" si="7"/>
        <v>768</v>
      </c>
      <c r="T50" s="62">
        <v>36</v>
      </c>
      <c r="U50" s="62">
        <v>0</v>
      </c>
      <c r="V50" s="37">
        <f t="shared" si="8"/>
        <v>36</v>
      </c>
      <c r="W50" s="38">
        <f t="shared" si="9"/>
        <v>3456</v>
      </c>
      <c r="X50" s="39">
        <f t="shared" si="15"/>
        <v>44</v>
      </c>
      <c r="Y50" s="39">
        <f t="shared" si="15"/>
        <v>0</v>
      </c>
      <c r="Z50" s="40">
        <f t="shared" si="11"/>
        <v>44</v>
      </c>
      <c r="AA50" s="8">
        <f t="shared" si="12"/>
        <v>4224</v>
      </c>
    </row>
    <row r="51" spans="1:27" ht="18.75" customHeight="1" x14ac:dyDescent="0.15">
      <c r="A51" s="4">
        <v>46</v>
      </c>
      <c r="B51" s="62">
        <v>761</v>
      </c>
      <c r="C51" s="62">
        <v>12</v>
      </c>
      <c r="D51" s="37">
        <f t="shared" si="13"/>
        <v>773</v>
      </c>
      <c r="E51" s="38">
        <f t="shared" si="0"/>
        <v>35558</v>
      </c>
      <c r="F51" s="62">
        <v>638</v>
      </c>
      <c r="G51" s="62">
        <v>19</v>
      </c>
      <c r="H51" s="37">
        <f t="shared" si="1"/>
        <v>657</v>
      </c>
      <c r="I51" s="38">
        <f t="shared" si="2"/>
        <v>30222</v>
      </c>
      <c r="J51" s="39">
        <f t="shared" si="14"/>
        <v>1399</v>
      </c>
      <c r="K51" s="39">
        <f t="shared" si="14"/>
        <v>31</v>
      </c>
      <c r="L51" s="40">
        <f t="shared" si="4"/>
        <v>1430</v>
      </c>
      <c r="M51" s="41">
        <f t="shared" si="5"/>
        <v>65780</v>
      </c>
      <c r="N51" s="9"/>
      <c r="O51" s="42">
        <v>97</v>
      </c>
      <c r="P51" s="62">
        <v>5</v>
      </c>
      <c r="Q51" s="62">
        <v>0</v>
      </c>
      <c r="R51" s="37">
        <f t="shared" si="6"/>
        <v>5</v>
      </c>
      <c r="S51" s="38">
        <f t="shared" si="7"/>
        <v>485</v>
      </c>
      <c r="T51" s="62">
        <v>34</v>
      </c>
      <c r="U51" s="62">
        <v>0</v>
      </c>
      <c r="V51" s="37">
        <f t="shared" si="8"/>
        <v>34</v>
      </c>
      <c r="W51" s="38">
        <f t="shared" si="9"/>
        <v>3298</v>
      </c>
      <c r="X51" s="39">
        <f t="shared" si="15"/>
        <v>39</v>
      </c>
      <c r="Y51" s="39">
        <f t="shared" si="15"/>
        <v>0</v>
      </c>
      <c r="Z51" s="40">
        <f t="shared" si="11"/>
        <v>39</v>
      </c>
      <c r="AA51" s="8">
        <f t="shared" si="12"/>
        <v>3783</v>
      </c>
    </row>
    <row r="52" spans="1:27" ht="18.75" customHeight="1" x14ac:dyDescent="0.15">
      <c r="A52" s="4">
        <v>47</v>
      </c>
      <c r="B52" s="62">
        <v>735</v>
      </c>
      <c r="C52" s="62">
        <v>11</v>
      </c>
      <c r="D52" s="37">
        <f t="shared" si="13"/>
        <v>746</v>
      </c>
      <c r="E52" s="38">
        <f t="shared" si="0"/>
        <v>35062</v>
      </c>
      <c r="F52" s="62">
        <v>613</v>
      </c>
      <c r="G52" s="62">
        <v>14</v>
      </c>
      <c r="H52" s="37">
        <f t="shared" si="1"/>
        <v>627</v>
      </c>
      <c r="I52" s="38">
        <f t="shared" si="2"/>
        <v>29469</v>
      </c>
      <c r="J52" s="39">
        <f t="shared" si="14"/>
        <v>1348</v>
      </c>
      <c r="K52" s="39">
        <f t="shared" si="14"/>
        <v>25</v>
      </c>
      <c r="L52" s="40">
        <f t="shared" si="4"/>
        <v>1373</v>
      </c>
      <c r="M52" s="41">
        <f t="shared" si="5"/>
        <v>64531</v>
      </c>
      <c r="N52" s="9"/>
      <c r="O52" s="42">
        <v>98</v>
      </c>
      <c r="P52" s="62">
        <v>8</v>
      </c>
      <c r="Q52" s="62">
        <v>0</v>
      </c>
      <c r="R52" s="37">
        <f t="shared" si="6"/>
        <v>8</v>
      </c>
      <c r="S52" s="38">
        <f t="shared" si="7"/>
        <v>784</v>
      </c>
      <c r="T52" s="62">
        <v>26</v>
      </c>
      <c r="U52" s="62">
        <v>0</v>
      </c>
      <c r="V52" s="37">
        <f t="shared" si="8"/>
        <v>26</v>
      </c>
      <c r="W52" s="38">
        <f t="shared" si="9"/>
        <v>2548</v>
      </c>
      <c r="X52" s="39">
        <f t="shared" si="15"/>
        <v>34</v>
      </c>
      <c r="Y52" s="39">
        <f t="shared" si="15"/>
        <v>0</v>
      </c>
      <c r="Z52" s="40">
        <f t="shared" si="11"/>
        <v>34</v>
      </c>
      <c r="AA52" s="8">
        <f t="shared" si="12"/>
        <v>3332</v>
      </c>
    </row>
    <row r="53" spans="1:27" ht="18.75" customHeight="1" thickBot="1" x14ac:dyDescent="0.2">
      <c r="A53" s="4">
        <v>48</v>
      </c>
      <c r="B53" s="62">
        <v>736</v>
      </c>
      <c r="C53" s="62">
        <v>18</v>
      </c>
      <c r="D53" s="37">
        <f t="shared" si="13"/>
        <v>754</v>
      </c>
      <c r="E53" s="38">
        <f t="shared" si="0"/>
        <v>36192</v>
      </c>
      <c r="F53" s="62">
        <v>628</v>
      </c>
      <c r="G53" s="62">
        <v>25</v>
      </c>
      <c r="H53" s="37">
        <f t="shared" si="1"/>
        <v>653</v>
      </c>
      <c r="I53" s="38">
        <f t="shared" si="2"/>
        <v>31344</v>
      </c>
      <c r="J53" s="39">
        <f t="shared" si="14"/>
        <v>1364</v>
      </c>
      <c r="K53" s="39">
        <f t="shared" si="14"/>
        <v>43</v>
      </c>
      <c r="L53" s="40">
        <f t="shared" si="4"/>
        <v>1407</v>
      </c>
      <c r="M53" s="41">
        <f t="shared" si="5"/>
        <v>67536</v>
      </c>
      <c r="N53" s="9"/>
      <c r="O53" s="43">
        <v>99</v>
      </c>
      <c r="P53" s="63">
        <v>3</v>
      </c>
      <c r="Q53" s="62">
        <v>0</v>
      </c>
      <c r="R53" s="44">
        <f t="shared" si="6"/>
        <v>3</v>
      </c>
      <c r="S53" s="45">
        <f t="shared" si="7"/>
        <v>297</v>
      </c>
      <c r="T53" s="63">
        <v>19</v>
      </c>
      <c r="U53" s="63">
        <v>0</v>
      </c>
      <c r="V53" s="44">
        <f t="shared" si="8"/>
        <v>19</v>
      </c>
      <c r="W53" s="45">
        <f t="shared" si="9"/>
        <v>1881</v>
      </c>
      <c r="X53" s="46">
        <f t="shared" si="15"/>
        <v>22</v>
      </c>
      <c r="Y53" s="46">
        <f t="shared" si="15"/>
        <v>0</v>
      </c>
      <c r="Z53" s="47">
        <f t="shared" si="11"/>
        <v>22</v>
      </c>
      <c r="AA53" s="8">
        <f t="shared" si="12"/>
        <v>2178</v>
      </c>
    </row>
    <row r="54" spans="1:27" ht="18.75" customHeight="1" thickBot="1" x14ac:dyDescent="0.2">
      <c r="A54" s="18">
        <v>49</v>
      </c>
      <c r="B54" s="63">
        <v>678</v>
      </c>
      <c r="C54" s="63">
        <v>12</v>
      </c>
      <c r="D54" s="44">
        <f t="shared" si="13"/>
        <v>690</v>
      </c>
      <c r="E54" s="45">
        <f t="shared" si="0"/>
        <v>33810</v>
      </c>
      <c r="F54" s="63">
        <v>584</v>
      </c>
      <c r="G54" s="63">
        <v>20</v>
      </c>
      <c r="H54" s="44">
        <f t="shared" si="1"/>
        <v>604</v>
      </c>
      <c r="I54" s="45">
        <f t="shared" si="2"/>
        <v>29596</v>
      </c>
      <c r="J54" s="46">
        <f t="shared" si="14"/>
        <v>1262</v>
      </c>
      <c r="K54" s="46">
        <f t="shared" si="14"/>
        <v>32</v>
      </c>
      <c r="L54" s="47">
        <f t="shared" si="4"/>
        <v>1294</v>
      </c>
      <c r="M54" s="41">
        <f t="shared" si="5"/>
        <v>63406</v>
      </c>
      <c r="N54" s="9"/>
      <c r="O54" s="48">
        <v>100</v>
      </c>
      <c r="P54" s="64">
        <v>3</v>
      </c>
      <c r="Q54" s="62">
        <v>0</v>
      </c>
      <c r="R54" s="49">
        <f t="shared" si="6"/>
        <v>3</v>
      </c>
      <c r="S54" s="50">
        <f>100*R54</f>
        <v>300</v>
      </c>
      <c r="T54" s="64">
        <v>18</v>
      </c>
      <c r="U54" s="64">
        <v>1</v>
      </c>
      <c r="V54" s="49">
        <f t="shared" si="8"/>
        <v>19</v>
      </c>
      <c r="W54" s="50">
        <f>100*V54</f>
        <v>1900</v>
      </c>
      <c r="X54" s="51">
        <f t="shared" si="15"/>
        <v>21</v>
      </c>
      <c r="Y54" s="51">
        <f t="shared" si="15"/>
        <v>1</v>
      </c>
      <c r="Z54" s="52">
        <f t="shared" si="11"/>
        <v>22</v>
      </c>
      <c r="AA54" s="8">
        <f>100*Z54</f>
        <v>2200</v>
      </c>
    </row>
    <row r="55" spans="1:27" ht="18.75" customHeight="1" x14ac:dyDescent="0.15">
      <c r="A55" s="17">
        <v>50</v>
      </c>
      <c r="B55" s="64">
        <v>675</v>
      </c>
      <c r="C55" s="64">
        <v>12</v>
      </c>
      <c r="D55" s="49">
        <f t="shared" si="13"/>
        <v>687</v>
      </c>
      <c r="E55" s="50">
        <f t="shared" si="0"/>
        <v>34350</v>
      </c>
      <c r="F55" s="64">
        <v>637</v>
      </c>
      <c r="G55" s="64">
        <v>19</v>
      </c>
      <c r="H55" s="49">
        <f t="shared" si="1"/>
        <v>656</v>
      </c>
      <c r="I55" s="50">
        <f t="shared" si="2"/>
        <v>32800</v>
      </c>
      <c r="J55" s="51">
        <f t="shared" si="14"/>
        <v>1312</v>
      </c>
      <c r="K55" s="51">
        <f t="shared" si="14"/>
        <v>31</v>
      </c>
      <c r="L55" s="52">
        <f t="shared" si="4"/>
        <v>1343</v>
      </c>
      <c r="M55" s="41">
        <f t="shared" si="5"/>
        <v>67150</v>
      </c>
      <c r="N55" s="57"/>
      <c r="O55" s="48">
        <v>101</v>
      </c>
      <c r="P55" s="64">
        <v>0</v>
      </c>
      <c r="Q55" s="62">
        <v>0</v>
      </c>
      <c r="R55" s="49">
        <f t="shared" si="6"/>
        <v>0</v>
      </c>
      <c r="S55" s="50">
        <f>101*R55</f>
        <v>0</v>
      </c>
      <c r="T55" s="64">
        <v>7</v>
      </c>
      <c r="U55" s="64">
        <v>0</v>
      </c>
      <c r="V55" s="49">
        <f t="shared" si="8"/>
        <v>7</v>
      </c>
      <c r="W55" s="50">
        <f>101*V55</f>
        <v>707</v>
      </c>
      <c r="X55" s="51">
        <f t="shared" si="15"/>
        <v>7</v>
      </c>
      <c r="Y55" s="51">
        <f t="shared" si="15"/>
        <v>0</v>
      </c>
      <c r="Z55" s="52">
        <f t="shared" si="11"/>
        <v>7</v>
      </c>
      <c r="AA55" s="10">
        <f>101*Z55</f>
        <v>707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2">
        <v>0</v>
      </c>
      <c r="R56" s="49">
        <f t="shared" si="6"/>
        <v>1</v>
      </c>
      <c r="S56" s="50">
        <f t="shared" ref="S56:S58" si="16">O56*R56</f>
        <v>102</v>
      </c>
      <c r="T56" s="64">
        <v>8</v>
      </c>
      <c r="U56" s="64">
        <v>0</v>
      </c>
      <c r="V56" s="49">
        <f t="shared" si="8"/>
        <v>8</v>
      </c>
      <c r="W56" s="50">
        <f>102*V56</f>
        <v>816</v>
      </c>
      <c r="X56" s="51">
        <f t="shared" si="15"/>
        <v>9</v>
      </c>
      <c r="Y56" s="51">
        <f t="shared" si="15"/>
        <v>0</v>
      </c>
      <c r="Z56" s="52">
        <f t="shared" si="11"/>
        <v>9</v>
      </c>
      <c r="AA56" s="10">
        <f>102*Z56</f>
        <v>918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2">
        <v>0</v>
      </c>
      <c r="R57" s="49">
        <f t="shared" si="6"/>
        <v>0</v>
      </c>
      <c r="S57" s="50">
        <f t="shared" si="16"/>
        <v>0</v>
      </c>
      <c r="T57" s="64">
        <v>3</v>
      </c>
      <c r="U57" s="64">
        <v>0</v>
      </c>
      <c r="V57" s="49">
        <f t="shared" si="8"/>
        <v>3</v>
      </c>
      <c r="W57" s="50">
        <f t="shared" ref="W57:W58" si="17">S57*V57</f>
        <v>0</v>
      </c>
      <c r="X57" s="51">
        <f t="shared" si="15"/>
        <v>3</v>
      </c>
      <c r="Y57" s="51">
        <f t="shared" si="15"/>
        <v>0</v>
      </c>
      <c r="Z57" s="52">
        <f t="shared" si="11"/>
        <v>3</v>
      </c>
      <c r="AA57">
        <f>103*Z57</f>
        <v>309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2">
        <v>0</v>
      </c>
      <c r="R58" s="49">
        <f t="shared" si="6"/>
        <v>0</v>
      </c>
      <c r="S58" s="50">
        <f t="shared" si="16"/>
        <v>0</v>
      </c>
      <c r="T58" s="64">
        <v>2</v>
      </c>
      <c r="U58" s="64">
        <v>0</v>
      </c>
      <c r="V58" s="49">
        <f t="shared" si="8"/>
        <v>2</v>
      </c>
      <c r="W58" s="50">
        <f t="shared" si="17"/>
        <v>0</v>
      </c>
      <c r="X58" s="51">
        <f t="shared" si="15"/>
        <v>2</v>
      </c>
      <c r="Y58" s="51">
        <f t="shared" si="15"/>
        <v>0</v>
      </c>
      <c r="Z58" s="52">
        <f t="shared" si="11"/>
        <v>2</v>
      </c>
      <c r="AA58">
        <f>104*Z58</f>
        <v>208</v>
      </c>
    </row>
    <row r="59" spans="1:27" ht="18.75" customHeight="1" x14ac:dyDescent="0.15">
      <c r="A59" s="16" t="s">
        <v>7</v>
      </c>
      <c r="B59" s="60">
        <f>SUM(B5:B55)+SUM(P5:P59)</f>
        <v>43929</v>
      </c>
      <c r="C59" s="60">
        <f t="shared" ref="C59:L59" si="18">SUM(C5:C55)+SUM(Q5:Q59)</f>
        <v>1480</v>
      </c>
      <c r="D59" s="60">
        <f t="shared" si="18"/>
        <v>45409</v>
      </c>
      <c r="E59" s="60">
        <f t="shared" si="18"/>
        <v>2078683</v>
      </c>
      <c r="F59" s="60">
        <f t="shared" si="18"/>
        <v>43644</v>
      </c>
      <c r="G59" s="60">
        <f t="shared" si="18"/>
        <v>1169</v>
      </c>
      <c r="H59" s="60">
        <f t="shared" si="18"/>
        <v>44813</v>
      </c>
      <c r="I59" s="60">
        <f t="shared" si="18"/>
        <v>2159123</v>
      </c>
      <c r="J59" s="60">
        <f t="shared" si="18"/>
        <v>87573</v>
      </c>
      <c r="K59" s="60">
        <f t="shared" si="18"/>
        <v>2649</v>
      </c>
      <c r="L59" s="60">
        <f t="shared" si="18"/>
        <v>90222</v>
      </c>
      <c r="O59" s="61" t="s">
        <v>29</v>
      </c>
      <c r="P59" s="64">
        <v>0</v>
      </c>
      <c r="Q59" s="62">
        <v>0</v>
      </c>
      <c r="R59" s="49">
        <f t="shared" si="6"/>
        <v>0</v>
      </c>
      <c r="S59" s="50">
        <f>105*R59</f>
        <v>0</v>
      </c>
      <c r="T59" s="64">
        <v>2</v>
      </c>
      <c r="U59" s="64">
        <v>0</v>
      </c>
      <c r="V59" s="49">
        <f t="shared" si="8"/>
        <v>2</v>
      </c>
      <c r="W59" s="50">
        <f>105*V59</f>
        <v>210</v>
      </c>
      <c r="X59" s="51">
        <f t="shared" si="15"/>
        <v>2</v>
      </c>
      <c r="Y59" s="51">
        <f t="shared" si="15"/>
        <v>0</v>
      </c>
      <c r="Z59" s="52">
        <f t="shared" si="11"/>
        <v>2</v>
      </c>
      <c r="AA59">
        <f>105*Z59</f>
        <v>210</v>
      </c>
    </row>
    <row r="60" spans="1:27" ht="18.75" customHeight="1" x14ac:dyDescent="0.15">
      <c r="S60">
        <f>(SUM(E5:E55)+SUM(S5:S59))/D59</f>
        <v>45.776894448237137</v>
      </c>
      <c r="W60">
        <f>(SUM(I5:I55)+SUM(W5:W59))/H59</f>
        <v>48.180728806373153</v>
      </c>
      <c r="AA60">
        <f>(SUM(M5:M55)+SUM(AA5:AA59))/L59</f>
        <v>46.97660215911862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69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45.776894448237137</v>
      </c>
    </row>
    <row r="63" spans="1:27" ht="18.75" customHeight="1" x14ac:dyDescent="0.15">
      <c r="A63" s="22" t="s">
        <v>30</v>
      </c>
      <c r="B63" s="33"/>
      <c r="C63" s="33"/>
      <c r="D63" s="3">
        <f>SUM(B5:B10)</f>
        <v>2057</v>
      </c>
      <c r="F63" s="3">
        <f>SUM(C5:C10)</f>
        <v>50</v>
      </c>
      <c r="G63" s="6">
        <f>SUM(D5:D10)</f>
        <v>2107</v>
      </c>
      <c r="H63" s="3">
        <f>SUM(F5:F10)</f>
        <v>1919</v>
      </c>
      <c r="J63" s="3">
        <f>SUM(G5:G10)</f>
        <v>53</v>
      </c>
      <c r="K63" s="6">
        <f>SUM(H5:H10)</f>
        <v>1972</v>
      </c>
      <c r="L63" s="26">
        <f>SUM(J5:J10)</f>
        <v>3976</v>
      </c>
      <c r="M63" s="26">
        <f>SUM(K5:K10)</f>
        <v>103</v>
      </c>
      <c r="N63" s="134">
        <f>SUM(K5:K10)</f>
        <v>103</v>
      </c>
      <c r="O63" s="135"/>
      <c r="P63" s="136">
        <f>SUM(L5:L10)</f>
        <v>4079</v>
      </c>
      <c r="Q63" s="137"/>
      <c r="S63" s="14"/>
      <c r="T63" s="13"/>
      <c r="U63" s="14" t="s">
        <v>16</v>
      </c>
      <c r="V63" s="29"/>
      <c r="X63" s="28">
        <f>W60</f>
        <v>48.180728806373153</v>
      </c>
    </row>
    <row r="64" spans="1:27" ht="18.75" customHeight="1" x14ac:dyDescent="0.15">
      <c r="A64" s="22" t="s">
        <v>31</v>
      </c>
      <c r="B64" s="33"/>
      <c r="C64" s="33"/>
      <c r="D64" s="3">
        <f>SUM(B11:B16)</f>
        <v>2233</v>
      </c>
      <c r="F64" s="3">
        <f>SUM(C11:C16)</f>
        <v>48</v>
      </c>
      <c r="G64" s="6">
        <f>SUM(D11:D16)</f>
        <v>2281</v>
      </c>
      <c r="H64" s="3">
        <f>SUM(F11:F16)</f>
        <v>2103</v>
      </c>
      <c r="J64" s="3">
        <f>SUM(G11:G16)</f>
        <v>42</v>
      </c>
      <c r="K64" s="6">
        <f>SUM(H11:H16)</f>
        <v>2145</v>
      </c>
      <c r="L64" s="26">
        <f>SUM(J11:J16)</f>
        <v>4336</v>
      </c>
      <c r="M64" s="26">
        <f>SUM(K11:K16)</f>
        <v>90</v>
      </c>
      <c r="N64" s="134">
        <f>SUM(K11:K16)</f>
        <v>90</v>
      </c>
      <c r="O64" s="135"/>
      <c r="P64" s="136">
        <f>SUM(L11:L16)</f>
        <v>4426</v>
      </c>
      <c r="Q64" s="137"/>
      <c r="S64" s="14"/>
      <c r="T64" s="13"/>
      <c r="U64" s="14" t="s">
        <v>7</v>
      </c>
      <c r="V64" s="29"/>
      <c r="X64" s="28">
        <f>AA60</f>
        <v>46.97660215911862</v>
      </c>
    </row>
    <row r="65" spans="1:17" ht="18.75" customHeight="1" x14ac:dyDescent="0.15">
      <c r="A65" s="22" t="s">
        <v>32</v>
      </c>
      <c r="B65" s="33"/>
      <c r="C65" s="33"/>
      <c r="D65" s="3">
        <f>SUM(B17:B19)</f>
        <v>1109</v>
      </c>
      <c r="F65" s="3">
        <f>SUM(C17:C19)</f>
        <v>27</v>
      </c>
      <c r="G65" s="6">
        <f>SUM(D17:D19)</f>
        <v>1136</v>
      </c>
      <c r="H65" s="3">
        <f>SUM(F17:F19)</f>
        <v>1087</v>
      </c>
      <c r="J65" s="3">
        <f>SUM(G17:G19)</f>
        <v>15</v>
      </c>
      <c r="K65" s="6">
        <f>SUM(H17:H19)</f>
        <v>1102</v>
      </c>
      <c r="L65" s="26">
        <f>SUM(J17:J19)</f>
        <v>2196</v>
      </c>
      <c r="M65" s="26">
        <f>SUM(K17:K19)</f>
        <v>42</v>
      </c>
      <c r="N65" s="134">
        <f>SUM(K17:K19)</f>
        <v>42</v>
      </c>
      <c r="O65" s="135"/>
      <c r="P65" s="136">
        <f>SUM(L17:L19)</f>
        <v>2238</v>
      </c>
      <c r="Q65" s="137"/>
    </row>
    <row r="66" spans="1:17" ht="18.75" customHeight="1" x14ac:dyDescent="0.15">
      <c r="A66" s="22" t="s">
        <v>33</v>
      </c>
      <c r="B66" s="33"/>
      <c r="C66" s="33"/>
      <c r="D66" s="3">
        <f>SUM(B5:B24)</f>
        <v>7378</v>
      </c>
      <c r="F66" s="3">
        <f>SUM(C5:C24)</f>
        <v>204</v>
      </c>
      <c r="G66" s="6">
        <f>SUM(D5:D24)</f>
        <v>7582</v>
      </c>
      <c r="H66" s="3">
        <f>SUM(F5:F24)</f>
        <v>7032</v>
      </c>
      <c r="J66" s="3">
        <f>SUM(G5:G24)</f>
        <v>180</v>
      </c>
      <c r="K66" s="6">
        <f>SUM(H5:H24)</f>
        <v>7212</v>
      </c>
      <c r="L66" s="26">
        <f>SUM(J5:J24)</f>
        <v>14410</v>
      </c>
      <c r="M66" s="26">
        <f>SUM(K5:K24)</f>
        <v>384</v>
      </c>
      <c r="N66" s="134">
        <f>SUM(K5:K24)</f>
        <v>384</v>
      </c>
      <c r="O66" s="135"/>
      <c r="P66" s="136">
        <f>SUM(L5:L24)</f>
        <v>14794</v>
      </c>
      <c r="Q66" s="137"/>
    </row>
    <row r="67" spans="1:17" ht="18.75" customHeight="1" x14ac:dyDescent="0.15">
      <c r="A67" s="22" t="s">
        <v>34</v>
      </c>
      <c r="B67" s="33"/>
      <c r="C67" s="33"/>
      <c r="D67" s="3">
        <f>SUM(B45:B55)+SUM(P5:P18)</f>
        <v>15308</v>
      </c>
      <c r="F67" s="3">
        <f>SUM(C45:C55)+SUM(Q5:Q18)</f>
        <v>299</v>
      </c>
      <c r="G67" s="6">
        <f>SUM(D45:D55)+SUM(R5:R18)</f>
        <v>15607</v>
      </c>
      <c r="H67" s="3">
        <f>SUM(F45:F55)+SUM(T5:T18)</f>
        <v>14269</v>
      </c>
      <c r="J67" s="3">
        <f>SUM(G45:G55)+SUM(U5:U18)</f>
        <v>403</v>
      </c>
      <c r="K67" s="6">
        <f>SUM(H45:H55)+SUM(V5:V18)</f>
        <v>14672</v>
      </c>
      <c r="L67" s="26">
        <f>SUM(J45:J55)+SUM(X5:X18)</f>
        <v>29577</v>
      </c>
      <c r="M67" s="26">
        <f>SUM(K45:K55)+SUM(Y5:Y18)</f>
        <v>702</v>
      </c>
      <c r="N67" s="134">
        <f>SUM(K45:K55)+SUM(Y5:Y18)</f>
        <v>702</v>
      </c>
      <c r="O67" s="135"/>
      <c r="P67" s="136">
        <f>SUM(L45:L55)+SUM(Z5:Z18)</f>
        <v>30279</v>
      </c>
      <c r="Q67" s="137"/>
    </row>
    <row r="68" spans="1:17" ht="18.75" customHeight="1" x14ac:dyDescent="0.15">
      <c r="A68" s="22" t="s">
        <v>35</v>
      </c>
      <c r="B68" s="33"/>
      <c r="C68" s="33"/>
      <c r="D68" s="3">
        <f>SUM(P19:P28)</f>
        <v>6843</v>
      </c>
      <c r="F68" s="3">
        <f>SUM(Q19:Q28)</f>
        <v>36</v>
      </c>
      <c r="G68" s="6">
        <f>SUM(R19:R28)</f>
        <v>6879</v>
      </c>
      <c r="H68" s="3">
        <f>SUM(T19:T28)</f>
        <v>7005</v>
      </c>
      <c r="J68" s="3">
        <f>SUM(U19:U28)</f>
        <v>31</v>
      </c>
      <c r="K68" s="6">
        <f>SUM(V19:V28)</f>
        <v>7036</v>
      </c>
      <c r="L68" s="26">
        <f>SUM(X19:X28)</f>
        <v>13848</v>
      </c>
      <c r="M68" s="26">
        <f>SUM(Y19:Y28)</f>
        <v>67</v>
      </c>
      <c r="N68" s="134">
        <f>SUM(Y19:Y28)</f>
        <v>67</v>
      </c>
      <c r="O68" s="135"/>
      <c r="P68" s="136">
        <f>SUM(Z19:Z28)</f>
        <v>13915</v>
      </c>
      <c r="Q68" s="137"/>
    </row>
    <row r="69" spans="1:17" ht="18.75" customHeight="1" x14ac:dyDescent="0.15">
      <c r="A69" s="22" t="s">
        <v>36</v>
      </c>
      <c r="B69" s="33"/>
      <c r="C69" s="33"/>
      <c r="D69" s="3">
        <f>SUM(P19:P59)</f>
        <v>12033</v>
      </c>
      <c r="F69" s="3">
        <f>SUM(Q19:Q59)</f>
        <v>42</v>
      </c>
      <c r="G69" s="6">
        <f>SUM(R19:R59)</f>
        <v>12075</v>
      </c>
      <c r="H69" s="3">
        <f>SUM(T19:T59)</f>
        <v>13873</v>
      </c>
      <c r="J69" s="3">
        <f>SUM(U19:U59)</f>
        <v>45</v>
      </c>
      <c r="K69" s="6">
        <f>SUM(V19:V59)</f>
        <v>13918</v>
      </c>
      <c r="L69" s="26">
        <f>SUM(X19:X59)</f>
        <v>25906</v>
      </c>
      <c r="M69" s="26">
        <f>SUM(Y19:Y54)</f>
        <v>87</v>
      </c>
      <c r="N69" s="134">
        <f>SUM(Y19:Y54)</f>
        <v>87</v>
      </c>
      <c r="O69" s="135"/>
      <c r="P69" s="136">
        <f>SUM(Z19:Z59)</f>
        <v>25993</v>
      </c>
      <c r="Q69" s="137"/>
    </row>
    <row r="70" spans="1:17" ht="18.75" customHeight="1" x14ac:dyDescent="0.15">
      <c r="A70" s="23" t="s">
        <v>37</v>
      </c>
      <c r="B70" s="24"/>
      <c r="C70" s="24"/>
      <c r="D70" s="3">
        <f>SUM(P29:P59)</f>
        <v>5190</v>
      </c>
      <c r="F70" s="3">
        <f>SUM(Q29:Q59)</f>
        <v>6</v>
      </c>
      <c r="G70" s="6">
        <f>SUM(R29:R59)</f>
        <v>5196</v>
      </c>
      <c r="H70" s="3">
        <f>SUM(T29:T59)</f>
        <v>6868</v>
      </c>
      <c r="J70" s="3">
        <f>SUM(U29:U59)</f>
        <v>14</v>
      </c>
      <c r="K70" s="6">
        <f>SUM(V29:V59)</f>
        <v>6882</v>
      </c>
      <c r="L70" s="26">
        <f>SUM(X29:X59)</f>
        <v>12058</v>
      </c>
      <c r="M70" s="26">
        <f>SUM(Y29:Y54)</f>
        <v>20</v>
      </c>
      <c r="N70" s="134">
        <f>SUM(Y29:Y54)</f>
        <v>20</v>
      </c>
      <c r="O70" s="135"/>
      <c r="P70" s="136">
        <f>SUM(Z29:Z59)</f>
        <v>12078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38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73" t="s">
        <v>3</v>
      </c>
      <c r="C4" s="73" t="s">
        <v>4</v>
      </c>
      <c r="D4" s="5" t="s">
        <v>5</v>
      </c>
      <c r="E4" s="15"/>
      <c r="F4" s="73" t="s">
        <v>3</v>
      </c>
      <c r="G4" s="73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293</v>
      </c>
      <c r="C5" s="62">
        <v>5</v>
      </c>
      <c r="D5" s="37">
        <f t="shared" ref="D5:D55" si="0">B5+C5</f>
        <v>298</v>
      </c>
      <c r="E5" s="38">
        <f t="shared" ref="E5:E55" si="1">A5*D5</f>
        <v>0</v>
      </c>
      <c r="F5" s="62">
        <v>266</v>
      </c>
      <c r="G5" s="62">
        <v>11</v>
      </c>
      <c r="H5" s="37">
        <f t="shared" ref="H5:H55" si="2">F5+G5</f>
        <v>277</v>
      </c>
      <c r="I5" s="38">
        <f t="shared" ref="I5:I55" si="3">A5*H5</f>
        <v>0</v>
      </c>
      <c r="J5" s="39">
        <f t="shared" ref="J5:K36" si="4">B5+F5</f>
        <v>559</v>
      </c>
      <c r="K5" s="39">
        <f t="shared" si="4"/>
        <v>16</v>
      </c>
      <c r="L5" s="40">
        <f t="shared" ref="L5:L55" si="5">J5+K5</f>
        <v>575</v>
      </c>
      <c r="M5" s="41">
        <f t="shared" ref="M5:M55" si="6">A5*L5</f>
        <v>0</v>
      </c>
      <c r="N5" s="9"/>
      <c r="O5" s="42">
        <v>51</v>
      </c>
      <c r="P5" s="62">
        <v>657</v>
      </c>
      <c r="Q5" s="62">
        <v>10</v>
      </c>
      <c r="R5" s="37">
        <f t="shared" ref="R5:R59" si="7">P5+Q5</f>
        <v>667</v>
      </c>
      <c r="S5" s="38">
        <f t="shared" ref="S5:S53" si="8">O5*R5</f>
        <v>34017</v>
      </c>
      <c r="T5" s="62">
        <v>588</v>
      </c>
      <c r="U5" s="62">
        <v>29</v>
      </c>
      <c r="V5" s="37">
        <f t="shared" ref="V5:V59" si="9">T5+U5</f>
        <v>617</v>
      </c>
      <c r="W5" s="38">
        <f t="shared" ref="W5:W53" si="10">O5*V5</f>
        <v>31467</v>
      </c>
      <c r="X5" s="39">
        <f t="shared" ref="X5:Y36" si="11">P5+T5</f>
        <v>1245</v>
      </c>
      <c r="Y5" s="39">
        <f t="shared" si="11"/>
        <v>39</v>
      </c>
      <c r="Z5" s="40">
        <f t="shared" ref="Z5:Z59" si="12">X5+Y5</f>
        <v>1284</v>
      </c>
      <c r="AA5" s="8">
        <f t="shared" ref="AA5:AA53" si="13">O5*Z5</f>
        <v>65484</v>
      </c>
    </row>
    <row r="6" spans="1:27" ht="18.75" customHeight="1" x14ac:dyDescent="0.15">
      <c r="A6" s="4">
        <v>1</v>
      </c>
      <c r="B6" s="62">
        <v>322</v>
      </c>
      <c r="C6" s="62">
        <v>10</v>
      </c>
      <c r="D6" s="37">
        <f t="shared" si="0"/>
        <v>332</v>
      </c>
      <c r="E6" s="38">
        <f t="shared" si="1"/>
        <v>332</v>
      </c>
      <c r="F6" s="62">
        <v>294</v>
      </c>
      <c r="G6" s="62">
        <v>13</v>
      </c>
      <c r="H6" s="37">
        <f t="shared" si="2"/>
        <v>307</v>
      </c>
      <c r="I6" s="38">
        <f t="shared" si="3"/>
        <v>307</v>
      </c>
      <c r="J6" s="39">
        <f t="shared" si="4"/>
        <v>616</v>
      </c>
      <c r="K6" s="39">
        <f t="shared" si="4"/>
        <v>23</v>
      </c>
      <c r="L6" s="40">
        <f t="shared" si="5"/>
        <v>639</v>
      </c>
      <c r="M6" s="41">
        <f t="shared" si="6"/>
        <v>639</v>
      </c>
      <c r="N6" s="9"/>
      <c r="O6" s="42">
        <v>52</v>
      </c>
      <c r="P6" s="62">
        <v>667</v>
      </c>
      <c r="Q6" s="62">
        <v>9</v>
      </c>
      <c r="R6" s="37">
        <f t="shared" si="7"/>
        <v>676</v>
      </c>
      <c r="S6" s="38">
        <f t="shared" si="8"/>
        <v>35152</v>
      </c>
      <c r="T6" s="62">
        <v>559</v>
      </c>
      <c r="U6" s="62">
        <v>22</v>
      </c>
      <c r="V6" s="37">
        <f t="shared" si="9"/>
        <v>581</v>
      </c>
      <c r="W6" s="38">
        <f t="shared" si="10"/>
        <v>30212</v>
      </c>
      <c r="X6" s="39">
        <f t="shared" si="11"/>
        <v>1226</v>
      </c>
      <c r="Y6" s="39">
        <f t="shared" si="11"/>
        <v>31</v>
      </c>
      <c r="Z6" s="40">
        <f t="shared" si="12"/>
        <v>1257</v>
      </c>
      <c r="AA6" s="8">
        <f t="shared" si="13"/>
        <v>65364</v>
      </c>
    </row>
    <row r="7" spans="1:27" ht="18.75" customHeight="1" x14ac:dyDescent="0.15">
      <c r="A7" s="4">
        <v>2</v>
      </c>
      <c r="B7" s="62">
        <v>358</v>
      </c>
      <c r="C7" s="62">
        <v>10</v>
      </c>
      <c r="D7" s="37">
        <f t="shared" si="0"/>
        <v>368</v>
      </c>
      <c r="E7" s="38">
        <f t="shared" si="1"/>
        <v>736</v>
      </c>
      <c r="F7" s="62">
        <v>306</v>
      </c>
      <c r="G7" s="62">
        <v>7</v>
      </c>
      <c r="H7" s="37">
        <f t="shared" si="2"/>
        <v>313</v>
      </c>
      <c r="I7" s="38">
        <f t="shared" si="3"/>
        <v>626</v>
      </c>
      <c r="J7" s="39">
        <f t="shared" si="4"/>
        <v>664</v>
      </c>
      <c r="K7" s="39">
        <f t="shared" si="4"/>
        <v>17</v>
      </c>
      <c r="L7" s="40">
        <f t="shared" si="5"/>
        <v>681</v>
      </c>
      <c r="M7" s="41">
        <f t="shared" si="6"/>
        <v>1362</v>
      </c>
      <c r="N7" s="9"/>
      <c r="O7" s="42">
        <v>53</v>
      </c>
      <c r="P7" s="62">
        <v>539</v>
      </c>
      <c r="Q7" s="62">
        <v>11</v>
      </c>
      <c r="R7" s="37">
        <f t="shared" si="7"/>
        <v>550</v>
      </c>
      <c r="S7" s="38">
        <f t="shared" si="8"/>
        <v>29150</v>
      </c>
      <c r="T7" s="62">
        <v>507</v>
      </c>
      <c r="U7" s="62">
        <v>17</v>
      </c>
      <c r="V7" s="37">
        <f t="shared" si="9"/>
        <v>524</v>
      </c>
      <c r="W7" s="38">
        <f t="shared" si="10"/>
        <v>27772</v>
      </c>
      <c r="X7" s="39">
        <f t="shared" si="11"/>
        <v>1046</v>
      </c>
      <c r="Y7" s="39">
        <f t="shared" si="11"/>
        <v>28</v>
      </c>
      <c r="Z7" s="40">
        <f t="shared" si="12"/>
        <v>1074</v>
      </c>
      <c r="AA7" s="8">
        <f t="shared" si="13"/>
        <v>56922</v>
      </c>
    </row>
    <row r="8" spans="1:27" ht="18.75" customHeight="1" thickBot="1" x14ac:dyDescent="0.2">
      <c r="A8" s="4">
        <v>3</v>
      </c>
      <c r="B8" s="62">
        <v>337</v>
      </c>
      <c r="C8" s="62">
        <v>9</v>
      </c>
      <c r="D8" s="37">
        <f t="shared" si="0"/>
        <v>346</v>
      </c>
      <c r="E8" s="38">
        <f t="shared" si="1"/>
        <v>1038</v>
      </c>
      <c r="F8" s="62">
        <v>325</v>
      </c>
      <c r="G8" s="62">
        <v>8</v>
      </c>
      <c r="H8" s="37">
        <f t="shared" si="2"/>
        <v>333</v>
      </c>
      <c r="I8" s="38">
        <f t="shared" si="3"/>
        <v>999</v>
      </c>
      <c r="J8" s="39">
        <f t="shared" si="4"/>
        <v>662</v>
      </c>
      <c r="K8" s="39">
        <f t="shared" si="4"/>
        <v>17</v>
      </c>
      <c r="L8" s="40">
        <f t="shared" si="5"/>
        <v>679</v>
      </c>
      <c r="M8" s="41">
        <f t="shared" si="6"/>
        <v>2037</v>
      </c>
      <c r="N8" s="9"/>
      <c r="O8" s="43">
        <v>54</v>
      </c>
      <c r="P8" s="63">
        <v>501</v>
      </c>
      <c r="Q8" s="63">
        <v>14</v>
      </c>
      <c r="R8" s="44">
        <f t="shared" si="7"/>
        <v>515</v>
      </c>
      <c r="S8" s="45">
        <f t="shared" si="8"/>
        <v>27810</v>
      </c>
      <c r="T8" s="63">
        <v>506</v>
      </c>
      <c r="U8" s="63">
        <v>19</v>
      </c>
      <c r="V8" s="44">
        <f t="shared" si="9"/>
        <v>525</v>
      </c>
      <c r="W8" s="45">
        <f t="shared" si="10"/>
        <v>28350</v>
      </c>
      <c r="X8" s="46">
        <f t="shared" si="11"/>
        <v>1007</v>
      </c>
      <c r="Y8" s="46">
        <f t="shared" si="11"/>
        <v>33</v>
      </c>
      <c r="Z8" s="47">
        <f t="shared" si="12"/>
        <v>1040</v>
      </c>
      <c r="AA8" s="8">
        <f t="shared" si="13"/>
        <v>56160</v>
      </c>
    </row>
    <row r="9" spans="1:27" ht="18.75" customHeight="1" thickBot="1" x14ac:dyDescent="0.2">
      <c r="A9" s="18">
        <v>4</v>
      </c>
      <c r="B9" s="63">
        <v>382</v>
      </c>
      <c r="C9" s="63">
        <v>8</v>
      </c>
      <c r="D9" s="44">
        <f t="shared" si="0"/>
        <v>390</v>
      </c>
      <c r="E9" s="45">
        <f t="shared" si="1"/>
        <v>1560</v>
      </c>
      <c r="F9" s="63">
        <v>360</v>
      </c>
      <c r="G9" s="63">
        <v>7</v>
      </c>
      <c r="H9" s="44">
        <f t="shared" si="2"/>
        <v>367</v>
      </c>
      <c r="I9" s="45">
        <f t="shared" si="3"/>
        <v>1468</v>
      </c>
      <c r="J9" s="46">
        <f t="shared" si="4"/>
        <v>742</v>
      </c>
      <c r="K9" s="46">
        <f t="shared" si="4"/>
        <v>15</v>
      </c>
      <c r="L9" s="47">
        <f t="shared" si="5"/>
        <v>757</v>
      </c>
      <c r="M9" s="41">
        <f t="shared" si="6"/>
        <v>3028</v>
      </c>
      <c r="N9" s="9"/>
      <c r="O9" s="48">
        <v>55</v>
      </c>
      <c r="P9" s="64">
        <v>545</v>
      </c>
      <c r="Q9" s="64">
        <v>6</v>
      </c>
      <c r="R9" s="49">
        <f t="shared" si="7"/>
        <v>551</v>
      </c>
      <c r="S9" s="50">
        <f t="shared" si="8"/>
        <v>30305</v>
      </c>
      <c r="T9" s="64">
        <v>510</v>
      </c>
      <c r="U9" s="64">
        <v>17</v>
      </c>
      <c r="V9" s="49">
        <f t="shared" si="9"/>
        <v>527</v>
      </c>
      <c r="W9" s="50">
        <f t="shared" si="10"/>
        <v>28985</v>
      </c>
      <c r="X9" s="51">
        <f t="shared" si="11"/>
        <v>1055</v>
      </c>
      <c r="Y9" s="51">
        <f t="shared" si="11"/>
        <v>23</v>
      </c>
      <c r="Z9" s="52">
        <f t="shared" si="12"/>
        <v>1078</v>
      </c>
      <c r="AA9" s="8">
        <f t="shared" si="13"/>
        <v>59290</v>
      </c>
    </row>
    <row r="10" spans="1:27" ht="18.75" customHeight="1" x14ac:dyDescent="0.15">
      <c r="A10" s="17">
        <v>5</v>
      </c>
      <c r="B10" s="64">
        <v>361</v>
      </c>
      <c r="C10" s="64">
        <v>8</v>
      </c>
      <c r="D10" s="49">
        <f t="shared" si="0"/>
        <v>369</v>
      </c>
      <c r="E10" s="50">
        <f t="shared" si="1"/>
        <v>1845</v>
      </c>
      <c r="F10" s="64">
        <v>361</v>
      </c>
      <c r="G10" s="64">
        <v>9</v>
      </c>
      <c r="H10" s="49">
        <f t="shared" si="2"/>
        <v>370</v>
      </c>
      <c r="I10" s="50">
        <f t="shared" si="3"/>
        <v>1850</v>
      </c>
      <c r="J10" s="51">
        <f t="shared" si="4"/>
        <v>722</v>
      </c>
      <c r="K10" s="51">
        <f t="shared" si="4"/>
        <v>17</v>
      </c>
      <c r="L10" s="52">
        <f t="shared" si="5"/>
        <v>739</v>
      </c>
      <c r="M10" s="41">
        <f t="shared" si="6"/>
        <v>3695</v>
      </c>
      <c r="N10" s="9"/>
      <c r="O10" s="42">
        <v>56</v>
      </c>
      <c r="P10" s="62">
        <v>523</v>
      </c>
      <c r="Q10" s="62">
        <v>6</v>
      </c>
      <c r="R10" s="37">
        <f t="shared" si="7"/>
        <v>529</v>
      </c>
      <c r="S10" s="38">
        <f t="shared" si="8"/>
        <v>29624</v>
      </c>
      <c r="T10" s="62">
        <v>525</v>
      </c>
      <c r="U10" s="62">
        <v>11</v>
      </c>
      <c r="V10" s="37">
        <f t="shared" si="9"/>
        <v>536</v>
      </c>
      <c r="W10" s="38">
        <f t="shared" si="10"/>
        <v>30016</v>
      </c>
      <c r="X10" s="39">
        <f t="shared" si="11"/>
        <v>1048</v>
      </c>
      <c r="Y10" s="39">
        <f t="shared" si="11"/>
        <v>17</v>
      </c>
      <c r="Z10" s="40">
        <f t="shared" si="12"/>
        <v>1065</v>
      </c>
      <c r="AA10" s="8">
        <f t="shared" si="13"/>
        <v>59640</v>
      </c>
    </row>
    <row r="11" spans="1:27" ht="18.75" customHeight="1" x14ac:dyDescent="0.15">
      <c r="A11" s="4">
        <v>6</v>
      </c>
      <c r="B11" s="62">
        <v>378</v>
      </c>
      <c r="C11" s="62">
        <v>10</v>
      </c>
      <c r="D11" s="37">
        <f t="shared" si="0"/>
        <v>388</v>
      </c>
      <c r="E11" s="38">
        <f t="shared" si="1"/>
        <v>2328</v>
      </c>
      <c r="F11" s="62">
        <v>338</v>
      </c>
      <c r="G11" s="62">
        <v>11</v>
      </c>
      <c r="H11" s="37">
        <f t="shared" si="2"/>
        <v>349</v>
      </c>
      <c r="I11" s="38">
        <f t="shared" si="3"/>
        <v>2094</v>
      </c>
      <c r="J11" s="39">
        <f t="shared" si="4"/>
        <v>716</v>
      </c>
      <c r="K11" s="39">
        <f t="shared" si="4"/>
        <v>21</v>
      </c>
      <c r="L11" s="40">
        <f t="shared" si="5"/>
        <v>737</v>
      </c>
      <c r="M11" s="41">
        <f t="shared" si="6"/>
        <v>4422</v>
      </c>
      <c r="N11" s="9"/>
      <c r="O11" s="42">
        <v>57</v>
      </c>
      <c r="P11" s="62">
        <v>550</v>
      </c>
      <c r="Q11" s="62">
        <v>16</v>
      </c>
      <c r="R11" s="37">
        <f t="shared" si="7"/>
        <v>566</v>
      </c>
      <c r="S11" s="38">
        <f t="shared" si="8"/>
        <v>32262</v>
      </c>
      <c r="T11" s="62">
        <v>540</v>
      </c>
      <c r="U11" s="62">
        <v>22</v>
      </c>
      <c r="V11" s="37">
        <f t="shared" si="9"/>
        <v>562</v>
      </c>
      <c r="W11" s="38">
        <f t="shared" si="10"/>
        <v>32034</v>
      </c>
      <c r="X11" s="39">
        <f t="shared" si="11"/>
        <v>1090</v>
      </c>
      <c r="Y11" s="39">
        <f t="shared" si="11"/>
        <v>38</v>
      </c>
      <c r="Z11" s="40">
        <f t="shared" si="12"/>
        <v>1128</v>
      </c>
      <c r="AA11" s="8">
        <f t="shared" si="13"/>
        <v>64296</v>
      </c>
    </row>
    <row r="12" spans="1:27" ht="18.75" customHeight="1" x14ac:dyDescent="0.15">
      <c r="A12" s="4">
        <v>7</v>
      </c>
      <c r="B12" s="62">
        <v>345</v>
      </c>
      <c r="C12" s="62">
        <v>7</v>
      </c>
      <c r="D12" s="37">
        <f t="shared" si="0"/>
        <v>352</v>
      </c>
      <c r="E12" s="38">
        <f t="shared" si="1"/>
        <v>2464</v>
      </c>
      <c r="F12" s="62">
        <v>345</v>
      </c>
      <c r="G12" s="62">
        <v>4</v>
      </c>
      <c r="H12" s="37">
        <f t="shared" si="2"/>
        <v>349</v>
      </c>
      <c r="I12" s="38">
        <f t="shared" si="3"/>
        <v>2443</v>
      </c>
      <c r="J12" s="39">
        <f t="shared" si="4"/>
        <v>690</v>
      </c>
      <c r="K12" s="39">
        <f t="shared" si="4"/>
        <v>11</v>
      </c>
      <c r="L12" s="40">
        <f t="shared" si="5"/>
        <v>701</v>
      </c>
      <c r="M12" s="41">
        <f t="shared" si="6"/>
        <v>4907</v>
      </c>
      <c r="N12" s="9"/>
      <c r="O12" s="42">
        <v>58</v>
      </c>
      <c r="P12" s="62">
        <v>554</v>
      </c>
      <c r="Q12" s="62">
        <v>13</v>
      </c>
      <c r="R12" s="37">
        <f t="shared" si="7"/>
        <v>567</v>
      </c>
      <c r="S12" s="38">
        <f t="shared" si="8"/>
        <v>32886</v>
      </c>
      <c r="T12" s="62">
        <v>540</v>
      </c>
      <c r="U12" s="62">
        <v>9</v>
      </c>
      <c r="V12" s="37">
        <f t="shared" si="9"/>
        <v>549</v>
      </c>
      <c r="W12" s="38">
        <f t="shared" si="10"/>
        <v>31842</v>
      </c>
      <c r="X12" s="39">
        <f t="shared" si="11"/>
        <v>1094</v>
      </c>
      <c r="Y12" s="39">
        <f t="shared" si="11"/>
        <v>22</v>
      </c>
      <c r="Z12" s="40">
        <f t="shared" si="12"/>
        <v>1116</v>
      </c>
      <c r="AA12" s="8">
        <f t="shared" si="13"/>
        <v>64728</v>
      </c>
    </row>
    <row r="13" spans="1:27" ht="18.75" customHeight="1" thickBot="1" x14ac:dyDescent="0.2">
      <c r="A13" s="4">
        <v>8</v>
      </c>
      <c r="B13" s="62">
        <v>383</v>
      </c>
      <c r="C13" s="62">
        <v>5</v>
      </c>
      <c r="D13" s="37">
        <f t="shared" si="0"/>
        <v>388</v>
      </c>
      <c r="E13" s="38">
        <f t="shared" si="1"/>
        <v>3104</v>
      </c>
      <c r="F13" s="62">
        <v>334</v>
      </c>
      <c r="G13" s="62">
        <v>10</v>
      </c>
      <c r="H13" s="37">
        <f t="shared" si="2"/>
        <v>344</v>
      </c>
      <c r="I13" s="38">
        <f t="shared" si="3"/>
        <v>2752</v>
      </c>
      <c r="J13" s="39">
        <f t="shared" si="4"/>
        <v>717</v>
      </c>
      <c r="K13" s="39">
        <f t="shared" si="4"/>
        <v>15</v>
      </c>
      <c r="L13" s="40">
        <f t="shared" si="5"/>
        <v>732</v>
      </c>
      <c r="M13" s="41">
        <f t="shared" si="6"/>
        <v>5856</v>
      </c>
      <c r="N13" s="9"/>
      <c r="O13" s="43">
        <v>59</v>
      </c>
      <c r="P13" s="63">
        <v>511</v>
      </c>
      <c r="Q13" s="63">
        <v>10</v>
      </c>
      <c r="R13" s="44">
        <f t="shared" si="7"/>
        <v>521</v>
      </c>
      <c r="S13" s="45">
        <f t="shared" si="8"/>
        <v>30739</v>
      </c>
      <c r="T13" s="63">
        <v>524</v>
      </c>
      <c r="U13" s="63">
        <v>9</v>
      </c>
      <c r="V13" s="44">
        <f t="shared" si="9"/>
        <v>533</v>
      </c>
      <c r="W13" s="45">
        <f t="shared" si="10"/>
        <v>31447</v>
      </c>
      <c r="X13" s="46">
        <f t="shared" si="11"/>
        <v>1035</v>
      </c>
      <c r="Y13" s="46">
        <f t="shared" si="11"/>
        <v>19</v>
      </c>
      <c r="Z13" s="47">
        <f t="shared" si="12"/>
        <v>1054</v>
      </c>
      <c r="AA13" s="8">
        <f t="shared" si="13"/>
        <v>62186</v>
      </c>
    </row>
    <row r="14" spans="1:27" ht="18.75" customHeight="1" thickBot="1" x14ac:dyDescent="0.2">
      <c r="A14" s="18">
        <v>9</v>
      </c>
      <c r="B14" s="63">
        <v>381</v>
      </c>
      <c r="C14" s="63">
        <v>6</v>
      </c>
      <c r="D14" s="44">
        <f t="shared" si="0"/>
        <v>387</v>
      </c>
      <c r="E14" s="45">
        <f t="shared" si="1"/>
        <v>3483</v>
      </c>
      <c r="F14" s="63">
        <v>342</v>
      </c>
      <c r="G14" s="63">
        <v>6</v>
      </c>
      <c r="H14" s="44">
        <f t="shared" si="2"/>
        <v>348</v>
      </c>
      <c r="I14" s="45">
        <f t="shared" si="3"/>
        <v>3132</v>
      </c>
      <c r="J14" s="46">
        <f t="shared" si="4"/>
        <v>723</v>
      </c>
      <c r="K14" s="46">
        <f t="shared" si="4"/>
        <v>12</v>
      </c>
      <c r="L14" s="47">
        <f t="shared" si="5"/>
        <v>735</v>
      </c>
      <c r="M14" s="41">
        <f t="shared" si="6"/>
        <v>6615</v>
      </c>
      <c r="N14" s="9"/>
      <c r="O14" s="48">
        <v>60</v>
      </c>
      <c r="P14" s="64">
        <v>536</v>
      </c>
      <c r="Q14" s="64">
        <v>8</v>
      </c>
      <c r="R14" s="49">
        <f t="shared" si="7"/>
        <v>544</v>
      </c>
      <c r="S14" s="50">
        <f t="shared" si="8"/>
        <v>32640</v>
      </c>
      <c r="T14" s="64">
        <v>579</v>
      </c>
      <c r="U14" s="64">
        <v>8</v>
      </c>
      <c r="V14" s="49">
        <f t="shared" si="9"/>
        <v>587</v>
      </c>
      <c r="W14" s="50">
        <f t="shared" si="10"/>
        <v>35220</v>
      </c>
      <c r="X14" s="51">
        <f t="shared" si="11"/>
        <v>1115</v>
      </c>
      <c r="Y14" s="51">
        <f t="shared" si="11"/>
        <v>16</v>
      </c>
      <c r="Z14" s="52">
        <f t="shared" si="12"/>
        <v>1131</v>
      </c>
      <c r="AA14" s="8">
        <f t="shared" si="13"/>
        <v>67860</v>
      </c>
    </row>
    <row r="15" spans="1:27" ht="18.75" customHeight="1" x14ac:dyDescent="0.15">
      <c r="A15" s="17">
        <v>10</v>
      </c>
      <c r="B15" s="64">
        <v>373</v>
      </c>
      <c r="C15" s="64">
        <v>10</v>
      </c>
      <c r="D15" s="49">
        <f t="shared" si="0"/>
        <v>383</v>
      </c>
      <c r="E15" s="50">
        <f t="shared" si="1"/>
        <v>3830</v>
      </c>
      <c r="F15" s="64">
        <v>385</v>
      </c>
      <c r="G15" s="64">
        <v>4</v>
      </c>
      <c r="H15" s="49">
        <f t="shared" si="2"/>
        <v>389</v>
      </c>
      <c r="I15" s="50">
        <f t="shared" si="3"/>
        <v>3890</v>
      </c>
      <c r="J15" s="51">
        <f t="shared" si="4"/>
        <v>758</v>
      </c>
      <c r="K15" s="51">
        <f t="shared" si="4"/>
        <v>14</v>
      </c>
      <c r="L15" s="52">
        <f t="shared" si="5"/>
        <v>772</v>
      </c>
      <c r="M15" s="41">
        <f t="shared" si="6"/>
        <v>7720</v>
      </c>
      <c r="N15" s="9"/>
      <c r="O15" s="42">
        <v>61</v>
      </c>
      <c r="P15" s="62">
        <v>600</v>
      </c>
      <c r="Q15" s="62">
        <v>10</v>
      </c>
      <c r="R15" s="37">
        <f t="shared" si="7"/>
        <v>610</v>
      </c>
      <c r="S15" s="38">
        <f t="shared" si="8"/>
        <v>37210</v>
      </c>
      <c r="T15" s="62">
        <v>600</v>
      </c>
      <c r="U15" s="62">
        <v>12</v>
      </c>
      <c r="V15" s="37">
        <f t="shared" si="9"/>
        <v>612</v>
      </c>
      <c r="W15" s="38">
        <f t="shared" si="10"/>
        <v>37332</v>
      </c>
      <c r="X15" s="39">
        <f t="shared" si="11"/>
        <v>1200</v>
      </c>
      <c r="Y15" s="39">
        <f t="shared" si="11"/>
        <v>22</v>
      </c>
      <c r="Z15" s="40">
        <f t="shared" si="12"/>
        <v>1222</v>
      </c>
      <c r="AA15" s="8">
        <f t="shared" si="13"/>
        <v>74542</v>
      </c>
    </row>
    <row r="16" spans="1:27" ht="18.75" customHeight="1" x14ac:dyDescent="0.15">
      <c r="A16" s="4">
        <v>11</v>
      </c>
      <c r="B16" s="62">
        <v>380</v>
      </c>
      <c r="C16" s="62">
        <v>7</v>
      </c>
      <c r="D16" s="37">
        <f t="shared" si="0"/>
        <v>387</v>
      </c>
      <c r="E16" s="38">
        <f t="shared" si="1"/>
        <v>4257</v>
      </c>
      <c r="F16" s="62">
        <v>356</v>
      </c>
      <c r="G16" s="62">
        <v>7</v>
      </c>
      <c r="H16" s="37">
        <f t="shared" si="2"/>
        <v>363</v>
      </c>
      <c r="I16" s="38">
        <f t="shared" si="3"/>
        <v>3993</v>
      </c>
      <c r="J16" s="39">
        <f t="shared" si="4"/>
        <v>736</v>
      </c>
      <c r="K16" s="39">
        <f t="shared" si="4"/>
        <v>14</v>
      </c>
      <c r="L16" s="40">
        <f t="shared" si="5"/>
        <v>750</v>
      </c>
      <c r="M16" s="41">
        <f t="shared" si="6"/>
        <v>8250</v>
      </c>
      <c r="N16" s="9"/>
      <c r="O16" s="42">
        <v>62</v>
      </c>
      <c r="P16" s="62">
        <v>594</v>
      </c>
      <c r="Q16" s="62">
        <v>11</v>
      </c>
      <c r="R16" s="37">
        <f t="shared" si="7"/>
        <v>605</v>
      </c>
      <c r="S16" s="38">
        <f t="shared" si="8"/>
        <v>37510</v>
      </c>
      <c r="T16" s="62">
        <v>565</v>
      </c>
      <c r="U16" s="62">
        <v>8</v>
      </c>
      <c r="V16" s="37">
        <f t="shared" si="9"/>
        <v>573</v>
      </c>
      <c r="W16" s="38">
        <f t="shared" si="10"/>
        <v>35526</v>
      </c>
      <c r="X16" s="39">
        <f t="shared" si="11"/>
        <v>1159</v>
      </c>
      <c r="Y16" s="39">
        <f t="shared" si="11"/>
        <v>19</v>
      </c>
      <c r="Z16" s="40">
        <f t="shared" si="12"/>
        <v>1178</v>
      </c>
      <c r="AA16" s="8">
        <f t="shared" si="13"/>
        <v>73036</v>
      </c>
    </row>
    <row r="17" spans="1:27" ht="18.75" customHeight="1" x14ac:dyDescent="0.15">
      <c r="A17" s="4">
        <v>12</v>
      </c>
      <c r="B17" s="62">
        <v>373</v>
      </c>
      <c r="C17" s="62">
        <v>13</v>
      </c>
      <c r="D17" s="37">
        <f t="shared" si="0"/>
        <v>386</v>
      </c>
      <c r="E17" s="38">
        <f t="shared" si="1"/>
        <v>4632</v>
      </c>
      <c r="F17" s="62">
        <v>366</v>
      </c>
      <c r="G17" s="62">
        <v>3</v>
      </c>
      <c r="H17" s="37">
        <f t="shared" si="2"/>
        <v>369</v>
      </c>
      <c r="I17" s="38">
        <f t="shared" si="3"/>
        <v>4428</v>
      </c>
      <c r="J17" s="39">
        <f t="shared" si="4"/>
        <v>739</v>
      </c>
      <c r="K17" s="39">
        <f t="shared" si="4"/>
        <v>16</v>
      </c>
      <c r="L17" s="40">
        <f t="shared" si="5"/>
        <v>755</v>
      </c>
      <c r="M17" s="41">
        <f t="shared" si="6"/>
        <v>9060</v>
      </c>
      <c r="N17" s="9"/>
      <c r="O17" s="42">
        <v>63</v>
      </c>
      <c r="P17" s="62">
        <v>570</v>
      </c>
      <c r="Q17" s="62">
        <v>4</v>
      </c>
      <c r="R17" s="37">
        <f t="shared" si="7"/>
        <v>574</v>
      </c>
      <c r="S17" s="38">
        <f t="shared" si="8"/>
        <v>36162</v>
      </c>
      <c r="T17" s="62">
        <v>617</v>
      </c>
      <c r="U17" s="62">
        <v>8</v>
      </c>
      <c r="V17" s="37">
        <f t="shared" si="9"/>
        <v>625</v>
      </c>
      <c r="W17" s="38">
        <f t="shared" si="10"/>
        <v>39375</v>
      </c>
      <c r="X17" s="39">
        <f t="shared" si="11"/>
        <v>1187</v>
      </c>
      <c r="Y17" s="39">
        <f t="shared" si="11"/>
        <v>12</v>
      </c>
      <c r="Z17" s="40">
        <f t="shared" si="12"/>
        <v>1199</v>
      </c>
      <c r="AA17" s="8">
        <f t="shared" si="13"/>
        <v>75537</v>
      </c>
    </row>
    <row r="18" spans="1:27" ht="18.75" customHeight="1" thickBot="1" x14ac:dyDescent="0.2">
      <c r="A18" s="4">
        <v>13</v>
      </c>
      <c r="B18" s="62">
        <v>349</v>
      </c>
      <c r="C18" s="62">
        <v>10</v>
      </c>
      <c r="D18" s="37">
        <f t="shared" si="0"/>
        <v>359</v>
      </c>
      <c r="E18" s="38">
        <f t="shared" si="1"/>
        <v>4667</v>
      </c>
      <c r="F18" s="62">
        <v>376</v>
      </c>
      <c r="G18" s="62">
        <v>4</v>
      </c>
      <c r="H18" s="37">
        <f t="shared" si="2"/>
        <v>380</v>
      </c>
      <c r="I18" s="38">
        <f t="shared" si="3"/>
        <v>4940</v>
      </c>
      <c r="J18" s="39">
        <f t="shared" si="4"/>
        <v>725</v>
      </c>
      <c r="K18" s="39">
        <f t="shared" si="4"/>
        <v>14</v>
      </c>
      <c r="L18" s="40">
        <f t="shared" si="5"/>
        <v>739</v>
      </c>
      <c r="M18" s="41">
        <f t="shared" si="6"/>
        <v>9607</v>
      </c>
      <c r="N18" s="9"/>
      <c r="O18" s="43">
        <v>64</v>
      </c>
      <c r="P18" s="63">
        <v>596</v>
      </c>
      <c r="Q18" s="63">
        <v>4</v>
      </c>
      <c r="R18" s="44">
        <f t="shared" si="7"/>
        <v>600</v>
      </c>
      <c r="S18" s="45">
        <f t="shared" si="8"/>
        <v>38400</v>
      </c>
      <c r="T18" s="63">
        <v>599</v>
      </c>
      <c r="U18" s="63">
        <v>10</v>
      </c>
      <c r="V18" s="44">
        <f t="shared" si="9"/>
        <v>609</v>
      </c>
      <c r="W18" s="45">
        <f t="shared" si="10"/>
        <v>38976</v>
      </c>
      <c r="X18" s="46">
        <f t="shared" si="11"/>
        <v>1195</v>
      </c>
      <c r="Y18" s="46">
        <f t="shared" si="11"/>
        <v>14</v>
      </c>
      <c r="Z18" s="47">
        <f t="shared" si="12"/>
        <v>1209</v>
      </c>
      <c r="AA18" s="8">
        <f t="shared" si="13"/>
        <v>77376</v>
      </c>
    </row>
    <row r="19" spans="1:27" ht="18.75" customHeight="1" thickBot="1" x14ac:dyDescent="0.2">
      <c r="A19" s="18">
        <v>14</v>
      </c>
      <c r="B19" s="63">
        <v>377</v>
      </c>
      <c r="C19" s="63">
        <v>6</v>
      </c>
      <c r="D19" s="44">
        <f t="shared" si="0"/>
        <v>383</v>
      </c>
      <c r="E19" s="45">
        <f t="shared" si="1"/>
        <v>5362</v>
      </c>
      <c r="F19" s="63">
        <v>352</v>
      </c>
      <c r="G19" s="63">
        <v>8</v>
      </c>
      <c r="H19" s="44">
        <f t="shared" si="2"/>
        <v>360</v>
      </c>
      <c r="I19" s="45">
        <f t="shared" si="3"/>
        <v>5040</v>
      </c>
      <c r="J19" s="46">
        <f t="shared" si="4"/>
        <v>729</v>
      </c>
      <c r="K19" s="46">
        <f t="shared" si="4"/>
        <v>14</v>
      </c>
      <c r="L19" s="47">
        <f t="shared" si="5"/>
        <v>743</v>
      </c>
      <c r="M19" s="41">
        <f t="shared" si="6"/>
        <v>10402</v>
      </c>
      <c r="N19" s="9"/>
      <c r="O19" s="48">
        <v>65</v>
      </c>
      <c r="P19" s="64">
        <v>644</v>
      </c>
      <c r="Q19" s="64">
        <v>6</v>
      </c>
      <c r="R19" s="49">
        <f t="shared" si="7"/>
        <v>650</v>
      </c>
      <c r="S19" s="50">
        <f t="shared" si="8"/>
        <v>42250</v>
      </c>
      <c r="T19" s="64">
        <v>638</v>
      </c>
      <c r="U19" s="64">
        <v>7</v>
      </c>
      <c r="V19" s="49">
        <f t="shared" si="9"/>
        <v>645</v>
      </c>
      <c r="W19" s="50">
        <f t="shared" si="10"/>
        <v>41925</v>
      </c>
      <c r="X19" s="51">
        <f t="shared" si="11"/>
        <v>1282</v>
      </c>
      <c r="Y19" s="51">
        <f t="shared" si="11"/>
        <v>13</v>
      </c>
      <c r="Z19" s="52">
        <f t="shared" si="12"/>
        <v>1295</v>
      </c>
      <c r="AA19" s="8">
        <f t="shared" si="13"/>
        <v>84175</v>
      </c>
    </row>
    <row r="20" spans="1:27" ht="18.75" customHeight="1" x14ac:dyDescent="0.15">
      <c r="A20" s="17">
        <v>15</v>
      </c>
      <c r="B20" s="64">
        <v>376</v>
      </c>
      <c r="C20" s="64">
        <v>7</v>
      </c>
      <c r="D20" s="49">
        <f t="shared" si="0"/>
        <v>383</v>
      </c>
      <c r="E20" s="50">
        <f t="shared" si="1"/>
        <v>5745</v>
      </c>
      <c r="F20" s="64">
        <v>391</v>
      </c>
      <c r="G20" s="64">
        <v>7</v>
      </c>
      <c r="H20" s="49">
        <f t="shared" si="2"/>
        <v>398</v>
      </c>
      <c r="I20" s="50">
        <f t="shared" si="3"/>
        <v>5970</v>
      </c>
      <c r="J20" s="51">
        <f t="shared" si="4"/>
        <v>767</v>
      </c>
      <c r="K20" s="51">
        <f t="shared" si="4"/>
        <v>14</v>
      </c>
      <c r="L20" s="52">
        <f t="shared" si="5"/>
        <v>781</v>
      </c>
      <c r="M20" s="41">
        <f t="shared" si="6"/>
        <v>11715</v>
      </c>
      <c r="N20" s="9"/>
      <c r="O20" s="42">
        <v>66</v>
      </c>
      <c r="P20" s="62">
        <v>672</v>
      </c>
      <c r="Q20" s="62">
        <v>6</v>
      </c>
      <c r="R20" s="37">
        <f t="shared" si="7"/>
        <v>678</v>
      </c>
      <c r="S20" s="38">
        <f t="shared" si="8"/>
        <v>44748</v>
      </c>
      <c r="T20" s="62">
        <v>603</v>
      </c>
      <c r="U20" s="62">
        <v>3</v>
      </c>
      <c r="V20" s="37">
        <f t="shared" si="9"/>
        <v>606</v>
      </c>
      <c r="W20" s="38">
        <f t="shared" si="10"/>
        <v>39996</v>
      </c>
      <c r="X20" s="39">
        <f t="shared" si="11"/>
        <v>1275</v>
      </c>
      <c r="Y20" s="39">
        <f t="shared" si="11"/>
        <v>9</v>
      </c>
      <c r="Z20" s="40">
        <f t="shared" si="12"/>
        <v>1284</v>
      </c>
      <c r="AA20" s="8">
        <f t="shared" si="13"/>
        <v>84744</v>
      </c>
    </row>
    <row r="21" spans="1:27" ht="18.75" customHeight="1" x14ac:dyDescent="0.15">
      <c r="A21" s="4">
        <v>16</v>
      </c>
      <c r="B21" s="62">
        <v>410</v>
      </c>
      <c r="C21" s="62">
        <v>4</v>
      </c>
      <c r="D21" s="37">
        <f t="shared" si="0"/>
        <v>414</v>
      </c>
      <c r="E21" s="38">
        <f t="shared" si="1"/>
        <v>6624</v>
      </c>
      <c r="F21" s="62">
        <v>343</v>
      </c>
      <c r="G21" s="62">
        <v>4</v>
      </c>
      <c r="H21" s="37">
        <f t="shared" si="2"/>
        <v>347</v>
      </c>
      <c r="I21" s="38">
        <f t="shared" si="3"/>
        <v>5552</v>
      </c>
      <c r="J21" s="39">
        <f t="shared" si="4"/>
        <v>753</v>
      </c>
      <c r="K21" s="39">
        <f t="shared" si="4"/>
        <v>8</v>
      </c>
      <c r="L21" s="40">
        <f t="shared" si="5"/>
        <v>761</v>
      </c>
      <c r="M21" s="41">
        <f t="shared" si="6"/>
        <v>12176</v>
      </c>
      <c r="N21" s="9"/>
      <c r="O21" s="42">
        <v>67</v>
      </c>
      <c r="P21" s="62">
        <v>693</v>
      </c>
      <c r="Q21" s="62">
        <v>6</v>
      </c>
      <c r="R21" s="37">
        <f t="shared" si="7"/>
        <v>699</v>
      </c>
      <c r="S21" s="38">
        <f t="shared" si="8"/>
        <v>46833</v>
      </c>
      <c r="T21" s="62">
        <v>736</v>
      </c>
      <c r="U21" s="62">
        <v>4</v>
      </c>
      <c r="V21" s="37">
        <f t="shared" si="9"/>
        <v>740</v>
      </c>
      <c r="W21" s="38">
        <f t="shared" si="10"/>
        <v>49580</v>
      </c>
      <c r="X21" s="39">
        <f t="shared" si="11"/>
        <v>1429</v>
      </c>
      <c r="Y21" s="39">
        <f t="shared" si="11"/>
        <v>10</v>
      </c>
      <c r="Z21" s="40">
        <f t="shared" si="12"/>
        <v>1439</v>
      </c>
      <c r="AA21" s="8">
        <f t="shared" si="13"/>
        <v>96413</v>
      </c>
    </row>
    <row r="22" spans="1:27" ht="18.75" customHeight="1" x14ac:dyDescent="0.15">
      <c r="A22" s="4">
        <v>17</v>
      </c>
      <c r="B22" s="62">
        <v>345</v>
      </c>
      <c r="C22" s="62">
        <v>8</v>
      </c>
      <c r="D22" s="37">
        <f t="shared" si="0"/>
        <v>353</v>
      </c>
      <c r="E22" s="38">
        <f t="shared" si="1"/>
        <v>6001</v>
      </c>
      <c r="F22" s="62">
        <v>348</v>
      </c>
      <c r="G22" s="62">
        <v>7</v>
      </c>
      <c r="H22" s="37">
        <f t="shared" si="2"/>
        <v>355</v>
      </c>
      <c r="I22" s="38">
        <f t="shared" si="3"/>
        <v>6035</v>
      </c>
      <c r="J22" s="39">
        <f t="shared" si="4"/>
        <v>693</v>
      </c>
      <c r="K22" s="39">
        <f t="shared" si="4"/>
        <v>15</v>
      </c>
      <c r="L22" s="40">
        <f t="shared" si="5"/>
        <v>708</v>
      </c>
      <c r="M22" s="41">
        <f t="shared" si="6"/>
        <v>12036</v>
      </c>
      <c r="N22" s="9"/>
      <c r="O22" s="42">
        <v>68</v>
      </c>
      <c r="P22" s="62">
        <v>673</v>
      </c>
      <c r="Q22" s="62">
        <v>4</v>
      </c>
      <c r="R22" s="37">
        <f t="shared" si="7"/>
        <v>677</v>
      </c>
      <c r="S22" s="38">
        <f t="shared" si="8"/>
        <v>46036</v>
      </c>
      <c r="T22" s="62">
        <v>736</v>
      </c>
      <c r="U22" s="62">
        <v>5</v>
      </c>
      <c r="V22" s="37">
        <f t="shared" si="9"/>
        <v>741</v>
      </c>
      <c r="W22" s="38">
        <f t="shared" si="10"/>
        <v>50388</v>
      </c>
      <c r="X22" s="39">
        <f t="shared" si="11"/>
        <v>1409</v>
      </c>
      <c r="Y22" s="39">
        <f t="shared" si="11"/>
        <v>9</v>
      </c>
      <c r="Z22" s="40">
        <f t="shared" si="12"/>
        <v>1418</v>
      </c>
      <c r="AA22" s="8">
        <f t="shared" si="13"/>
        <v>96424</v>
      </c>
    </row>
    <row r="23" spans="1:27" ht="18.75" customHeight="1" thickBot="1" x14ac:dyDescent="0.2">
      <c r="A23" s="4">
        <v>18</v>
      </c>
      <c r="B23" s="62">
        <v>413</v>
      </c>
      <c r="C23" s="62">
        <v>17</v>
      </c>
      <c r="D23" s="37">
        <f t="shared" si="0"/>
        <v>430</v>
      </c>
      <c r="E23" s="38">
        <f t="shared" si="1"/>
        <v>7740</v>
      </c>
      <c r="F23" s="62">
        <v>410</v>
      </c>
      <c r="G23" s="62">
        <v>13</v>
      </c>
      <c r="H23" s="37">
        <f t="shared" si="2"/>
        <v>423</v>
      </c>
      <c r="I23" s="38">
        <f t="shared" si="3"/>
        <v>7614</v>
      </c>
      <c r="J23" s="39">
        <f t="shared" si="4"/>
        <v>823</v>
      </c>
      <c r="K23" s="39">
        <f t="shared" si="4"/>
        <v>30</v>
      </c>
      <c r="L23" s="40">
        <f t="shared" si="5"/>
        <v>853</v>
      </c>
      <c r="M23" s="41">
        <f t="shared" si="6"/>
        <v>15354</v>
      </c>
      <c r="N23" s="9"/>
      <c r="O23" s="43">
        <v>69</v>
      </c>
      <c r="P23" s="63">
        <v>736</v>
      </c>
      <c r="Q23" s="63">
        <v>3</v>
      </c>
      <c r="R23" s="44">
        <f t="shared" si="7"/>
        <v>739</v>
      </c>
      <c r="S23" s="45">
        <f t="shared" si="8"/>
        <v>50991</v>
      </c>
      <c r="T23" s="63">
        <v>739</v>
      </c>
      <c r="U23" s="63">
        <v>1</v>
      </c>
      <c r="V23" s="44">
        <f t="shared" si="9"/>
        <v>740</v>
      </c>
      <c r="W23" s="45">
        <f t="shared" si="10"/>
        <v>51060</v>
      </c>
      <c r="X23" s="46">
        <f t="shared" si="11"/>
        <v>1475</v>
      </c>
      <c r="Y23" s="46">
        <f t="shared" si="11"/>
        <v>4</v>
      </c>
      <c r="Z23" s="47">
        <f t="shared" si="12"/>
        <v>1479</v>
      </c>
      <c r="AA23" s="8">
        <f t="shared" si="13"/>
        <v>102051</v>
      </c>
    </row>
    <row r="24" spans="1:27" ht="18.75" customHeight="1" thickBot="1" x14ac:dyDescent="0.2">
      <c r="A24" s="19">
        <v>19</v>
      </c>
      <c r="B24" s="65">
        <v>429</v>
      </c>
      <c r="C24" s="65">
        <v>41</v>
      </c>
      <c r="D24" s="53">
        <f t="shared" si="0"/>
        <v>470</v>
      </c>
      <c r="E24" s="54">
        <f t="shared" si="1"/>
        <v>8930</v>
      </c>
      <c r="F24" s="65">
        <v>423</v>
      </c>
      <c r="G24" s="65">
        <v>34</v>
      </c>
      <c r="H24" s="53">
        <f t="shared" si="2"/>
        <v>457</v>
      </c>
      <c r="I24" s="54">
        <f t="shared" si="3"/>
        <v>8683</v>
      </c>
      <c r="J24" s="55">
        <f t="shared" si="4"/>
        <v>852</v>
      </c>
      <c r="K24" s="55">
        <f t="shared" si="4"/>
        <v>75</v>
      </c>
      <c r="L24" s="56">
        <f t="shared" si="5"/>
        <v>927</v>
      </c>
      <c r="M24" s="41">
        <f t="shared" si="6"/>
        <v>17613</v>
      </c>
      <c r="N24" s="9"/>
      <c r="O24" s="48">
        <v>70</v>
      </c>
      <c r="P24" s="64">
        <v>790</v>
      </c>
      <c r="Q24" s="64">
        <v>5</v>
      </c>
      <c r="R24" s="49">
        <f t="shared" si="7"/>
        <v>795</v>
      </c>
      <c r="S24" s="50">
        <f t="shared" si="8"/>
        <v>55650</v>
      </c>
      <c r="T24" s="64">
        <v>776</v>
      </c>
      <c r="U24" s="64">
        <v>3</v>
      </c>
      <c r="V24" s="49">
        <f t="shared" si="9"/>
        <v>779</v>
      </c>
      <c r="W24" s="50">
        <f t="shared" si="10"/>
        <v>54530</v>
      </c>
      <c r="X24" s="51">
        <f t="shared" si="11"/>
        <v>1566</v>
      </c>
      <c r="Y24" s="51">
        <f t="shared" si="11"/>
        <v>8</v>
      </c>
      <c r="Z24" s="52">
        <f t="shared" si="12"/>
        <v>1574</v>
      </c>
      <c r="AA24" s="8">
        <f t="shared" si="13"/>
        <v>110180</v>
      </c>
    </row>
    <row r="25" spans="1:27" ht="18.75" customHeight="1" x14ac:dyDescent="0.15">
      <c r="A25" s="17">
        <v>20</v>
      </c>
      <c r="B25" s="64">
        <v>418</v>
      </c>
      <c r="C25" s="64">
        <v>56</v>
      </c>
      <c r="D25" s="49">
        <f t="shared" si="0"/>
        <v>474</v>
      </c>
      <c r="E25" s="50">
        <f t="shared" si="1"/>
        <v>9480</v>
      </c>
      <c r="F25" s="64">
        <v>366</v>
      </c>
      <c r="G25" s="64">
        <v>42</v>
      </c>
      <c r="H25" s="49">
        <f t="shared" si="2"/>
        <v>408</v>
      </c>
      <c r="I25" s="50">
        <f t="shared" si="3"/>
        <v>8160</v>
      </c>
      <c r="J25" s="51">
        <f t="shared" si="4"/>
        <v>784</v>
      </c>
      <c r="K25" s="51">
        <f t="shared" si="4"/>
        <v>98</v>
      </c>
      <c r="L25" s="52">
        <f t="shared" si="5"/>
        <v>882</v>
      </c>
      <c r="M25" s="41">
        <f t="shared" si="6"/>
        <v>17640</v>
      </c>
      <c r="N25" s="9"/>
      <c r="O25" s="42">
        <v>71</v>
      </c>
      <c r="P25" s="62">
        <v>800</v>
      </c>
      <c r="Q25" s="62">
        <v>2</v>
      </c>
      <c r="R25" s="37">
        <f t="shared" si="7"/>
        <v>802</v>
      </c>
      <c r="S25" s="38">
        <f t="shared" si="8"/>
        <v>56942</v>
      </c>
      <c r="T25" s="62">
        <v>802</v>
      </c>
      <c r="U25" s="62">
        <v>2</v>
      </c>
      <c r="V25" s="37">
        <f t="shared" si="9"/>
        <v>804</v>
      </c>
      <c r="W25" s="38">
        <f t="shared" si="10"/>
        <v>57084</v>
      </c>
      <c r="X25" s="39">
        <f t="shared" si="11"/>
        <v>1602</v>
      </c>
      <c r="Y25" s="39">
        <f t="shared" si="11"/>
        <v>4</v>
      </c>
      <c r="Z25" s="40">
        <f t="shared" si="12"/>
        <v>1606</v>
      </c>
      <c r="AA25" s="8">
        <f t="shared" si="13"/>
        <v>114026</v>
      </c>
    </row>
    <row r="26" spans="1:27" ht="18.75" customHeight="1" x14ac:dyDescent="0.15">
      <c r="A26" s="4">
        <v>21</v>
      </c>
      <c r="B26" s="62">
        <v>455</v>
      </c>
      <c r="C26" s="62">
        <v>55</v>
      </c>
      <c r="D26" s="37">
        <f t="shared" si="0"/>
        <v>510</v>
      </c>
      <c r="E26" s="38">
        <f t="shared" si="1"/>
        <v>10710</v>
      </c>
      <c r="F26" s="62">
        <v>404</v>
      </c>
      <c r="G26" s="62">
        <v>34</v>
      </c>
      <c r="H26" s="37">
        <f t="shared" si="2"/>
        <v>438</v>
      </c>
      <c r="I26" s="38">
        <f t="shared" si="3"/>
        <v>9198</v>
      </c>
      <c r="J26" s="39">
        <f t="shared" si="4"/>
        <v>859</v>
      </c>
      <c r="K26" s="39">
        <f t="shared" si="4"/>
        <v>89</v>
      </c>
      <c r="L26" s="40">
        <f t="shared" si="5"/>
        <v>948</v>
      </c>
      <c r="M26" s="41">
        <f t="shared" si="6"/>
        <v>19908</v>
      </c>
      <c r="N26" s="9"/>
      <c r="O26" s="42">
        <v>72</v>
      </c>
      <c r="P26" s="62">
        <v>775</v>
      </c>
      <c r="Q26" s="62">
        <v>0</v>
      </c>
      <c r="R26" s="37">
        <f t="shared" si="7"/>
        <v>775</v>
      </c>
      <c r="S26" s="38">
        <f t="shared" si="8"/>
        <v>55800</v>
      </c>
      <c r="T26" s="62">
        <v>830</v>
      </c>
      <c r="U26" s="62">
        <v>3</v>
      </c>
      <c r="V26" s="37">
        <f t="shared" si="9"/>
        <v>833</v>
      </c>
      <c r="W26" s="38">
        <f t="shared" si="10"/>
        <v>59976</v>
      </c>
      <c r="X26" s="39">
        <f t="shared" si="11"/>
        <v>1605</v>
      </c>
      <c r="Y26" s="39">
        <f t="shared" si="11"/>
        <v>3</v>
      </c>
      <c r="Z26" s="40">
        <f t="shared" si="12"/>
        <v>1608</v>
      </c>
      <c r="AA26" s="8">
        <f t="shared" si="13"/>
        <v>115776</v>
      </c>
    </row>
    <row r="27" spans="1:27" ht="18.75" customHeight="1" x14ac:dyDescent="0.15">
      <c r="A27" s="4">
        <v>22</v>
      </c>
      <c r="B27" s="62">
        <v>410</v>
      </c>
      <c r="C27" s="62">
        <v>55</v>
      </c>
      <c r="D27" s="37">
        <f t="shared" si="0"/>
        <v>465</v>
      </c>
      <c r="E27" s="38">
        <f t="shared" si="1"/>
        <v>10230</v>
      </c>
      <c r="F27" s="62">
        <v>386</v>
      </c>
      <c r="G27" s="62">
        <v>49</v>
      </c>
      <c r="H27" s="37">
        <f t="shared" si="2"/>
        <v>435</v>
      </c>
      <c r="I27" s="38">
        <f t="shared" si="3"/>
        <v>9570</v>
      </c>
      <c r="J27" s="39">
        <f t="shared" si="4"/>
        <v>796</v>
      </c>
      <c r="K27" s="39">
        <f t="shared" si="4"/>
        <v>104</v>
      </c>
      <c r="L27" s="40">
        <f t="shared" si="5"/>
        <v>900</v>
      </c>
      <c r="M27" s="41">
        <f t="shared" si="6"/>
        <v>19800</v>
      </c>
      <c r="N27" s="9"/>
      <c r="O27" s="42">
        <v>73</v>
      </c>
      <c r="P27" s="62">
        <v>676</v>
      </c>
      <c r="Q27" s="62">
        <v>2</v>
      </c>
      <c r="R27" s="37">
        <f t="shared" si="7"/>
        <v>678</v>
      </c>
      <c r="S27" s="38">
        <f t="shared" si="8"/>
        <v>49494</v>
      </c>
      <c r="T27" s="62">
        <v>695</v>
      </c>
      <c r="U27" s="62">
        <v>1</v>
      </c>
      <c r="V27" s="37">
        <f t="shared" si="9"/>
        <v>696</v>
      </c>
      <c r="W27" s="38">
        <f t="shared" si="10"/>
        <v>50808</v>
      </c>
      <c r="X27" s="39">
        <f t="shared" si="11"/>
        <v>1371</v>
      </c>
      <c r="Y27" s="39">
        <f t="shared" si="11"/>
        <v>3</v>
      </c>
      <c r="Z27" s="40">
        <f t="shared" si="12"/>
        <v>1374</v>
      </c>
      <c r="AA27" s="8">
        <f t="shared" si="13"/>
        <v>100302</v>
      </c>
    </row>
    <row r="28" spans="1:27" ht="18.75" customHeight="1" thickBot="1" x14ac:dyDescent="0.2">
      <c r="A28" s="4">
        <v>23</v>
      </c>
      <c r="B28" s="62">
        <v>395</v>
      </c>
      <c r="C28" s="62">
        <v>80</v>
      </c>
      <c r="D28" s="37">
        <f t="shared" si="0"/>
        <v>475</v>
      </c>
      <c r="E28" s="38">
        <f t="shared" si="1"/>
        <v>10925</v>
      </c>
      <c r="F28" s="62">
        <v>390</v>
      </c>
      <c r="G28" s="62">
        <v>35</v>
      </c>
      <c r="H28" s="37">
        <f t="shared" si="2"/>
        <v>425</v>
      </c>
      <c r="I28" s="38">
        <f t="shared" si="3"/>
        <v>9775</v>
      </c>
      <c r="J28" s="39">
        <f t="shared" si="4"/>
        <v>785</v>
      </c>
      <c r="K28" s="39">
        <f t="shared" si="4"/>
        <v>115</v>
      </c>
      <c r="L28" s="40">
        <f t="shared" si="5"/>
        <v>900</v>
      </c>
      <c r="M28" s="41">
        <f t="shared" si="6"/>
        <v>20700</v>
      </c>
      <c r="N28" s="9"/>
      <c r="O28" s="43">
        <v>74</v>
      </c>
      <c r="P28" s="63">
        <v>398</v>
      </c>
      <c r="Q28" s="63">
        <v>3</v>
      </c>
      <c r="R28" s="44">
        <f t="shared" si="7"/>
        <v>401</v>
      </c>
      <c r="S28" s="45">
        <f t="shared" si="8"/>
        <v>29674</v>
      </c>
      <c r="T28" s="63">
        <v>460</v>
      </c>
      <c r="U28" s="63">
        <v>2</v>
      </c>
      <c r="V28" s="44">
        <f t="shared" si="9"/>
        <v>462</v>
      </c>
      <c r="W28" s="45">
        <f t="shared" si="10"/>
        <v>34188</v>
      </c>
      <c r="X28" s="46">
        <f t="shared" si="11"/>
        <v>858</v>
      </c>
      <c r="Y28" s="46">
        <f t="shared" si="11"/>
        <v>5</v>
      </c>
      <c r="Z28" s="47">
        <f t="shared" si="12"/>
        <v>863</v>
      </c>
      <c r="AA28" s="8">
        <f t="shared" si="13"/>
        <v>63862</v>
      </c>
    </row>
    <row r="29" spans="1:27" ht="18.75" customHeight="1" thickBot="1" x14ac:dyDescent="0.2">
      <c r="A29" s="18">
        <v>24</v>
      </c>
      <c r="B29" s="63">
        <v>365</v>
      </c>
      <c r="C29" s="63">
        <v>74</v>
      </c>
      <c r="D29" s="44">
        <f t="shared" si="0"/>
        <v>439</v>
      </c>
      <c r="E29" s="45">
        <f t="shared" si="1"/>
        <v>10536</v>
      </c>
      <c r="F29" s="63">
        <v>375</v>
      </c>
      <c r="G29" s="63">
        <v>33</v>
      </c>
      <c r="H29" s="44">
        <f t="shared" si="2"/>
        <v>408</v>
      </c>
      <c r="I29" s="45">
        <f t="shared" si="3"/>
        <v>9792</v>
      </c>
      <c r="J29" s="46">
        <f t="shared" si="4"/>
        <v>740</v>
      </c>
      <c r="K29" s="46">
        <f t="shared" si="4"/>
        <v>107</v>
      </c>
      <c r="L29" s="47">
        <f t="shared" si="5"/>
        <v>847</v>
      </c>
      <c r="M29" s="41">
        <f t="shared" si="6"/>
        <v>20328</v>
      </c>
      <c r="N29" s="9"/>
      <c r="O29" s="48">
        <v>75</v>
      </c>
      <c r="P29" s="64">
        <v>450</v>
      </c>
      <c r="Q29" s="64">
        <v>1</v>
      </c>
      <c r="R29" s="49">
        <f t="shared" si="7"/>
        <v>451</v>
      </c>
      <c r="S29" s="50">
        <f t="shared" si="8"/>
        <v>33825</v>
      </c>
      <c r="T29" s="64">
        <v>511</v>
      </c>
      <c r="U29" s="64">
        <v>1</v>
      </c>
      <c r="V29" s="49">
        <f t="shared" si="9"/>
        <v>512</v>
      </c>
      <c r="W29" s="50">
        <f t="shared" si="10"/>
        <v>38400</v>
      </c>
      <c r="X29" s="51">
        <f t="shared" si="11"/>
        <v>961</v>
      </c>
      <c r="Y29" s="51">
        <f t="shared" si="11"/>
        <v>2</v>
      </c>
      <c r="Z29" s="52">
        <f t="shared" si="12"/>
        <v>963</v>
      </c>
      <c r="AA29" s="8">
        <f t="shared" si="13"/>
        <v>72225</v>
      </c>
    </row>
    <row r="30" spans="1:27" ht="18.75" customHeight="1" x14ac:dyDescent="0.15">
      <c r="A30" s="17">
        <v>25</v>
      </c>
      <c r="B30" s="64">
        <v>442</v>
      </c>
      <c r="C30" s="64">
        <v>79</v>
      </c>
      <c r="D30" s="49">
        <f t="shared" si="0"/>
        <v>521</v>
      </c>
      <c r="E30" s="50">
        <f t="shared" si="1"/>
        <v>13025</v>
      </c>
      <c r="F30" s="64">
        <v>361</v>
      </c>
      <c r="G30" s="64">
        <v>46</v>
      </c>
      <c r="H30" s="49">
        <f t="shared" si="2"/>
        <v>407</v>
      </c>
      <c r="I30" s="50">
        <f t="shared" si="3"/>
        <v>10175</v>
      </c>
      <c r="J30" s="51">
        <f t="shared" si="4"/>
        <v>803</v>
      </c>
      <c r="K30" s="51">
        <f t="shared" si="4"/>
        <v>125</v>
      </c>
      <c r="L30" s="52">
        <f t="shared" si="5"/>
        <v>928</v>
      </c>
      <c r="M30" s="41">
        <f t="shared" si="6"/>
        <v>23200</v>
      </c>
      <c r="N30" s="9"/>
      <c r="O30" s="42">
        <v>76</v>
      </c>
      <c r="P30" s="62">
        <v>558</v>
      </c>
      <c r="Q30" s="62">
        <v>0</v>
      </c>
      <c r="R30" s="37">
        <f t="shared" si="7"/>
        <v>558</v>
      </c>
      <c r="S30" s="38">
        <f t="shared" si="8"/>
        <v>42408</v>
      </c>
      <c r="T30" s="62">
        <v>648</v>
      </c>
      <c r="U30" s="62">
        <v>1</v>
      </c>
      <c r="V30" s="37">
        <f t="shared" si="9"/>
        <v>649</v>
      </c>
      <c r="W30" s="38">
        <f t="shared" si="10"/>
        <v>49324</v>
      </c>
      <c r="X30" s="39">
        <f t="shared" si="11"/>
        <v>1206</v>
      </c>
      <c r="Y30" s="39">
        <f t="shared" si="11"/>
        <v>1</v>
      </c>
      <c r="Z30" s="40">
        <f t="shared" si="12"/>
        <v>1207</v>
      </c>
      <c r="AA30" s="8">
        <f t="shared" si="13"/>
        <v>91732</v>
      </c>
    </row>
    <row r="31" spans="1:27" ht="18.75" customHeight="1" x14ac:dyDescent="0.15">
      <c r="A31" s="4">
        <v>26</v>
      </c>
      <c r="B31" s="62">
        <v>420</v>
      </c>
      <c r="C31" s="62">
        <v>65</v>
      </c>
      <c r="D31" s="37">
        <f t="shared" si="0"/>
        <v>485</v>
      </c>
      <c r="E31" s="38">
        <f t="shared" si="1"/>
        <v>12610</v>
      </c>
      <c r="F31" s="62">
        <v>377</v>
      </c>
      <c r="G31" s="62">
        <v>30</v>
      </c>
      <c r="H31" s="37">
        <f t="shared" si="2"/>
        <v>407</v>
      </c>
      <c r="I31" s="38">
        <f t="shared" si="3"/>
        <v>10582</v>
      </c>
      <c r="J31" s="39">
        <f t="shared" si="4"/>
        <v>797</v>
      </c>
      <c r="K31" s="39">
        <f t="shared" si="4"/>
        <v>95</v>
      </c>
      <c r="L31" s="40">
        <f t="shared" si="5"/>
        <v>892</v>
      </c>
      <c r="M31" s="41">
        <f t="shared" si="6"/>
        <v>23192</v>
      </c>
      <c r="N31" s="9"/>
      <c r="O31" s="42">
        <v>77</v>
      </c>
      <c r="P31" s="62">
        <v>495</v>
      </c>
      <c r="Q31" s="62">
        <v>2</v>
      </c>
      <c r="R31" s="37">
        <f t="shared" si="7"/>
        <v>497</v>
      </c>
      <c r="S31" s="38">
        <f t="shared" si="8"/>
        <v>38269</v>
      </c>
      <c r="T31" s="62">
        <v>548</v>
      </c>
      <c r="U31" s="62">
        <v>1</v>
      </c>
      <c r="V31" s="37">
        <f t="shared" si="9"/>
        <v>549</v>
      </c>
      <c r="W31" s="38">
        <f t="shared" si="10"/>
        <v>42273</v>
      </c>
      <c r="X31" s="39">
        <f t="shared" si="11"/>
        <v>1043</v>
      </c>
      <c r="Y31" s="39">
        <f t="shared" si="11"/>
        <v>3</v>
      </c>
      <c r="Z31" s="40">
        <f t="shared" si="12"/>
        <v>1046</v>
      </c>
      <c r="AA31" s="8">
        <f t="shared" si="13"/>
        <v>80542</v>
      </c>
    </row>
    <row r="32" spans="1:27" ht="18.75" customHeight="1" x14ac:dyDescent="0.15">
      <c r="A32" s="4">
        <v>27</v>
      </c>
      <c r="B32" s="62">
        <v>388</v>
      </c>
      <c r="C32" s="62">
        <v>67</v>
      </c>
      <c r="D32" s="37">
        <f t="shared" si="0"/>
        <v>455</v>
      </c>
      <c r="E32" s="38">
        <f t="shared" si="1"/>
        <v>12285</v>
      </c>
      <c r="F32" s="62">
        <v>356</v>
      </c>
      <c r="G32" s="62">
        <v>30</v>
      </c>
      <c r="H32" s="37">
        <f t="shared" si="2"/>
        <v>386</v>
      </c>
      <c r="I32" s="38">
        <f t="shared" si="3"/>
        <v>10422</v>
      </c>
      <c r="J32" s="39">
        <f t="shared" si="4"/>
        <v>744</v>
      </c>
      <c r="K32" s="39">
        <f t="shared" si="4"/>
        <v>97</v>
      </c>
      <c r="L32" s="40">
        <f t="shared" si="5"/>
        <v>841</v>
      </c>
      <c r="M32" s="41">
        <f t="shared" si="6"/>
        <v>22707</v>
      </c>
      <c r="N32" s="9"/>
      <c r="O32" s="42">
        <v>78</v>
      </c>
      <c r="P32" s="62">
        <v>530</v>
      </c>
      <c r="Q32" s="62">
        <v>1</v>
      </c>
      <c r="R32" s="37">
        <f t="shared" si="7"/>
        <v>531</v>
      </c>
      <c r="S32" s="38">
        <f t="shared" si="8"/>
        <v>41418</v>
      </c>
      <c r="T32" s="62">
        <v>563</v>
      </c>
      <c r="U32" s="62">
        <v>1</v>
      </c>
      <c r="V32" s="37">
        <f t="shared" si="9"/>
        <v>564</v>
      </c>
      <c r="W32" s="38">
        <f t="shared" si="10"/>
        <v>43992</v>
      </c>
      <c r="X32" s="39">
        <f t="shared" si="11"/>
        <v>1093</v>
      </c>
      <c r="Y32" s="39">
        <f t="shared" si="11"/>
        <v>2</v>
      </c>
      <c r="Z32" s="40">
        <f t="shared" si="12"/>
        <v>1095</v>
      </c>
      <c r="AA32" s="8">
        <f t="shared" si="13"/>
        <v>85410</v>
      </c>
    </row>
    <row r="33" spans="1:27" ht="18.75" customHeight="1" thickBot="1" x14ac:dyDescent="0.2">
      <c r="A33" s="4">
        <v>28</v>
      </c>
      <c r="B33" s="62">
        <v>428</v>
      </c>
      <c r="C33" s="62">
        <v>65</v>
      </c>
      <c r="D33" s="37">
        <f t="shared" si="0"/>
        <v>493</v>
      </c>
      <c r="E33" s="38">
        <f t="shared" si="1"/>
        <v>13804</v>
      </c>
      <c r="F33" s="62">
        <v>373</v>
      </c>
      <c r="G33" s="62">
        <v>30</v>
      </c>
      <c r="H33" s="37">
        <f t="shared" si="2"/>
        <v>403</v>
      </c>
      <c r="I33" s="38">
        <f t="shared" si="3"/>
        <v>11284</v>
      </c>
      <c r="J33" s="39">
        <f t="shared" si="4"/>
        <v>801</v>
      </c>
      <c r="K33" s="39">
        <f t="shared" si="4"/>
        <v>95</v>
      </c>
      <c r="L33" s="40">
        <f t="shared" si="5"/>
        <v>896</v>
      </c>
      <c r="M33" s="41">
        <f t="shared" si="6"/>
        <v>25088</v>
      </c>
      <c r="N33" s="9"/>
      <c r="O33" s="43">
        <v>79</v>
      </c>
      <c r="P33" s="63">
        <v>428</v>
      </c>
      <c r="Q33" s="63">
        <v>0</v>
      </c>
      <c r="R33" s="44">
        <f t="shared" si="7"/>
        <v>428</v>
      </c>
      <c r="S33" s="45">
        <f t="shared" si="8"/>
        <v>33812</v>
      </c>
      <c r="T33" s="63">
        <v>522</v>
      </c>
      <c r="U33" s="63">
        <v>1</v>
      </c>
      <c r="V33" s="44">
        <f t="shared" si="9"/>
        <v>523</v>
      </c>
      <c r="W33" s="45">
        <f t="shared" si="10"/>
        <v>41317</v>
      </c>
      <c r="X33" s="46">
        <f t="shared" si="11"/>
        <v>950</v>
      </c>
      <c r="Y33" s="46">
        <f t="shared" si="11"/>
        <v>1</v>
      </c>
      <c r="Z33" s="47">
        <f t="shared" si="12"/>
        <v>951</v>
      </c>
      <c r="AA33" s="8">
        <f t="shared" si="13"/>
        <v>75129</v>
      </c>
    </row>
    <row r="34" spans="1:27" ht="18.75" customHeight="1" thickBot="1" x14ac:dyDescent="0.2">
      <c r="A34" s="18">
        <v>29</v>
      </c>
      <c r="B34" s="63">
        <v>439</v>
      </c>
      <c r="C34" s="63">
        <v>56</v>
      </c>
      <c r="D34" s="44">
        <f t="shared" si="0"/>
        <v>495</v>
      </c>
      <c r="E34" s="45">
        <f t="shared" si="1"/>
        <v>14355</v>
      </c>
      <c r="F34" s="63">
        <v>389</v>
      </c>
      <c r="G34" s="63">
        <v>26</v>
      </c>
      <c r="H34" s="44">
        <f t="shared" si="2"/>
        <v>415</v>
      </c>
      <c r="I34" s="45">
        <f t="shared" si="3"/>
        <v>12035</v>
      </c>
      <c r="J34" s="46">
        <f t="shared" si="4"/>
        <v>828</v>
      </c>
      <c r="K34" s="46">
        <f t="shared" si="4"/>
        <v>82</v>
      </c>
      <c r="L34" s="47">
        <f t="shared" si="5"/>
        <v>910</v>
      </c>
      <c r="M34" s="41">
        <f t="shared" si="6"/>
        <v>26390</v>
      </c>
      <c r="N34" s="9"/>
      <c r="O34" s="48">
        <v>80</v>
      </c>
      <c r="P34" s="64">
        <v>443</v>
      </c>
      <c r="Q34" s="64">
        <v>0</v>
      </c>
      <c r="R34" s="49">
        <f t="shared" si="7"/>
        <v>443</v>
      </c>
      <c r="S34" s="50">
        <f t="shared" si="8"/>
        <v>35440</v>
      </c>
      <c r="T34" s="64">
        <v>414</v>
      </c>
      <c r="U34" s="64">
        <v>1</v>
      </c>
      <c r="V34" s="49">
        <f t="shared" si="9"/>
        <v>415</v>
      </c>
      <c r="W34" s="50">
        <f t="shared" si="10"/>
        <v>33200</v>
      </c>
      <c r="X34" s="51">
        <f t="shared" si="11"/>
        <v>857</v>
      </c>
      <c r="Y34" s="51">
        <f t="shared" si="11"/>
        <v>1</v>
      </c>
      <c r="Z34" s="52">
        <f t="shared" si="12"/>
        <v>858</v>
      </c>
      <c r="AA34" s="8">
        <f t="shared" si="13"/>
        <v>68640</v>
      </c>
    </row>
    <row r="35" spans="1:27" ht="18.75" customHeight="1" x14ac:dyDescent="0.15">
      <c r="A35" s="17">
        <v>30</v>
      </c>
      <c r="B35" s="64">
        <v>445</v>
      </c>
      <c r="C35" s="64">
        <v>42</v>
      </c>
      <c r="D35" s="49">
        <f t="shared" si="0"/>
        <v>487</v>
      </c>
      <c r="E35" s="50">
        <f t="shared" si="1"/>
        <v>14610</v>
      </c>
      <c r="F35" s="64">
        <v>366</v>
      </c>
      <c r="G35" s="64">
        <v>28</v>
      </c>
      <c r="H35" s="49">
        <f t="shared" si="2"/>
        <v>394</v>
      </c>
      <c r="I35" s="50">
        <f t="shared" si="3"/>
        <v>11820</v>
      </c>
      <c r="J35" s="51">
        <f t="shared" si="4"/>
        <v>811</v>
      </c>
      <c r="K35" s="51">
        <f t="shared" si="4"/>
        <v>70</v>
      </c>
      <c r="L35" s="52">
        <f t="shared" si="5"/>
        <v>881</v>
      </c>
      <c r="M35" s="41">
        <f t="shared" si="6"/>
        <v>26430</v>
      </c>
      <c r="N35" s="9"/>
      <c r="O35" s="42">
        <v>81</v>
      </c>
      <c r="P35" s="62">
        <v>315</v>
      </c>
      <c r="Q35" s="62">
        <v>1</v>
      </c>
      <c r="R35" s="37">
        <f t="shared" si="7"/>
        <v>316</v>
      </c>
      <c r="S35" s="38">
        <f t="shared" si="8"/>
        <v>25596</v>
      </c>
      <c r="T35" s="62">
        <v>338</v>
      </c>
      <c r="U35" s="62">
        <v>2</v>
      </c>
      <c r="V35" s="37">
        <f t="shared" si="9"/>
        <v>340</v>
      </c>
      <c r="W35" s="38">
        <f t="shared" si="10"/>
        <v>27540</v>
      </c>
      <c r="X35" s="39">
        <f t="shared" si="11"/>
        <v>653</v>
      </c>
      <c r="Y35" s="39">
        <f t="shared" si="11"/>
        <v>3</v>
      </c>
      <c r="Z35" s="40">
        <f t="shared" si="12"/>
        <v>656</v>
      </c>
      <c r="AA35" s="8">
        <f t="shared" si="13"/>
        <v>53136</v>
      </c>
    </row>
    <row r="36" spans="1:27" ht="18.75" customHeight="1" x14ac:dyDescent="0.15">
      <c r="A36" s="4">
        <v>31</v>
      </c>
      <c r="B36" s="62">
        <v>497</v>
      </c>
      <c r="C36" s="62">
        <v>42</v>
      </c>
      <c r="D36" s="37">
        <f t="shared" si="0"/>
        <v>539</v>
      </c>
      <c r="E36" s="38">
        <f t="shared" si="1"/>
        <v>16709</v>
      </c>
      <c r="F36" s="62">
        <v>418</v>
      </c>
      <c r="G36" s="62">
        <v>21</v>
      </c>
      <c r="H36" s="37">
        <f t="shared" si="2"/>
        <v>439</v>
      </c>
      <c r="I36" s="38">
        <f t="shared" si="3"/>
        <v>13609</v>
      </c>
      <c r="J36" s="39">
        <f t="shared" si="4"/>
        <v>915</v>
      </c>
      <c r="K36" s="39">
        <f t="shared" si="4"/>
        <v>63</v>
      </c>
      <c r="L36" s="40">
        <f t="shared" si="5"/>
        <v>978</v>
      </c>
      <c r="M36" s="41">
        <f t="shared" si="6"/>
        <v>30318</v>
      </c>
      <c r="N36" s="9"/>
      <c r="O36" s="42">
        <v>82</v>
      </c>
      <c r="P36" s="62">
        <v>341</v>
      </c>
      <c r="Q36" s="62">
        <v>0</v>
      </c>
      <c r="R36" s="37">
        <f t="shared" si="7"/>
        <v>341</v>
      </c>
      <c r="S36" s="38">
        <f t="shared" si="8"/>
        <v>27962</v>
      </c>
      <c r="T36" s="62">
        <v>377</v>
      </c>
      <c r="U36" s="62">
        <v>1</v>
      </c>
      <c r="V36" s="37">
        <f t="shared" si="9"/>
        <v>378</v>
      </c>
      <c r="W36" s="38">
        <f t="shared" si="10"/>
        <v>30996</v>
      </c>
      <c r="X36" s="39">
        <f t="shared" si="11"/>
        <v>718</v>
      </c>
      <c r="Y36" s="39">
        <f t="shared" si="11"/>
        <v>1</v>
      </c>
      <c r="Z36" s="40">
        <f t="shared" si="12"/>
        <v>719</v>
      </c>
      <c r="AA36" s="8">
        <f t="shared" si="13"/>
        <v>58958</v>
      </c>
    </row>
    <row r="37" spans="1:27" ht="18.75" customHeight="1" x14ac:dyDescent="0.15">
      <c r="A37" s="4">
        <v>32</v>
      </c>
      <c r="B37" s="62">
        <v>477</v>
      </c>
      <c r="C37" s="62">
        <v>45</v>
      </c>
      <c r="D37" s="37">
        <f t="shared" si="0"/>
        <v>522</v>
      </c>
      <c r="E37" s="38">
        <f t="shared" si="1"/>
        <v>16704</v>
      </c>
      <c r="F37" s="62">
        <v>447</v>
      </c>
      <c r="G37" s="62">
        <v>25</v>
      </c>
      <c r="H37" s="37">
        <f t="shared" si="2"/>
        <v>472</v>
      </c>
      <c r="I37" s="38">
        <f t="shared" si="3"/>
        <v>15104</v>
      </c>
      <c r="J37" s="39">
        <f t="shared" ref="J37:K55" si="14">B37+F37</f>
        <v>924</v>
      </c>
      <c r="K37" s="39">
        <f t="shared" si="14"/>
        <v>70</v>
      </c>
      <c r="L37" s="40">
        <f t="shared" si="5"/>
        <v>994</v>
      </c>
      <c r="M37" s="41">
        <f t="shared" si="6"/>
        <v>31808</v>
      </c>
      <c r="N37" s="9"/>
      <c r="O37" s="42">
        <v>83</v>
      </c>
      <c r="P37" s="62">
        <v>264</v>
      </c>
      <c r="Q37" s="62">
        <v>0</v>
      </c>
      <c r="R37" s="37">
        <f t="shared" si="7"/>
        <v>264</v>
      </c>
      <c r="S37" s="38">
        <f t="shared" si="8"/>
        <v>21912</v>
      </c>
      <c r="T37" s="62">
        <v>355</v>
      </c>
      <c r="U37" s="62">
        <v>0</v>
      </c>
      <c r="V37" s="37">
        <f t="shared" si="9"/>
        <v>355</v>
      </c>
      <c r="W37" s="38">
        <f t="shared" si="10"/>
        <v>29465</v>
      </c>
      <c r="X37" s="39">
        <f t="shared" ref="X37:Y59" si="15">P37+T37</f>
        <v>619</v>
      </c>
      <c r="Y37" s="39">
        <f t="shared" si="15"/>
        <v>0</v>
      </c>
      <c r="Z37" s="40">
        <f t="shared" si="12"/>
        <v>619</v>
      </c>
      <c r="AA37" s="8">
        <f t="shared" si="13"/>
        <v>51377</v>
      </c>
    </row>
    <row r="38" spans="1:27" ht="18.75" customHeight="1" thickBot="1" x14ac:dyDescent="0.2">
      <c r="A38" s="4">
        <v>33</v>
      </c>
      <c r="B38" s="62">
        <v>496</v>
      </c>
      <c r="C38" s="62">
        <v>30</v>
      </c>
      <c r="D38" s="37">
        <f t="shared" si="0"/>
        <v>526</v>
      </c>
      <c r="E38" s="38">
        <f t="shared" si="1"/>
        <v>17358</v>
      </c>
      <c r="F38" s="62">
        <v>474</v>
      </c>
      <c r="G38" s="62">
        <v>17</v>
      </c>
      <c r="H38" s="37">
        <f t="shared" si="2"/>
        <v>491</v>
      </c>
      <c r="I38" s="38">
        <f t="shared" si="3"/>
        <v>16203</v>
      </c>
      <c r="J38" s="39">
        <f t="shared" si="14"/>
        <v>970</v>
      </c>
      <c r="K38" s="39">
        <f t="shared" si="14"/>
        <v>47</v>
      </c>
      <c r="L38" s="40">
        <f t="shared" si="5"/>
        <v>1017</v>
      </c>
      <c r="M38" s="41">
        <f t="shared" si="6"/>
        <v>33561</v>
      </c>
      <c r="N38" s="9"/>
      <c r="O38" s="43">
        <v>84</v>
      </c>
      <c r="P38" s="63">
        <v>253</v>
      </c>
      <c r="Q38" s="63">
        <v>1</v>
      </c>
      <c r="R38" s="44">
        <f t="shared" si="7"/>
        <v>254</v>
      </c>
      <c r="S38" s="45">
        <f t="shared" si="8"/>
        <v>21336</v>
      </c>
      <c r="T38" s="63">
        <v>365</v>
      </c>
      <c r="U38" s="63">
        <v>1</v>
      </c>
      <c r="V38" s="44">
        <f t="shared" si="9"/>
        <v>366</v>
      </c>
      <c r="W38" s="45">
        <f t="shared" si="10"/>
        <v>30744</v>
      </c>
      <c r="X38" s="46">
        <f t="shared" si="15"/>
        <v>618</v>
      </c>
      <c r="Y38" s="46">
        <f t="shared" si="15"/>
        <v>2</v>
      </c>
      <c r="Z38" s="47">
        <f t="shared" si="12"/>
        <v>620</v>
      </c>
      <c r="AA38" s="8">
        <f t="shared" si="13"/>
        <v>52080</v>
      </c>
    </row>
    <row r="39" spans="1:27" ht="18.75" customHeight="1" thickBot="1" x14ac:dyDescent="0.2">
      <c r="A39" s="18">
        <v>34</v>
      </c>
      <c r="B39" s="63">
        <v>525</v>
      </c>
      <c r="C39" s="63">
        <v>29</v>
      </c>
      <c r="D39" s="44">
        <f t="shared" si="0"/>
        <v>554</v>
      </c>
      <c r="E39" s="45">
        <f t="shared" si="1"/>
        <v>18836</v>
      </c>
      <c r="F39" s="63">
        <v>473</v>
      </c>
      <c r="G39" s="63">
        <v>13</v>
      </c>
      <c r="H39" s="44">
        <f t="shared" si="2"/>
        <v>486</v>
      </c>
      <c r="I39" s="45">
        <f t="shared" si="3"/>
        <v>16524</v>
      </c>
      <c r="J39" s="46">
        <f t="shared" si="14"/>
        <v>998</v>
      </c>
      <c r="K39" s="46">
        <f t="shared" si="14"/>
        <v>42</v>
      </c>
      <c r="L39" s="47">
        <f t="shared" si="5"/>
        <v>1040</v>
      </c>
      <c r="M39" s="41">
        <f t="shared" si="6"/>
        <v>35360</v>
      </c>
      <c r="N39" s="9"/>
      <c r="O39" s="48">
        <v>85</v>
      </c>
      <c r="P39" s="64">
        <v>248</v>
      </c>
      <c r="Q39" s="64">
        <v>0</v>
      </c>
      <c r="R39" s="49">
        <f t="shared" si="7"/>
        <v>248</v>
      </c>
      <c r="S39" s="50">
        <f t="shared" si="8"/>
        <v>21080</v>
      </c>
      <c r="T39" s="64">
        <v>327</v>
      </c>
      <c r="U39" s="64">
        <v>0</v>
      </c>
      <c r="V39" s="49">
        <f t="shared" si="9"/>
        <v>327</v>
      </c>
      <c r="W39" s="50">
        <f t="shared" si="10"/>
        <v>27795</v>
      </c>
      <c r="X39" s="51">
        <f t="shared" si="15"/>
        <v>575</v>
      </c>
      <c r="Y39" s="51">
        <f t="shared" si="15"/>
        <v>0</v>
      </c>
      <c r="Z39" s="52">
        <f t="shared" si="12"/>
        <v>575</v>
      </c>
      <c r="AA39" s="8">
        <f t="shared" si="13"/>
        <v>48875</v>
      </c>
    </row>
    <row r="40" spans="1:27" ht="18.75" customHeight="1" x14ac:dyDescent="0.15">
      <c r="A40" s="17">
        <v>35</v>
      </c>
      <c r="B40" s="64">
        <v>537</v>
      </c>
      <c r="C40" s="64">
        <v>12</v>
      </c>
      <c r="D40" s="49">
        <f t="shared" si="0"/>
        <v>549</v>
      </c>
      <c r="E40" s="50">
        <f t="shared" si="1"/>
        <v>19215</v>
      </c>
      <c r="F40" s="64">
        <v>484</v>
      </c>
      <c r="G40" s="64">
        <v>12</v>
      </c>
      <c r="H40" s="49">
        <f t="shared" si="2"/>
        <v>496</v>
      </c>
      <c r="I40" s="50">
        <f t="shared" si="3"/>
        <v>17360</v>
      </c>
      <c r="J40" s="51">
        <f t="shared" si="14"/>
        <v>1021</v>
      </c>
      <c r="K40" s="51">
        <f t="shared" si="14"/>
        <v>24</v>
      </c>
      <c r="L40" s="52">
        <f t="shared" si="5"/>
        <v>1045</v>
      </c>
      <c r="M40" s="41">
        <f t="shared" si="6"/>
        <v>36575</v>
      </c>
      <c r="N40" s="9"/>
      <c r="O40" s="42">
        <v>86</v>
      </c>
      <c r="P40" s="62">
        <v>168</v>
      </c>
      <c r="Q40" s="62">
        <v>0</v>
      </c>
      <c r="R40" s="37">
        <f t="shared" si="7"/>
        <v>168</v>
      </c>
      <c r="S40" s="38">
        <f t="shared" si="8"/>
        <v>14448</v>
      </c>
      <c r="T40" s="62">
        <v>292</v>
      </c>
      <c r="U40" s="62">
        <v>1</v>
      </c>
      <c r="V40" s="37">
        <f t="shared" si="9"/>
        <v>293</v>
      </c>
      <c r="W40" s="38">
        <f t="shared" si="10"/>
        <v>25198</v>
      </c>
      <c r="X40" s="39">
        <f t="shared" si="15"/>
        <v>460</v>
      </c>
      <c r="Y40" s="39">
        <f t="shared" si="15"/>
        <v>1</v>
      </c>
      <c r="Z40" s="40">
        <f t="shared" si="12"/>
        <v>461</v>
      </c>
      <c r="AA40" s="8">
        <f t="shared" si="13"/>
        <v>39646</v>
      </c>
    </row>
    <row r="41" spans="1:27" ht="18.75" customHeight="1" x14ac:dyDescent="0.15">
      <c r="A41" s="4">
        <v>36</v>
      </c>
      <c r="B41" s="62">
        <v>490</v>
      </c>
      <c r="C41" s="62">
        <v>23</v>
      </c>
      <c r="D41" s="37">
        <f t="shared" si="0"/>
        <v>513</v>
      </c>
      <c r="E41" s="38">
        <f t="shared" si="1"/>
        <v>18468</v>
      </c>
      <c r="F41" s="62">
        <v>513</v>
      </c>
      <c r="G41" s="62">
        <v>15</v>
      </c>
      <c r="H41" s="37">
        <f t="shared" si="2"/>
        <v>528</v>
      </c>
      <c r="I41" s="38">
        <f t="shared" si="3"/>
        <v>19008</v>
      </c>
      <c r="J41" s="39">
        <f t="shared" si="14"/>
        <v>1003</v>
      </c>
      <c r="K41" s="39">
        <f t="shared" si="14"/>
        <v>38</v>
      </c>
      <c r="L41" s="40">
        <f t="shared" si="5"/>
        <v>1041</v>
      </c>
      <c r="M41" s="41">
        <f t="shared" si="6"/>
        <v>37476</v>
      </c>
      <c r="N41" s="9"/>
      <c r="O41" s="42">
        <v>87</v>
      </c>
      <c r="P41" s="62">
        <v>167</v>
      </c>
      <c r="Q41" s="62">
        <v>0</v>
      </c>
      <c r="R41" s="37">
        <f t="shared" si="7"/>
        <v>167</v>
      </c>
      <c r="S41" s="38">
        <f t="shared" si="8"/>
        <v>14529</v>
      </c>
      <c r="T41" s="62">
        <v>256</v>
      </c>
      <c r="U41" s="62">
        <v>0</v>
      </c>
      <c r="V41" s="37">
        <f t="shared" si="9"/>
        <v>256</v>
      </c>
      <c r="W41" s="38">
        <f t="shared" si="10"/>
        <v>22272</v>
      </c>
      <c r="X41" s="39">
        <f t="shared" si="15"/>
        <v>423</v>
      </c>
      <c r="Y41" s="39">
        <f t="shared" si="15"/>
        <v>0</v>
      </c>
      <c r="Z41" s="40">
        <f t="shared" si="12"/>
        <v>423</v>
      </c>
      <c r="AA41" s="8">
        <f t="shared" si="13"/>
        <v>36801</v>
      </c>
    </row>
    <row r="42" spans="1:27" ht="18.75" customHeight="1" x14ac:dyDescent="0.15">
      <c r="A42" s="4">
        <v>37</v>
      </c>
      <c r="B42" s="62">
        <v>547</v>
      </c>
      <c r="C42" s="62">
        <v>20</v>
      </c>
      <c r="D42" s="37">
        <f t="shared" si="0"/>
        <v>567</v>
      </c>
      <c r="E42" s="38">
        <f t="shared" si="1"/>
        <v>20979</v>
      </c>
      <c r="F42" s="62">
        <v>552</v>
      </c>
      <c r="G42" s="62">
        <v>25</v>
      </c>
      <c r="H42" s="37">
        <f t="shared" si="2"/>
        <v>577</v>
      </c>
      <c r="I42" s="38">
        <f t="shared" si="3"/>
        <v>21349</v>
      </c>
      <c r="J42" s="39">
        <f t="shared" si="14"/>
        <v>1099</v>
      </c>
      <c r="K42" s="39">
        <f t="shared" si="14"/>
        <v>45</v>
      </c>
      <c r="L42" s="40">
        <f t="shared" si="5"/>
        <v>1144</v>
      </c>
      <c r="M42" s="41">
        <f t="shared" si="6"/>
        <v>42328</v>
      </c>
      <c r="N42" s="9"/>
      <c r="O42" s="42">
        <v>88</v>
      </c>
      <c r="P42" s="62">
        <v>120</v>
      </c>
      <c r="Q42" s="62">
        <v>0</v>
      </c>
      <c r="R42" s="37">
        <f t="shared" si="7"/>
        <v>120</v>
      </c>
      <c r="S42" s="38">
        <f t="shared" si="8"/>
        <v>10560</v>
      </c>
      <c r="T42" s="62">
        <v>279</v>
      </c>
      <c r="U42" s="62">
        <v>1</v>
      </c>
      <c r="V42" s="37">
        <f t="shared" si="9"/>
        <v>280</v>
      </c>
      <c r="W42" s="38">
        <f t="shared" si="10"/>
        <v>24640</v>
      </c>
      <c r="X42" s="39">
        <f t="shared" si="15"/>
        <v>399</v>
      </c>
      <c r="Y42" s="39">
        <f t="shared" si="15"/>
        <v>1</v>
      </c>
      <c r="Z42" s="40">
        <f t="shared" si="12"/>
        <v>400</v>
      </c>
      <c r="AA42" s="8">
        <f t="shared" si="13"/>
        <v>35200</v>
      </c>
    </row>
    <row r="43" spans="1:27" ht="18.75" customHeight="1" thickBot="1" x14ac:dyDescent="0.2">
      <c r="A43" s="4">
        <v>38</v>
      </c>
      <c r="B43" s="62">
        <v>531</v>
      </c>
      <c r="C43" s="62">
        <v>28</v>
      </c>
      <c r="D43" s="37">
        <f t="shared" si="0"/>
        <v>559</v>
      </c>
      <c r="E43" s="38">
        <f t="shared" si="1"/>
        <v>21242</v>
      </c>
      <c r="F43" s="62">
        <v>493</v>
      </c>
      <c r="G43" s="62">
        <v>25</v>
      </c>
      <c r="H43" s="37">
        <f t="shared" si="2"/>
        <v>518</v>
      </c>
      <c r="I43" s="38">
        <f t="shared" si="3"/>
        <v>19684</v>
      </c>
      <c r="J43" s="39">
        <f t="shared" si="14"/>
        <v>1024</v>
      </c>
      <c r="K43" s="39">
        <f t="shared" si="14"/>
        <v>53</v>
      </c>
      <c r="L43" s="40">
        <f t="shared" si="5"/>
        <v>1077</v>
      </c>
      <c r="M43" s="41">
        <f t="shared" si="6"/>
        <v>40926</v>
      </c>
      <c r="N43" s="9"/>
      <c r="O43" s="43">
        <v>89</v>
      </c>
      <c r="P43" s="63">
        <v>105</v>
      </c>
      <c r="Q43" s="62">
        <v>0</v>
      </c>
      <c r="R43" s="44">
        <f t="shared" si="7"/>
        <v>105</v>
      </c>
      <c r="S43" s="45">
        <f t="shared" si="8"/>
        <v>9345</v>
      </c>
      <c r="T43" s="63">
        <v>213</v>
      </c>
      <c r="U43" s="63">
        <v>0</v>
      </c>
      <c r="V43" s="44">
        <f t="shared" si="9"/>
        <v>213</v>
      </c>
      <c r="W43" s="45">
        <f t="shared" si="10"/>
        <v>18957</v>
      </c>
      <c r="X43" s="46">
        <f t="shared" si="15"/>
        <v>318</v>
      </c>
      <c r="Y43" s="46">
        <f t="shared" si="15"/>
        <v>0</v>
      </c>
      <c r="Z43" s="47">
        <f t="shared" si="12"/>
        <v>318</v>
      </c>
      <c r="AA43" s="8">
        <f t="shared" si="13"/>
        <v>28302</v>
      </c>
    </row>
    <row r="44" spans="1:27" ht="18.75" customHeight="1" thickBot="1" x14ac:dyDescent="0.2">
      <c r="A44" s="18">
        <v>39</v>
      </c>
      <c r="B44" s="63">
        <v>526</v>
      </c>
      <c r="C44" s="63">
        <v>15</v>
      </c>
      <c r="D44" s="44">
        <f t="shared" si="0"/>
        <v>541</v>
      </c>
      <c r="E44" s="45">
        <f t="shared" si="1"/>
        <v>21099</v>
      </c>
      <c r="F44" s="63">
        <v>487</v>
      </c>
      <c r="G44" s="63">
        <v>19</v>
      </c>
      <c r="H44" s="44">
        <f t="shared" si="2"/>
        <v>506</v>
      </c>
      <c r="I44" s="45">
        <f t="shared" si="3"/>
        <v>19734</v>
      </c>
      <c r="J44" s="46">
        <f t="shared" si="14"/>
        <v>1013</v>
      </c>
      <c r="K44" s="46">
        <f t="shared" si="14"/>
        <v>34</v>
      </c>
      <c r="L44" s="47">
        <f t="shared" si="5"/>
        <v>1047</v>
      </c>
      <c r="M44" s="41">
        <f t="shared" si="6"/>
        <v>40833</v>
      </c>
      <c r="N44" s="9"/>
      <c r="O44" s="48">
        <v>90</v>
      </c>
      <c r="P44" s="64">
        <v>83</v>
      </c>
      <c r="Q44" s="62">
        <v>0</v>
      </c>
      <c r="R44" s="49">
        <f t="shared" si="7"/>
        <v>83</v>
      </c>
      <c r="S44" s="50">
        <f t="shared" si="8"/>
        <v>7470</v>
      </c>
      <c r="T44" s="64">
        <v>177</v>
      </c>
      <c r="U44" s="64">
        <v>0</v>
      </c>
      <c r="V44" s="49">
        <f t="shared" si="9"/>
        <v>177</v>
      </c>
      <c r="W44" s="50">
        <f t="shared" si="10"/>
        <v>15930</v>
      </c>
      <c r="X44" s="51">
        <f t="shared" si="15"/>
        <v>260</v>
      </c>
      <c r="Y44" s="51">
        <f t="shared" si="15"/>
        <v>0</v>
      </c>
      <c r="Z44" s="52">
        <f t="shared" si="12"/>
        <v>260</v>
      </c>
      <c r="AA44" s="8">
        <f t="shared" si="13"/>
        <v>23400</v>
      </c>
    </row>
    <row r="45" spans="1:27" ht="18.75" customHeight="1" x14ac:dyDescent="0.15">
      <c r="A45" s="17">
        <v>40</v>
      </c>
      <c r="B45" s="64">
        <v>603</v>
      </c>
      <c r="C45" s="64">
        <v>24</v>
      </c>
      <c r="D45" s="49">
        <f t="shared" si="0"/>
        <v>627</v>
      </c>
      <c r="E45" s="50">
        <f t="shared" si="1"/>
        <v>25080</v>
      </c>
      <c r="F45" s="64">
        <v>520</v>
      </c>
      <c r="G45" s="64">
        <v>16</v>
      </c>
      <c r="H45" s="49">
        <f t="shared" si="2"/>
        <v>536</v>
      </c>
      <c r="I45" s="50">
        <f t="shared" si="3"/>
        <v>21440</v>
      </c>
      <c r="J45" s="51">
        <f t="shared" si="14"/>
        <v>1123</v>
      </c>
      <c r="K45" s="51">
        <f t="shared" si="14"/>
        <v>40</v>
      </c>
      <c r="L45" s="52">
        <f t="shared" si="5"/>
        <v>1163</v>
      </c>
      <c r="M45" s="41">
        <f t="shared" si="6"/>
        <v>46520</v>
      </c>
      <c r="N45" s="9"/>
      <c r="O45" s="42">
        <v>91</v>
      </c>
      <c r="P45" s="62">
        <v>60</v>
      </c>
      <c r="Q45" s="62">
        <v>0</v>
      </c>
      <c r="R45" s="37">
        <f t="shared" si="7"/>
        <v>60</v>
      </c>
      <c r="S45" s="38">
        <f t="shared" si="8"/>
        <v>5460</v>
      </c>
      <c r="T45" s="62">
        <v>158</v>
      </c>
      <c r="U45" s="62">
        <v>0</v>
      </c>
      <c r="V45" s="37">
        <f t="shared" si="9"/>
        <v>158</v>
      </c>
      <c r="W45" s="38">
        <f t="shared" si="10"/>
        <v>14378</v>
      </c>
      <c r="X45" s="39">
        <f t="shared" si="15"/>
        <v>218</v>
      </c>
      <c r="Y45" s="39">
        <f t="shared" si="15"/>
        <v>0</v>
      </c>
      <c r="Z45" s="40">
        <f t="shared" si="12"/>
        <v>218</v>
      </c>
      <c r="AA45" s="8">
        <f t="shared" si="13"/>
        <v>19838</v>
      </c>
    </row>
    <row r="46" spans="1:27" ht="18.75" customHeight="1" x14ac:dyDescent="0.15">
      <c r="A46" s="4">
        <v>41</v>
      </c>
      <c r="B46" s="62">
        <v>588</v>
      </c>
      <c r="C46" s="62">
        <v>21</v>
      </c>
      <c r="D46" s="37">
        <f t="shared" si="0"/>
        <v>609</v>
      </c>
      <c r="E46" s="38">
        <f t="shared" si="1"/>
        <v>24969</v>
      </c>
      <c r="F46" s="62">
        <v>537</v>
      </c>
      <c r="G46" s="62">
        <v>21</v>
      </c>
      <c r="H46" s="37">
        <f t="shared" si="2"/>
        <v>558</v>
      </c>
      <c r="I46" s="38">
        <f t="shared" si="3"/>
        <v>22878</v>
      </c>
      <c r="J46" s="39">
        <f t="shared" si="14"/>
        <v>1125</v>
      </c>
      <c r="K46" s="39">
        <f t="shared" si="14"/>
        <v>42</v>
      </c>
      <c r="L46" s="40">
        <f t="shared" si="5"/>
        <v>1167</v>
      </c>
      <c r="M46" s="41">
        <f t="shared" si="6"/>
        <v>47847</v>
      </c>
      <c r="N46" s="9"/>
      <c r="O46" s="42">
        <v>92</v>
      </c>
      <c r="P46" s="62">
        <v>48</v>
      </c>
      <c r="Q46" s="62">
        <v>0</v>
      </c>
      <c r="R46" s="37">
        <f t="shared" si="7"/>
        <v>48</v>
      </c>
      <c r="S46" s="38">
        <f t="shared" si="8"/>
        <v>4416</v>
      </c>
      <c r="T46" s="62">
        <v>121</v>
      </c>
      <c r="U46" s="62">
        <v>0</v>
      </c>
      <c r="V46" s="37">
        <f t="shared" si="9"/>
        <v>121</v>
      </c>
      <c r="W46" s="38">
        <f t="shared" si="10"/>
        <v>11132</v>
      </c>
      <c r="X46" s="39">
        <f t="shared" si="15"/>
        <v>169</v>
      </c>
      <c r="Y46" s="39">
        <f t="shared" si="15"/>
        <v>0</v>
      </c>
      <c r="Z46" s="40">
        <f t="shared" si="12"/>
        <v>169</v>
      </c>
      <c r="AA46" s="8">
        <f t="shared" si="13"/>
        <v>15548</v>
      </c>
    </row>
    <row r="47" spans="1:27" ht="18.75" customHeight="1" x14ac:dyDescent="0.15">
      <c r="A47" s="4">
        <v>42</v>
      </c>
      <c r="B47" s="62">
        <v>634</v>
      </c>
      <c r="C47" s="62">
        <v>19</v>
      </c>
      <c r="D47" s="37">
        <f t="shared" si="0"/>
        <v>653</v>
      </c>
      <c r="E47" s="38">
        <f t="shared" si="1"/>
        <v>27426</v>
      </c>
      <c r="F47" s="62">
        <v>550</v>
      </c>
      <c r="G47" s="62">
        <v>19</v>
      </c>
      <c r="H47" s="37">
        <f t="shared" si="2"/>
        <v>569</v>
      </c>
      <c r="I47" s="38">
        <f t="shared" si="3"/>
        <v>23898</v>
      </c>
      <c r="J47" s="39">
        <f t="shared" si="14"/>
        <v>1184</v>
      </c>
      <c r="K47" s="39">
        <f t="shared" si="14"/>
        <v>38</v>
      </c>
      <c r="L47" s="40">
        <f t="shared" si="5"/>
        <v>1222</v>
      </c>
      <c r="M47" s="41">
        <f t="shared" si="6"/>
        <v>51324</v>
      </c>
      <c r="N47" s="9"/>
      <c r="O47" s="42">
        <v>93</v>
      </c>
      <c r="P47" s="62">
        <v>36</v>
      </c>
      <c r="Q47" s="62">
        <v>0</v>
      </c>
      <c r="R47" s="37">
        <f t="shared" si="7"/>
        <v>36</v>
      </c>
      <c r="S47" s="38">
        <f t="shared" si="8"/>
        <v>3348</v>
      </c>
      <c r="T47" s="62">
        <v>114</v>
      </c>
      <c r="U47" s="62">
        <v>1</v>
      </c>
      <c r="V47" s="37">
        <f t="shared" si="9"/>
        <v>115</v>
      </c>
      <c r="W47" s="38">
        <f t="shared" si="10"/>
        <v>10695</v>
      </c>
      <c r="X47" s="39">
        <f t="shared" si="15"/>
        <v>150</v>
      </c>
      <c r="Y47" s="39">
        <f t="shared" si="15"/>
        <v>1</v>
      </c>
      <c r="Z47" s="40">
        <f t="shared" si="12"/>
        <v>151</v>
      </c>
      <c r="AA47" s="8">
        <f t="shared" si="13"/>
        <v>14043</v>
      </c>
    </row>
    <row r="48" spans="1:27" ht="18.75" customHeight="1" thickBot="1" x14ac:dyDescent="0.2">
      <c r="A48" s="4">
        <v>43</v>
      </c>
      <c r="B48" s="62">
        <v>647</v>
      </c>
      <c r="C48" s="62">
        <v>16</v>
      </c>
      <c r="D48" s="37">
        <f t="shared" si="0"/>
        <v>663</v>
      </c>
      <c r="E48" s="38">
        <f t="shared" si="1"/>
        <v>28509</v>
      </c>
      <c r="F48" s="62">
        <v>552</v>
      </c>
      <c r="G48" s="62">
        <v>19</v>
      </c>
      <c r="H48" s="37">
        <f t="shared" si="2"/>
        <v>571</v>
      </c>
      <c r="I48" s="38">
        <f t="shared" si="3"/>
        <v>24553</v>
      </c>
      <c r="J48" s="39">
        <f t="shared" si="14"/>
        <v>1199</v>
      </c>
      <c r="K48" s="39">
        <f t="shared" si="14"/>
        <v>35</v>
      </c>
      <c r="L48" s="40">
        <f t="shared" si="5"/>
        <v>1234</v>
      </c>
      <c r="M48" s="41">
        <f t="shared" si="6"/>
        <v>53062</v>
      </c>
      <c r="N48" s="9"/>
      <c r="O48" s="43">
        <v>94</v>
      </c>
      <c r="P48" s="63">
        <v>23</v>
      </c>
      <c r="Q48" s="62">
        <v>0</v>
      </c>
      <c r="R48" s="44">
        <f t="shared" si="7"/>
        <v>23</v>
      </c>
      <c r="S48" s="45">
        <f t="shared" si="8"/>
        <v>2162</v>
      </c>
      <c r="T48" s="63">
        <v>83</v>
      </c>
      <c r="U48" s="63">
        <v>0</v>
      </c>
      <c r="V48" s="44">
        <f t="shared" si="9"/>
        <v>83</v>
      </c>
      <c r="W48" s="45">
        <f t="shared" si="10"/>
        <v>7802</v>
      </c>
      <c r="X48" s="46">
        <f t="shared" si="15"/>
        <v>106</v>
      </c>
      <c r="Y48" s="46">
        <f t="shared" si="15"/>
        <v>0</v>
      </c>
      <c r="Z48" s="47">
        <f t="shared" si="12"/>
        <v>106</v>
      </c>
      <c r="AA48" s="8">
        <f t="shared" si="13"/>
        <v>9964</v>
      </c>
    </row>
    <row r="49" spans="1:27" ht="18.75" customHeight="1" thickBot="1" x14ac:dyDescent="0.2">
      <c r="A49" s="18">
        <v>44</v>
      </c>
      <c r="B49" s="63">
        <v>623</v>
      </c>
      <c r="C49" s="63">
        <v>17</v>
      </c>
      <c r="D49" s="44">
        <f t="shared" si="0"/>
        <v>640</v>
      </c>
      <c r="E49" s="45">
        <f t="shared" si="1"/>
        <v>28160</v>
      </c>
      <c r="F49" s="63">
        <v>587</v>
      </c>
      <c r="G49" s="63">
        <v>20</v>
      </c>
      <c r="H49" s="44">
        <f t="shared" si="2"/>
        <v>607</v>
      </c>
      <c r="I49" s="45">
        <f t="shared" si="3"/>
        <v>26708</v>
      </c>
      <c r="J49" s="46">
        <f t="shared" si="14"/>
        <v>1210</v>
      </c>
      <c r="K49" s="46">
        <f t="shared" si="14"/>
        <v>37</v>
      </c>
      <c r="L49" s="47">
        <f t="shared" si="5"/>
        <v>1247</v>
      </c>
      <c r="M49" s="41">
        <f t="shared" si="6"/>
        <v>54868</v>
      </c>
      <c r="N49" s="9"/>
      <c r="O49" s="48">
        <v>95</v>
      </c>
      <c r="P49" s="64">
        <v>22</v>
      </c>
      <c r="Q49" s="62">
        <v>0</v>
      </c>
      <c r="R49" s="49">
        <f t="shared" si="7"/>
        <v>22</v>
      </c>
      <c r="S49" s="50">
        <f t="shared" si="8"/>
        <v>2090</v>
      </c>
      <c r="T49" s="64">
        <v>64</v>
      </c>
      <c r="U49" s="64">
        <v>0</v>
      </c>
      <c r="V49" s="49">
        <f t="shared" si="9"/>
        <v>64</v>
      </c>
      <c r="W49" s="50">
        <f t="shared" si="10"/>
        <v>6080</v>
      </c>
      <c r="X49" s="51">
        <f t="shared" si="15"/>
        <v>86</v>
      </c>
      <c r="Y49" s="51">
        <f t="shared" si="15"/>
        <v>0</v>
      </c>
      <c r="Z49" s="52">
        <f t="shared" si="12"/>
        <v>86</v>
      </c>
      <c r="AA49" s="8">
        <f t="shared" si="13"/>
        <v>8170</v>
      </c>
    </row>
    <row r="50" spans="1:27" ht="18.75" customHeight="1" x14ac:dyDescent="0.15">
      <c r="A50" s="17">
        <v>45</v>
      </c>
      <c r="B50" s="64">
        <v>684</v>
      </c>
      <c r="C50" s="64">
        <v>14</v>
      </c>
      <c r="D50" s="49">
        <f t="shared" si="0"/>
        <v>698</v>
      </c>
      <c r="E50" s="50">
        <f t="shared" si="1"/>
        <v>31410</v>
      </c>
      <c r="F50" s="64">
        <v>643</v>
      </c>
      <c r="G50" s="64">
        <v>14</v>
      </c>
      <c r="H50" s="49">
        <f t="shared" si="2"/>
        <v>657</v>
      </c>
      <c r="I50" s="50">
        <f t="shared" si="3"/>
        <v>29565</v>
      </c>
      <c r="J50" s="51">
        <f t="shared" si="14"/>
        <v>1327</v>
      </c>
      <c r="K50" s="51">
        <f t="shared" si="14"/>
        <v>28</v>
      </c>
      <c r="L50" s="52">
        <f t="shared" si="5"/>
        <v>1355</v>
      </c>
      <c r="M50" s="41">
        <f t="shared" si="6"/>
        <v>60975</v>
      </c>
      <c r="N50" s="9"/>
      <c r="O50" s="42">
        <v>96</v>
      </c>
      <c r="P50" s="62">
        <v>10</v>
      </c>
      <c r="Q50" s="62">
        <v>0</v>
      </c>
      <c r="R50" s="37">
        <f t="shared" si="7"/>
        <v>10</v>
      </c>
      <c r="S50" s="38">
        <f t="shared" si="8"/>
        <v>960</v>
      </c>
      <c r="T50" s="62">
        <v>35</v>
      </c>
      <c r="U50" s="62">
        <v>0</v>
      </c>
      <c r="V50" s="37">
        <f t="shared" si="9"/>
        <v>35</v>
      </c>
      <c r="W50" s="38">
        <f t="shared" si="10"/>
        <v>3360</v>
      </c>
      <c r="X50" s="39">
        <f t="shared" si="15"/>
        <v>45</v>
      </c>
      <c r="Y50" s="39">
        <f t="shared" si="15"/>
        <v>0</v>
      </c>
      <c r="Z50" s="40">
        <f t="shared" si="12"/>
        <v>45</v>
      </c>
      <c r="AA50" s="8">
        <f t="shared" si="13"/>
        <v>4320</v>
      </c>
    </row>
    <row r="51" spans="1:27" ht="18.75" customHeight="1" x14ac:dyDescent="0.15">
      <c r="A51" s="4">
        <v>46</v>
      </c>
      <c r="B51" s="62">
        <v>734</v>
      </c>
      <c r="C51" s="62">
        <v>13</v>
      </c>
      <c r="D51" s="37">
        <f t="shared" si="0"/>
        <v>747</v>
      </c>
      <c r="E51" s="38">
        <f t="shared" si="1"/>
        <v>34362</v>
      </c>
      <c r="F51" s="62">
        <v>652</v>
      </c>
      <c r="G51" s="62">
        <v>18</v>
      </c>
      <c r="H51" s="37">
        <f t="shared" si="2"/>
        <v>670</v>
      </c>
      <c r="I51" s="38">
        <f t="shared" si="3"/>
        <v>30820</v>
      </c>
      <c r="J51" s="39">
        <f t="shared" si="14"/>
        <v>1386</v>
      </c>
      <c r="K51" s="39">
        <f t="shared" si="14"/>
        <v>31</v>
      </c>
      <c r="L51" s="40">
        <f t="shared" si="5"/>
        <v>1417</v>
      </c>
      <c r="M51" s="41">
        <f t="shared" si="6"/>
        <v>65182</v>
      </c>
      <c r="N51" s="9"/>
      <c r="O51" s="42">
        <v>97</v>
      </c>
      <c r="P51" s="62">
        <v>5</v>
      </c>
      <c r="Q51" s="62">
        <v>0</v>
      </c>
      <c r="R51" s="37">
        <f t="shared" si="7"/>
        <v>5</v>
      </c>
      <c r="S51" s="38">
        <f t="shared" si="8"/>
        <v>485</v>
      </c>
      <c r="T51" s="62">
        <v>32</v>
      </c>
      <c r="U51" s="62">
        <v>0</v>
      </c>
      <c r="V51" s="37">
        <f t="shared" si="9"/>
        <v>32</v>
      </c>
      <c r="W51" s="38">
        <f t="shared" si="10"/>
        <v>3104</v>
      </c>
      <c r="X51" s="39">
        <f t="shared" si="15"/>
        <v>37</v>
      </c>
      <c r="Y51" s="39">
        <f t="shared" si="15"/>
        <v>0</v>
      </c>
      <c r="Z51" s="40">
        <f t="shared" si="12"/>
        <v>37</v>
      </c>
      <c r="AA51" s="8">
        <f t="shared" si="13"/>
        <v>3589</v>
      </c>
    </row>
    <row r="52" spans="1:27" ht="18.75" customHeight="1" x14ac:dyDescent="0.15">
      <c r="A52" s="4">
        <v>47</v>
      </c>
      <c r="B52" s="62">
        <v>755</v>
      </c>
      <c r="C52" s="62">
        <v>10</v>
      </c>
      <c r="D52" s="37">
        <f t="shared" si="0"/>
        <v>765</v>
      </c>
      <c r="E52" s="38">
        <f t="shared" si="1"/>
        <v>35955</v>
      </c>
      <c r="F52" s="62">
        <v>607</v>
      </c>
      <c r="G52" s="62">
        <v>14</v>
      </c>
      <c r="H52" s="37">
        <f t="shared" si="2"/>
        <v>621</v>
      </c>
      <c r="I52" s="38">
        <f t="shared" si="3"/>
        <v>29187</v>
      </c>
      <c r="J52" s="39">
        <f t="shared" si="14"/>
        <v>1362</v>
      </c>
      <c r="K52" s="39">
        <f t="shared" si="14"/>
        <v>24</v>
      </c>
      <c r="L52" s="40">
        <f t="shared" si="5"/>
        <v>1386</v>
      </c>
      <c r="M52" s="41">
        <f t="shared" si="6"/>
        <v>65142</v>
      </c>
      <c r="N52" s="9"/>
      <c r="O52" s="42">
        <v>98</v>
      </c>
      <c r="P52" s="62">
        <v>7</v>
      </c>
      <c r="Q52" s="62">
        <v>0</v>
      </c>
      <c r="R52" s="37">
        <f t="shared" si="7"/>
        <v>7</v>
      </c>
      <c r="S52" s="38">
        <f t="shared" si="8"/>
        <v>686</v>
      </c>
      <c r="T52" s="62">
        <v>29</v>
      </c>
      <c r="U52" s="62">
        <v>0</v>
      </c>
      <c r="V52" s="37">
        <f t="shared" si="9"/>
        <v>29</v>
      </c>
      <c r="W52" s="38">
        <f t="shared" si="10"/>
        <v>2842</v>
      </c>
      <c r="X52" s="39">
        <f t="shared" si="15"/>
        <v>36</v>
      </c>
      <c r="Y52" s="39">
        <f t="shared" si="15"/>
        <v>0</v>
      </c>
      <c r="Z52" s="40">
        <f t="shared" si="12"/>
        <v>36</v>
      </c>
      <c r="AA52" s="8">
        <f t="shared" si="13"/>
        <v>3528</v>
      </c>
    </row>
    <row r="53" spans="1:27" ht="18.75" customHeight="1" thickBot="1" x14ac:dyDescent="0.2">
      <c r="A53" s="4">
        <v>48</v>
      </c>
      <c r="B53" s="62">
        <v>727</v>
      </c>
      <c r="C53" s="62">
        <v>16</v>
      </c>
      <c r="D53" s="37">
        <f t="shared" si="0"/>
        <v>743</v>
      </c>
      <c r="E53" s="38">
        <f t="shared" si="1"/>
        <v>35664</v>
      </c>
      <c r="F53" s="62">
        <v>631</v>
      </c>
      <c r="G53" s="62">
        <v>24</v>
      </c>
      <c r="H53" s="37">
        <f t="shared" si="2"/>
        <v>655</v>
      </c>
      <c r="I53" s="38">
        <f t="shared" si="3"/>
        <v>31440</v>
      </c>
      <c r="J53" s="39">
        <f t="shared" si="14"/>
        <v>1358</v>
      </c>
      <c r="K53" s="39">
        <f t="shared" si="14"/>
        <v>40</v>
      </c>
      <c r="L53" s="40">
        <f t="shared" si="5"/>
        <v>1398</v>
      </c>
      <c r="M53" s="41">
        <f t="shared" si="6"/>
        <v>67104</v>
      </c>
      <c r="N53" s="9"/>
      <c r="O53" s="43">
        <v>99</v>
      </c>
      <c r="P53" s="63">
        <v>4</v>
      </c>
      <c r="Q53" s="62">
        <v>0</v>
      </c>
      <c r="R53" s="44">
        <f t="shared" si="7"/>
        <v>4</v>
      </c>
      <c r="S53" s="45">
        <f t="shared" si="8"/>
        <v>396</v>
      </c>
      <c r="T53" s="63">
        <v>19</v>
      </c>
      <c r="U53" s="63">
        <v>0</v>
      </c>
      <c r="V53" s="44">
        <f t="shared" si="9"/>
        <v>19</v>
      </c>
      <c r="W53" s="45">
        <f t="shared" si="10"/>
        <v>1881</v>
      </c>
      <c r="X53" s="46">
        <f t="shared" si="15"/>
        <v>23</v>
      </c>
      <c r="Y53" s="46">
        <f t="shared" si="15"/>
        <v>0</v>
      </c>
      <c r="Z53" s="47">
        <f t="shared" si="12"/>
        <v>23</v>
      </c>
      <c r="AA53" s="8">
        <f t="shared" si="13"/>
        <v>2277</v>
      </c>
    </row>
    <row r="54" spans="1:27" ht="18.75" customHeight="1" thickBot="1" x14ac:dyDescent="0.2">
      <c r="A54" s="18">
        <v>49</v>
      </c>
      <c r="B54" s="63">
        <v>678</v>
      </c>
      <c r="C54" s="63">
        <v>15</v>
      </c>
      <c r="D54" s="44">
        <f t="shared" si="0"/>
        <v>693</v>
      </c>
      <c r="E54" s="45">
        <f t="shared" si="1"/>
        <v>33957</v>
      </c>
      <c r="F54" s="63">
        <v>586</v>
      </c>
      <c r="G54" s="63">
        <v>22</v>
      </c>
      <c r="H54" s="44">
        <f t="shared" si="2"/>
        <v>608</v>
      </c>
      <c r="I54" s="45">
        <f t="shared" si="3"/>
        <v>29792</v>
      </c>
      <c r="J54" s="46">
        <f t="shared" si="14"/>
        <v>1264</v>
      </c>
      <c r="K54" s="46">
        <f t="shared" si="14"/>
        <v>37</v>
      </c>
      <c r="L54" s="47">
        <f t="shared" si="5"/>
        <v>1301</v>
      </c>
      <c r="M54" s="41">
        <f t="shared" si="6"/>
        <v>63749</v>
      </c>
      <c r="N54" s="9"/>
      <c r="O54" s="48">
        <v>100</v>
      </c>
      <c r="P54" s="64">
        <v>2</v>
      </c>
      <c r="Q54" s="62">
        <v>0</v>
      </c>
      <c r="R54" s="49">
        <f t="shared" si="7"/>
        <v>2</v>
      </c>
      <c r="S54" s="50">
        <f>100*R54</f>
        <v>200</v>
      </c>
      <c r="T54" s="64">
        <v>19</v>
      </c>
      <c r="U54" s="64">
        <v>1</v>
      </c>
      <c r="V54" s="49">
        <f t="shared" si="9"/>
        <v>20</v>
      </c>
      <c r="W54" s="50">
        <f>100*V54</f>
        <v>2000</v>
      </c>
      <c r="X54" s="51">
        <f t="shared" si="15"/>
        <v>21</v>
      </c>
      <c r="Y54" s="51">
        <f t="shared" si="15"/>
        <v>1</v>
      </c>
      <c r="Z54" s="52">
        <f t="shared" si="12"/>
        <v>22</v>
      </c>
      <c r="AA54" s="8">
        <f>100*Z54</f>
        <v>2200</v>
      </c>
    </row>
    <row r="55" spans="1:27" ht="18.75" customHeight="1" x14ac:dyDescent="0.15">
      <c r="A55" s="17">
        <v>50</v>
      </c>
      <c r="B55" s="64">
        <v>687</v>
      </c>
      <c r="C55" s="64">
        <v>11</v>
      </c>
      <c r="D55" s="49">
        <f t="shared" si="0"/>
        <v>698</v>
      </c>
      <c r="E55" s="50">
        <f t="shared" si="1"/>
        <v>34900</v>
      </c>
      <c r="F55" s="64">
        <v>643</v>
      </c>
      <c r="G55" s="64">
        <v>18</v>
      </c>
      <c r="H55" s="49">
        <f t="shared" si="2"/>
        <v>661</v>
      </c>
      <c r="I55" s="50">
        <f t="shared" si="3"/>
        <v>33050</v>
      </c>
      <c r="J55" s="51">
        <f t="shared" si="14"/>
        <v>1330</v>
      </c>
      <c r="K55" s="51">
        <f t="shared" si="14"/>
        <v>29</v>
      </c>
      <c r="L55" s="52">
        <f t="shared" si="5"/>
        <v>1359</v>
      </c>
      <c r="M55" s="41">
        <f t="shared" si="6"/>
        <v>67950</v>
      </c>
      <c r="N55" s="57"/>
      <c r="O55" s="48">
        <v>101</v>
      </c>
      <c r="P55" s="64">
        <v>1</v>
      </c>
      <c r="Q55" s="62">
        <v>0</v>
      </c>
      <c r="R55" s="49">
        <f t="shared" si="7"/>
        <v>1</v>
      </c>
      <c r="S55" s="50">
        <f>101*R55</f>
        <v>101</v>
      </c>
      <c r="T55" s="64">
        <v>6</v>
      </c>
      <c r="U55" s="64">
        <v>0</v>
      </c>
      <c r="V55" s="49">
        <f t="shared" si="9"/>
        <v>6</v>
      </c>
      <c r="W55" s="50">
        <f>101*V55</f>
        <v>606</v>
      </c>
      <c r="X55" s="51">
        <f t="shared" si="15"/>
        <v>7</v>
      </c>
      <c r="Y55" s="51">
        <f t="shared" si="15"/>
        <v>0</v>
      </c>
      <c r="Z55" s="52">
        <f t="shared" si="12"/>
        <v>7</v>
      </c>
      <c r="AA55" s="10">
        <f>101*Z55</f>
        <v>707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2">
        <v>0</v>
      </c>
      <c r="R56" s="49">
        <f t="shared" si="7"/>
        <v>1</v>
      </c>
      <c r="S56" s="50">
        <f t="shared" ref="S56:S58" si="16">O56*R56</f>
        <v>102</v>
      </c>
      <c r="T56" s="64">
        <v>7</v>
      </c>
      <c r="U56" s="64">
        <v>0</v>
      </c>
      <c r="V56" s="49">
        <f t="shared" si="9"/>
        <v>7</v>
      </c>
      <c r="W56" s="50">
        <f>102*V56</f>
        <v>714</v>
      </c>
      <c r="X56" s="51">
        <f t="shared" si="15"/>
        <v>8</v>
      </c>
      <c r="Y56" s="51">
        <f t="shared" si="15"/>
        <v>0</v>
      </c>
      <c r="Z56" s="52">
        <f t="shared" si="12"/>
        <v>8</v>
      </c>
      <c r="AA56" s="10">
        <f>102*Z56</f>
        <v>816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2">
        <v>0</v>
      </c>
      <c r="R57" s="49">
        <f t="shared" si="7"/>
        <v>0</v>
      </c>
      <c r="S57" s="50">
        <f t="shared" si="16"/>
        <v>0</v>
      </c>
      <c r="T57" s="64">
        <v>3</v>
      </c>
      <c r="U57" s="64">
        <v>0</v>
      </c>
      <c r="V57" s="49">
        <f t="shared" si="9"/>
        <v>3</v>
      </c>
      <c r="W57" s="50">
        <f t="shared" ref="W57:W58" si="17">S57*V57</f>
        <v>0</v>
      </c>
      <c r="X57" s="51">
        <f t="shared" si="15"/>
        <v>3</v>
      </c>
      <c r="Y57" s="51">
        <f t="shared" si="15"/>
        <v>0</v>
      </c>
      <c r="Z57" s="52">
        <f t="shared" si="12"/>
        <v>3</v>
      </c>
      <c r="AA57">
        <f>103*Z57</f>
        <v>309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2">
        <v>0</v>
      </c>
      <c r="R58" s="49">
        <f t="shared" si="7"/>
        <v>0</v>
      </c>
      <c r="S58" s="50">
        <f t="shared" si="16"/>
        <v>0</v>
      </c>
      <c r="T58" s="64">
        <v>2</v>
      </c>
      <c r="U58" s="64">
        <v>0</v>
      </c>
      <c r="V58" s="49">
        <f t="shared" si="9"/>
        <v>2</v>
      </c>
      <c r="W58" s="50">
        <f t="shared" si="17"/>
        <v>0</v>
      </c>
      <c r="X58" s="51">
        <f t="shared" si="15"/>
        <v>2</v>
      </c>
      <c r="Y58" s="51">
        <f t="shared" si="15"/>
        <v>0</v>
      </c>
      <c r="Z58" s="52">
        <f t="shared" si="12"/>
        <v>2</v>
      </c>
      <c r="AA58">
        <f>104*Z58</f>
        <v>208</v>
      </c>
    </row>
    <row r="59" spans="1:27" ht="18.75" customHeight="1" x14ac:dyDescent="0.15">
      <c r="A59" s="16" t="s">
        <v>7</v>
      </c>
      <c r="B59" s="60">
        <f>SUM(B5:B55)+SUM(P5:P59)</f>
        <v>43943</v>
      </c>
      <c r="C59" s="60">
        <f t="shared" ref="C59:L59" si="18">SUM(C5:C55)+SUM(Q5:Q59)</f>
        <v>1490</v>
      </c>
      <c r="D59" s="60">
        <f t="shared" si="18"/>
        <v>45433</v>
      </c>
      <c r="E59" s="60">
        <f t="shared" si="18"/>
        <v>2080351</v>
      </c>
      <c r="F59" s="60">
        <f t="shared" si="18"/>
        <v>43666</v>
      </c>
      <c r="G59" s="60">
        <f t="shared" si="18"/>
        <v>1183</v>
      </c>
      <c r="H59" s="60">
        <f t="shared" si="18"/>
        <v>44849</v>
      </c>
      <c r="I59" s="60">
        <f t="shared" si="18"/>
        <v>2161471</v>
      </c>
      <c r="J59" s="60">
        <f t="shared" si="18"/>
        <v>87609</v>
      </c>
      <c r="K59" s="60">
        <f t="shared" si="18"/>
        <v>2673</v>
      </c>
      <c r="L59" s="60">
        <f t="shared" si="18"/>
        <v>90282</v>
      </c>
      <c r="O59" s="61" t="s">
        <v>19</v>
      </c>
      <c r="P59" s="64">
        <v>0</v>
      </c>
      <c r="Q59" s="62">
        <v>0</v>
      </c>
      <c r="R59" s="49">
        <f t="shared" si="7"/>
        <v>0</v>
      </c>
      <c r="S59" s="50">
        <f>105*R59</f>
        <v>0</v>
      </c>
      <c r="T59" s="64">
        <v>2</v>
      </c>
      <c r="U59" s="64">
        <v>0</v>
      </c>
      <c r="V59" s="49">
        <f t="shared" si="9"/>
        <v>2</v>
      </c>
      <c r="W59" s="50">
        <f>105*V59</f>
        <v>210</v>
      </c>
      <c r="X59" s="51">
        <f t="shared" si="15"/>
        <v>2</v>
      </c>
      <c r="Y59" s="51">
        <f t="shared" si="15"/>
        <v>0</v>
      </c>
      <c r="Z59" s="52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45.789426188013117</v>
      </c>
      <c r="W60">
        <f>(SUM(I5:I55)+SUM(W5:W59))/H59</f>
        <v>48.194407902071397</v>
      </c>
      <c r="AA60">
        <f>(SUM(M5:M55)+SUM(AA5:AA59))/L59</f>
        <v>46.989865089386591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72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45.789426188013117</v>
      </c>
    </row>
    <row r="63" spans="1:27" ht="18.75" customHeight="1" x14ac:dyDescent="0.15">
      <c r="A63" s="22" t="s">
        <v>39</v>
      </c>
      <c r="B63" s="33"/>
      <c r="C63" s="33"/>
      <c r="D63" s="3">
        <f>SUM(B5:B10)</f>
        <v>2053</v>
      </c>
      <c r="F63" s="3">
        <f>SUM(C5:C10)</f>
        <v>50</v>
      </c>
      <c r="G63" s="6">
        <f>SUM(D5:D10)</f>
        <v>2103</v>
      </c>
      <c r="H63" s="3">
        <f>SUM(F5:F10)</f>
        <v>1912</v>
      </c>
      <c r="J63" s="3">
        <f>SUM(G5:G10)</f>
        <v>55</v>
      </c>
      <c r="K63" s="6">
        <f>SUM(H5:H10)</f>
        <v>1967</v>
      </c>
      <c r="L63" s="26">
        <f>SUM(J5:J10)</f>
        <v>3965</v>
      </c>
      <c r="M63" s="26">
        <f>SUM(K5:K10)</f>
        <v>105</v>
      </c>
      <c r="N63" s="134">
        <f>SUM(K5:K10)</f>
        <v>105</v>
      </c>
      <c r="O63" s="135"/>
      <c r="P63" s="136">
        <f>SUM(L5:L10)</f>
        <v>4070</v>
      </c>
      <c r="Q63" s="137"/>
      <c r="S63" s="14"/>
      <c r="T63" s="13"/>
      <c r="U63" s="14" t="s">
        <v>16</v>
      </c>
      <c r="V63" s="29"/>
      <c r="X63" s="28">
        <f>W60</f>
        <v>48.194407902071397</v>
      </c>
    </row>
    <row r="64" spans="1:27" ht="18.75" customHeight="1" x14ac:dyDescent="0.15">
      <c r="A64" s="22" t="s">
        <v>40</v>
      </c>
      <c r="B64" s="33"/>
      <c r="C64" s="33"/>
      <c r="D64" s="3">
        <f>SUM(B11:B16)</f>
        <v>2240</v>
      </c>
      <c r="F64" s="3">
        <f>SUM(C11:C16)</f>
        <v>45</v>
      </c>
      <c r="G64" s="6">
        <f>SUM(D11:D16)</f>
        <v>2285</v>
      </c>
      <c r="H64" s="3">
        <f>SUM(F11:F16)</f>
        <v>2100</v>
      </c>
      <c r="J64" s="3">
        <f>SUM(G11:G16)</f>
        <v>42</v>
      </c>
      <c r="K64" s="6">
        <f>SUM(H11:H16)</f>
        <v>2142</v>
      </c>
      <c r="L64" s="26">
        <f>SUM(J11:J16)</f>
        <v>4340</v>
      </c>
      <c r="M64" s="26">
        <f>SUM(K11:K16)</f>
        <v>87</v>
      </c>
      <c r="N64" s="134">
        <f>SUM(K11:K16)</f>
        <v>87</v>
      </c>
      <c r="O64" s="135"/>
      <c r="P64" s="136">
        <f>SUM(L11:L16)</f>
        <v>4427</v>
      </c>
      <c r="Q64" s="137"/>
      <c r="S64" s="14"/>
      <c r="T64" s="13"/>
      <c r="U64" s="14" t="s">
        <v>7</v>
      </c>
      <c r="V64" s="29"/>
      <c r="X64" s="28">
        <f>AA60</f>
        <v>46.989865089386591</v>
      </c>
    </row>
    <row r="65" spans="1:17" ht="18.75" customHeight="1" x14ac:dyDescent="0.15">
      <c r="A65" s="22" t="s">
        <v>41</v>
      </c>
      <c r="B65" s="33"/>
      <c r="C65" s="33"/>
      <c r="D65" s="3">
        <f>SUM(B17:B19)</f>
        <v>1099</v>
      </c>
      <c r="F65" s="3">
        <f>SUM(C17:C19)</f>
        <v>29</v>
      </c>
      <c r="G65" s="6">
        <f>SUM(D17:D19)</f>
        <v>1128</v>
      </c>
      <c r="H65" s="3">
        <f>SUM(F17:F19)</f>
        <v>1094</v>
      </c>
      <c r="J65" s="3">
        <f>SUM(G17:G19)</f>
        <v>15</v>
      </c>
      <c r="K65" s="6">
        <f>SUM(H17:H19)</f>
        <v>1109</v>
      </c>
      <c r="L65" s="26">
        <f>SUM(J17:J19)</f>
        <v>2193</v>
      </c>
      <c r="M65" s="26">
        <f>SUM(K17:K19)</f>
        <v>44</v>
      </c>
      <c r="N65" s="134">
        <f>SUM(K17:K19)</f>
        <v>44</v>
      </c>
      <c r="O65" s="135"/>
      <c r="P65" s="136">
        <f>SUM(L17:L19)</f>
        <v>2237</v>
      </c>
      <c r="Q65" s="137"/>
    </row>
    <row r="66" spans="1:17" ht="18.75" customHeight="1" x14ac:dyDescent="0.15">
      <c r="A66" s="22" t="s">
        <v>42</v>
      </c>
      <c r="B66" s="33"/>
      <c r="C66" s="33"/>
      <c r="D66" s="3">
        <f>SUM(B5:B24)</f>
        <v>7365</v>
      </c>
      <c r="F66" s="3">
        <f>SUM(C5:C24)</f>
        <v>201</v>
      </c>
      <c r="G66" s="6">
        <f>SUM(D5:D24)</f>
        <v>7566</v>
      </c>
      <c r="H66" s="3">
        <f>SUM(F5:F24)</f>
        <v>7021</v>
      </c>
      <c r="J66" s="3">
        <f>SUM(G5:G24)</f>
        <v>177</v>
      </c>
      <c r="K66" s="6">
        <f>SUM(H5:H24)</f>
        <v>7198</v>
      </c>
      <c r="L66" s="26">
        <f>SUM(J5:J24)</f>
        <v>14386</v>
      </c>
      <c r="M66" s="26">
        <f>SUM(K5:K24)</f>
        <v>378</v>
      </c>
      <c r="N66" s="134">
        <f>SUM(K5:K24)</f>
        <v>378</v>
      </c>
      <c r="O66" s="135"/>
      <c r="P66" s="136">
        <f>SUM(L5:L24)</f>
        <v>14764</v>
      </c>
      <c r="Q66" s="137"/>
    </row>
    <row r="67" spans="1:17" ht="18.75" customHeight="1" x14ac:dyDescent="0.15">
      <c r="A67" s="22" t="s">
        <v>43</v>
      </c>
      <c r="B67" s="33"/>
      <c r="C67" s="33"/>
      <c r="D67" s="3">
        <f>SUM(B45:B55)+SUM(P5:P18)</f>
        <v>15303</v>
      </c>
      <c r="F67" s="3">
        <f>SUM(C45:C55)+SUM(Q5:Q18)</f>
        <v>308</v>
      </c>
      <c r="G67" s="6">
        <f>SUM(D45:D55)+SUM(R5:R18)</f>
        <v>15611</v>
      </c>
      <c r="H67" s="3">
        <f>SUM(F45:F55)+SUM(T5:T18)</f>
        <v>14267</v>
      </c>
      <c r="J67" s="3">
        <f>SUM(G45:G55)+SUM(U5:U18)</f>
        <v>406</v>
      </c>
      <c r="K67" s="6">
        <f>SUM(H45:H55)+SUM(V5:V18)</f>
        <v>14673</v>
      </c>
      <c r="L67" s="26">
        <f>SUM(J45:J55)+SUM(X5:X18)</f>
        <v>29570</v>
      </c>
      <c r="M67" s="26">
        <f>SUM(K45:K55)+SUM(Y5:Y18)</f>
        <v>714</v>
      </c>
      <c r="N67" s="134">
        <f>SUM(K45:K55)+SUM(Y5:Y18)</f>
        <v>714</v>
      </c>
      <c r="O67" s="135"/>
      <c r="P67" s="136">
        <f>SUM(L45:L55)+SUM(Z5:Z18)</f>
        <v>30284</v>
      </c>
      <c r="Q67" s="137"/>
    </row>
    <row r="68" spans="1:17" ht="18.75" customHeight="1" x14ac:dyDescent="0.15">
      <c r="A68" s="22" t="s">
        <v>44</v>
      </c>
      <c r="B68" s="33"/>
      <c r="C68" s="33"/>
      <c r="D68" s="3">
        <f>SUM(P19:P28)</f>
        <v>6857</v>
      </c>
      <c r="F68" s="3">
        <f>SUM(Q19:Q28)</f>
        <v>37</v>
      </c>
      <c r="G68" s="6">
        <f>SUM(R19:R28)</f>
        <v>6894</v>
      </c>
      <c r="H68" s="3">
        <f>SUM(T19:T28)</f>
        <v>7015</v>
      </c>
      <c r="J68" s="3">
        <f>SUM(U19:U28)</f>
        <v>31</v>
      </c>
      <c r="K68" s="6">
        <f>SUM(V19:V28)</f>
        <v>7046</v>
      </c>
      <c r="L68" s="26">
        <f>SUM(X19:X28)</f>
        <v>13872</v>
      </c>
      <c r="M68" s="26">
        <f>SUM(Y19:Y28)</f>
        <v>68</v>
      </c>
      <c r="N68" s="134">
        <f>SUM(Y19:Y28)</f>
        <v>68</v>
      </c>
      <c r="O68" s="135"/>
      <c r="P68" s="136">
        <f>SUM(Z19:Z28)</f>
        <v>13940</v>
      </c>
      <c r="Q68" s="137"/>
    </row>
    <row r="69" spans="1:17" ht="18.75" customHeight="1" x14ac:dyDescent="0.15">
      <c r="A69" s="22" t="s">
        <v>45</v>
      </c>
      <c r="B69" s="33"/>
      <c r="C69" s="33"/>
      <c r="D69" s="3">
        <f>SUM(P19:P59)</f>
        <v>12044</v>
      </c>
      <c r="F69" s="3">
        <f>SUM(Q19:Q59)</f>
        <v>43</v>
      </c>
      <c r="G69" s="6">
        <f>SUM(R19:R59)</f>
        <v>12087</v>
      </c>
      <c r="H69" s="3">
        <f>SUM(T19:T59)</f>
        <v>13894</v>
      </c>
      <c r="J69" s="3">
        <f>SUM(U19:U59)</f>
        <v>45</v>
      </c>
      <c r="K69" s="6">
        <f>SUM(V19:V59)</f>
        <v>13939</v>
      </c>
      <c r="L69" s="26">
        <f>SUM(X19:X59)</f>
        <v>25938</v>
      </c>
      <c r="M69" s="26">
        <f>SUM(Y19:Y54)</f>
        <v>88</v>
      </c>
      <c r="N69" s="134">
        <f>SUM(Y19:Y54)</f>
        <v>88</v>
      </c>
      <c r="O69" s="135"/>
      <c r="P69" s="136">
        <f>SUM(Z19:Z59)</f>
        <v>26026</v>
      </c>
      <c r="Q69" s="137"/>
    </row>
    <row r="70" spans="1:17" ht="18.75" customHeight="1" x14ac:dyDescent="0.15">
      <c r="A70" s="23" t="s">
        <v>46</v>
      </c>
      <c r="B70" s="24"/>
      <c r="C70" s="24"/>
      <c r="D70" s="3">
        <f>SUM(P29:P59)</f>
        <v>5187</v>
      </c>
      <c r="F70" s="3">
        <f>SUM(Q29:Q59)</f>
        <v>6</v>
      </c>
      <c r="G70" s="6">
        <f>SUM(R29:R59)</f>
        <v>5193</v>
      </c>
      <c r="H70" s="3">
        <f>SUM(T29:T59)</f>
        <v>6879</v>
      </c>
      <c r="J70" s="3">
        <f>SUM(U29:U59)</f>
        <v>14</v>
      </c>
      <c r="K70" s="6">
        <f>SUM(V29:V59)</f>
        <v>6893</v>
      </c>
      <c r="L70" s="26">
        <f>SUM(X29:X59)</f>
        <v>12066</v>
      </c>
      <c r="M70" s="26">
        <f>SUM(Y29:Y54)</f>
        <v>20</v>
      </c>
      <c r="N70" s="134">
        <f>SUM(Y29:Y54)</f>
        <v>20</v>
      </c>
      <c r="O70" s="135"/>
      <c r="P70" s="136">
        <f>SUM(Z29:Z59)</f>
        <v>12086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47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75" t="s">
        <v>3</v>
      </c>
      <c r="C4" s="75" t="s">
        <v>4</v>
      </c>
      <c r="D4" s="5" t="s">
        <v>5</v>
      </c>
      <c r="E4" s="15"/>
      <c r="F4" s="75" t="s">
        <v>3</v>
      </c>
      <c r="G4" s="75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297</v>
      </c>
      <c r="C5" s="62">
        <v>5</v>
      </c>
      <c r="D5" s="37">
        <f t="shared" ref="D5:D55" si="0">B5+C5</f>
        <v>302</v>
      </c>
      <c r="E5" s="38">
        <f t="shared" ref="E5:E55" si="1">A5*D5</f>
        <v>0</v>
      </c>
      <c r="F5" s="62">
        <v>267</v>
      </c>
      <c r="G5" s="62">
        <v>11</v>
      </c>
      <c r="H5" s="37">
        <f t="shared" ref="H5:H55" si="2">F5+G5</f>
        <v>278</v>
      </c>
      <c r="I5" s="38">
        <f t="shared" ref="I5:I55" si="3">A5*H5</f>
        <v>0</v>
      </c>
      <c r="J5" s="39">
        <f t="shared" ref="J5:K36" si="4">B5+F5</f>
        <v>564</v>
      </c>
      <c r="K5" s="39">
        <f t="shared" si="4"/>
        <v>16</v>
      </c>
      <c r="L5" s="40">
        <f t="shared" ref="L5:L55" si="5">J5+K5</f>
        <v>580</v>
      </c>
      <c r="M5" s="41">
        <f t="shared" ref="M5:M55" si="6">A5*L5</f>
        <v>0</v>
      </c>
      <c r="N5" s="9"/>
      <c r="O5" s="42">
        <v>51</v>
      </c>
      <c r="P5" s="62">
        <v>670</v>
      </c>
      <c r="Q5" s="62">
        <v>11</v>
      </c>
      <c r="R5" s="37">
        <f t="shared" ref="R5:R59" si="7">P5+Q5</f>
        <v>681</v>
      </c>
      <c r="S5" s="38">
        <f t="shared" ref="S5:S53" si="8">O5*R5</f>
        <v>34731</v>
      </c>
      <c r="T5" s="62">
        <v>593</v>
      </c>
      <c r="U5" s="62">
        <v>29</v>
      </c>
      <c r="V5" s="37">
        <f t="shared" ref="V5:V59" si="9">T5+U5</f>
        <v>622</v>
      </c>
      <c r="W5" s="38">
        <f t="shared" ref="W5:W53" si="10">O5*V5</f>
        <v>31722</v>
      </c>
      <c r="X5" s="39">
        <f t="shared" ref="X5:Y36" si="11">P5+T5</f>
        <v>1263</v>
      </c>
      <c r="Y5" s="39">
        <f t="shared" si="11"/>
        <v>40</v>
      </c>
      <c r="Z5" s="40">
        <f t="shared" ref="Z5:Z59" si="12">X5+Y5</f>
        <v>1303</v>
      </c>
      <c r="AA5" s="8">
        <f t="shared" ref="AA5:AA53" si="13">O5*Z5</f>
        <v>66453</v>
      </c>
    </row>
    <row r="6" spans="1:27" ht="18.75" customHeight="1" x14ac:dyDescent="0.15">
      <c r="A6" s="4">
        <v>1</v>
      </c>
      <c r="B6" s="62">
        <v>317</v>
      </c>
      <c r="C6" s="62">
        <v>10</v>
      </c>
      <c r="D6" s="37">
        <f t="shared" si="0"/>
        <v>327</v>
      </c>
      <c r="E6" s="38">
        <f t="shared" si="1"/>
        <v>327</v>
      </c>
      <c r="F6" s="62">
        <v>307</v>
      </c>
      <c r="G6" s="62">
        <v>14</v>
      </c>
      <c r="H6" s="37">
        <f t="shared" si="2"/>
        <v>321</v>
      </c>
      <c r="I6" s="38">
        <f t="shared" si="3"/>
        <v>321</v>
      </c>
      <c r="J6" s="39">
        <f t="shared" si="4"/>
        <v>624</v>
      </c>
      <c r="K6" s="39">
        <f t="shared" si="4"/>
        <v>24</v>
      </c>
      <c r="L6" s="40">
        <f t="shared" si="5"/>
        <v>648</v>
      </c>
      <c r="M6" s="41">
        <f t="shared" si="6"/>
        <v>648</v>
      </c>
      <c r="N6" s="9"/>
      <c r="O6" s="42">
        <v>52</v>
      </c>
      <c r="P6" s="62">
        <v>651</v>
      </c>
      <c r="Q6" s="62">
        <v>9</v>
      </c>
      <c r="R6" s="37">
        <f t="shared" si="7"/>
        <v>660</v>
      </c>
      <c r="S6" s="38">
        <f t="shared" si="8"/>
        <v>34320</v>
      </c>
      <c r="T6" s="62">
        <v>554</v>
      </c>
      <c r="U6" s="62">
        <v>21</v>
      </c>
      <c r="V6" s="37">
        <f t="shared" si="9"/>
        <v>575</v>
      </c>
      <c r="W6" s="38">
        <f t="shared" si="10"/>
        <v>29900</v>
      </c>
      <c r="X6" s="39">
        <f t="shared" si="11"/>
        <v>1205</v>
      </c>
      <c r="Y6" s="39">
        <f t="shared" si="11"/>
        <v>30</v>
      </c>
      <c r="Z6" s="40">
        <f t="shared" si="12"/>
        <v>1235</v>
      </c>
      <c r="AA6" s="8">
        <f t="shared" si="13"/>
        <v>64220</v>
      </c>
    </row>
    <row r="7" spans="1:27" ht="18.75" customHeight="1" x14ac:dyDescent="0.15">
      <c r="A7" s="4">
        <v>2</v>
      </c>
      <c r="B7" s="62">
        <v>371</v>
      </c>
      <c r="C7" s="62">
        <v>10</v>
      </c>
      <c r="D7" s="37">
        <f t="shared" si="0"/>
        <v>381</v>
      </c>
      <c r="E7" s="38">
        <f t="shared" si="1"/>
        <v>762</v>
      </c>
      <c r="F7" s="62">
        <v>294</v>
      </c>
      <c r="G7" s="62">
        <v>8</v>
      </c>
      <c r="H7" s="37">
        <f t="shared" si="2"/>
        <v>302</v>
      </c>
      <c r="I7" s="38">
        <f t="shared" si="3"/>
        <v>604</v>
      </c>
      <c r="J7" s="39">
        <f t="shared" si="4"/>
        <v>665</v>
      </c>
      <c r="K7" s="39">
        <f t="shared" si="4"/>
        <v>18</v>
      </c>
      <c r="L7" s="40">
        <f t="shared" si="5"/>
        <v>683</v>
      </c>
      <c r="M7" s="41">
        <f t="shared" si="6"/>
        <v>1366</v>
      </c>
      <c r="N7" s="9"/>
      <c r="O7" s="42">
        <v>53</v>
      </c>
      <c r="P7" s="62">
        <v>562</v>
      </c>
      <c r="Q7" s="62">
        <v>10</v>
      </c>
      <c r="R7" s="37">
        <f t="shared" si="7"/>
        <v>572</v>
      </c>
      <c r="S7" s="38">
        <f t="shared" si="8"/>
        <v>30316</v>
      </c>
      <c r="T7" s="62">
        <v>520</v>
      </c>
      <c r="U7" s="62">
        <v>18</v>
      </c>
      <c r="V7" s="37">
        <f t="shared" si="9"/>
        <v>538</v>
      </c>
      <c r="W7" s="38">
        <f t="shared" si="10"/>
        <v>28514</v>
      </c>
      <c r="X7" s="39">
        <f t="shared" si="11"/>
        <v>1082</v>
      </c>
      <c r="Y7" s="39">
        <f t="shared" si="11"/>
        <v>28</v>
      </c>
      <c r="Z7" s="40">
        <f t="shared" si="12"/>
        <v>1110</v>
      </c>
      <c r="AA7" s="8">
        <f t="shared" si="13"/>
        <v>58830</v>
      </c>
    </row>
    <row r="8" spans="1:27" ht="18.75" customHeight="1" thickBot="1" x14ac:dyDescent="0.2">
      <c r="A8" s="4">
        <v>3</v>
      </c>
      <c r="B8" s="62">
        <v>330</v>
      </c>
      <c r="C8" s="62">
        <v>8</v>
      </c>
      <c r="D8" s="37">
        <f t="shared" si="0"/>
        <v>338</v>
      </c>
      <c r="E8" s="38">
        <f t="shared" si="1"/>
        <v>1014</v>
      </c>
      <c r="F8" s="62">
        <v>325</v>
      </c>
      <c r="G8" s="62">
        <v>8</v>
      </c>
      <c r="H8" s="37">
        <f t="shared" si="2"/>
        <v>333</v>
      </c>
      <c r="I8" s="38">
        <f t="shared" si="3"/>
        <v>999</v>
      </c>
      <c r="J8" s="39">
        <f t="shared" si="4"/>
        <v>655</v>
      </c>
      <c r="K8" s="39">
        <f t="shared" si="4"/>
        <v>16</v>
      </c>
      <c r="L8" s="40">
        <f t="shared" si="5"/>
        <v>671</v>
      </c>
      <c r="M8" s="41">
        <f t="shared" si="6"/>
        <v>2013</v>
      </c>
      <c r="N8" s="9"/>
      <c r="O8" s="43">
        <v>54</v>
      </c>
      <c r="P8" s="63">
        <v>485</v>
      </c>
      <c r="Q8" s="63">
        <v>13</v>
      </c>
      <c r="R8" s="44">
        <f t="shared" si="7"/>
        <v>498</v>
      </c>
      <c r="S8" s="45">
        <f t="shared" si="8"/>
        <v>26892</v>
      </c>
      <c r="T8" s="63">
        <v>492</v>
      </c>
      <c r="U8" s="63">
        <v>19</v>
      </c>
      <c r="V8" s="44">
        <f t="shared" si="9"/>
        <v>511</v>
      </c>
      <c r="W8" s="45">
        <f t="shared" si="10"/>
        <v>27594</v>
      </c>
      <c r="X8" s="46">
        <f t="shared" si="11"/>
        <v>977</v>
      </c>
      <c r="Y8" s="46">
        <f t="shared" si="11"/>
        <v>32</v>
      </c>
      <c r="Z8" s="47">
        <f t="shared" si="12"/>
        <v>1009</v>
      </c>
      <c r="AA8" s="8">
        <f t="shared" si="13"/>
        <v>54486</v>
      </c>
    </row>
    <row r="9" spans="1:27" ht="18.75" customHeight="1" thickBot="1" x14ac:dyDescent="0.2">
      <c r="A9" s="18">
        <v>4</v>
      </c>
      <c r="B9" s="63">
        <v>380</v>
      </c>
      <c r="C9" s="63">
        <v>9</v>
      </c>
      <c r="D9" s="44">
        <f t="shared" si="0"/>
        <v>389</v>
      </c>
      <c r="E9" s="45">
        <f t="shared" si="1"/>
        <v>1556</v>
      </c>
      <c r="F9" s="63">
        <v>350</v>
      </c>
      <c r="G9" s="63">
        <v>5</v>
      </c>
      <c r="H9" s="44">
        <f t="shared" si="2"/>
        <v>355</v>
      </c>
      <c r="I9" s="45">
        <f t="shared" si="3"/>
        <v>1420</v>
      </c>
      <c r="J9" s="46">
        <f t="shared" si="4"/>
        <v>730</v>
      </c>
      <c r="K9" s="46">
        <f t="shared" si="4"/>
        <v>14</v>
      </c>
      <c r="L9" s="47">
        <f t="shared" si="5"/>
        <v>744</v>
      </c>
      <c r="M9" s="41">
        <f t="shared" si="6"/>
        <v>2976</v>
      </c>
      <c r="N9" s="9"/>
      <c r="O9" s="48">
        <v>55</v>
      </c>
      <c r="P9" s="64">
        <v>549</v>
      </c>
      <c r="Q9" s="64">
        <v>8</v>
      </c>
      <c r="R9" s="49">
        <f t="shared" si="7"/>
        <v>557</v>
      </c>
      <c r="S9" s="50">
        <f t="shared" si="8"/>
        <v>30635</v>
      </c>
      <c r="T9" s="64">
        <v>520</v>
      </c>
      <c r="U9" s="64">
        <v>18</v>
      </c>
      <c r="V9" s="49">
        <f t="shared" si="9"/>
        <v>538</v>
      </c>
      <c r="W9" s="50">
        <f t="shared" si="10"/>
        <v>29590</v>
      </c>
      <c r="X9" s="51">
        <f t="shared" si="11"/>
        <v>1069</v>
      </c>
      <c r="Y9" s="51">
        <f t="shared" si="11"/>
        <v>26</v>
      </c>
      <c r="Z9" s="52">
        <f t="shared" si="12"/>
        <v>1095</v>
      </c>
      <c r="AA9" s="8">
        <f t="shared" si="13"/>
        <v>60225</v>
      </c>
    </row>
    <row r="10" spans="1:27" ht="18.75" customHeight="1" x14ac:dyDescent="0.15">
      <c r="A10" s="17">
        <v>5</v>
      </c>
      <c r="B10" s="64">
        <v>363</v>
      </c>
      <c r="C10" s="64">
        <v>7</v>
      </c>
      <c r="D10" s="49">
        <f t="shared" si="0"/>
        <v>370</v>
      </c>
      <c r="E10" s="50">
        <f t="shared" si="1"/>
        <v>1850</v>
      </c>
      <c r="F10" s="64">
        <v>381</v>
      </c>
      <c r="G10" s="64">
        <v>10</v>
      </c>
      <c r="H10" s="49">
        <f t="shared" si="2"/>
        <v>391</v>
      </c>
      <c r="I10" s="50">
        <f t="shared" si="3"/>
        <v>1955</v>
      </c>
      <c r="J10" s="51">
        <f t="shared" si="4"/>
        <v>744</v>
      </c>
      <c r="K10" s="51">
        <f t="shared" si="4"/>
        <v>17</v>
      </c>
      <c r="L10" s="52">
        <f t="shared" si="5"/>
        <v>761</v>
      </c>
      <c r="M10" s="41">
        <f t="shared" si="6"/>
        <v>3805</v>
      </c>
      <c r="N10" s="9"/>
      <c r="O10" s="42">
        <v>56</v>
      </c>
      <c r="P10" s="62">
        <v>528</v>
      </c>
      <c r="Q10" s="62">
        <v>5</v>
      </c>
      <c r="R10" s="37">
        <f t="shared" si="7"/>
        <v>533</v>
      </c>
      <c r="S10" s="38">
        <f t="shared" si="8"/>
        <v>29848</v>
      </c>
      <c r="T10" s="62">
        <v>530</v>
      </c>
      <c r="U10" s="62">
        <v>11</v>
      </c>
      <c r="V10" s="37">
        <f t="shared" si="9"/>
        <v>541</v>
      </c>
      <c r="W10" s="38">
        <f t="shared" si="10"/>
        <v>30296</v>
      </c>
      <c r="X10" s="39">
        <f t="shared" si="11"/>
        <v>1058</v>
      </c>
      <c r="Y10" s="39">
        <f t="shared" si="11"/>
        <v>16</v>
      </c>
      <c r="Z10" s="40">
        <f t="shared" si="12"/>
        <v>1074</v>
      </c>
      <c r="AA10" s="8">
        <f t="shared" si="13"/>
        <v>60144</v>
      </c>
    </row>
    <row r="11" spans="1:27" ht="18.75" customHeight="1" x14ac:dyDescent="0.15">
      <c r="A11" s="4">
        <v>6</v>
      </c>
      <c r="B11" s="62">
        <v>369</v>
      </c>
      <c r="C11" s="62">
        <v>10</v>
      </c>
      <c r="D11" s="37">
        <f t="shared" si="0"/>
        <v>379</v>
      </c>
      <c r="E11" s="38">
        <f t="shared" si="1"/>
        <v>2274</v>
      </c>
      <c r="F11" s="62">
        <v>329</v>
      </c>
      <c r="G11" s="62">
        <v>11</v>
      </c>
      <c r="H11" s="37">
        <f t="shared" si="2"/>
        <v>340</v>
      </c>
      <c r="I11" s="38">
        <f t="shared" si="3"/>
        <v>2040</v>
      </c>
      <c r="J11" s="39">
        <f t="shared" si="4"/>
        <v>698</v>
      </c>
      <c r="K11" s="39">
        <f t="shared" si="4"/>
        <v>21</v>
      </c>
      <c r="L11" s="40">
        <f t="shared" si="5"/>
        <v>719</v>
      </c>
      <c r="M11" s="41">
        <f t="shared" si="6"/>
        <v>4314</v>
      </c>
      <c r="N11" s="9"/>
      <c r="O11" s="42">
        <v>57</v>
      </c>
      <c r="P11" s="62">
        <v>554</v>
      </c>
      <c r="Q11" s="62">
        <v>14</v>
      </c>
      <c r="R11" s="37">
        <f t="shared" si="7"/>
        <v>568</v>
      </c>
      <c r="S11" s="38">
        <f t="shared" si="8"/>
        <v>32376</v>
      </c>
      <c r="T11" s="62">
        <v>536</v>
      </c>
      <c r="U11" s="62">
        <v>20</v>
      </c>
      <c r="V11" s="37">
        <f t="shared" si="9"/>
        <v>556</v>
      </c>
      <c r="W11" s="38">
        <f t="shared" si="10"/>
        <v>31692</v>
      </c>
      <c r="X11" s="39">
        <f t="shared" si="11"/>
        <v>1090</v>
      </c>
      <c r="Y11" s="39">
        <f t="shared" si="11"/>
        <v>34</v>
      </c>
      <c r="Z11" s="40">
        <f t="shared" si="12"/>
        <v>1124</v>
      </c>
      <c r="AA11" s="8">
        <f t="shared" si="13"/>
        <v>64068</v>
      </c>
    </row>
    <row r="12" spans="1:27" ht="18.75" customHeight="1" x14ac:dyDescent="0.15">
      <c r="A12" s="4">
        <v>7</v>
      </c>
      <c r="B12" s="62">
        <v>356</v>
      </c>
      <c r="C12" s="62">
        <v>8</v>
      </c>
      <c r="D12" s="37">
        <f t="shared" si="0"/>
        <v>364</v>
      </c>
      <c r="E12" s="38">
        <f t="shared" si="1"/>
        <v>2548</v>
      </c>
      <c r="F12" s="62">
        <v>339</v>
      </c>
      <c r="G12" s="62">
        <v>5</v>
      </c>
      <c r="H12" s="37">
        <f t="shared" si="2"/>
        <v>344</v>
      </c>
      <c r="I12" s="38">
        <f t="shared" si="3"/>
        <v>2408</v>
      </c>
      <c r="J12" s="39">
        <f t="shared" si="4"/>
        <v>695</v>
      </c>
      <c r="K12" s="39">
        <f t="shared" si="4"/>
        <v>13</v>
      </c>
      <c r="L12" s="40">
        <f t="shared" si="5"/>
        <v>708</v>
      </c>
      <c r="M12" s="41">
        <f t="shared" si="6"/>
        <v>4956</v>
      </c>
      <c r="N12" s="9"/>
      <c r="O12" s="42">
        <v>58</v>
      </c>
      <c r="P12" s="62">
        <v>556</v>
      </c>
      <c r="Q12" s="62">
        <v>14</v>
      </c>
      <c r="R12" s="37">
        <f t="shared" si="7"/>
        <v>570</v>
      </c>
      <c r="S12" s="38">
        <f t="shared" si="8"/>
        <v>33060</v>
      </c>
      <c r="T12" s="62">
        <v>541</v>
      </c>
      <c r="U12" s="62">
        <v>10</v>
      </c>
      <c r="V12" s="37">
        <f t="shared" si="9"/>
        <v>551</v>
      </c>
      <c r="W12" s="38">
        <f t="shared" si="10"/>
        <v>31958</v>
      </c>
      <c r="X12" s="39">
        <f t="shared" si="11"/>
        <v>1097</v>
      </c>
      <c r="Y12" s="39">
        <f t="shared" si="11"/>
        <v>24</v>
      </c>
      <c r="Z12" s="40">
        <f t="shared" si="12"/>
        <v>1121</v>
      </c>
      <c r="AA12" s="8">
        <f t="shared" si="13"/>
        <v>65018</v>
      </c>
    </row>
    <row r="13" spans="1:27" ht="18.75" customHeight="1" thickBot="1" x14ac:dyDescent="0.2">
      <c r="A13" s="4">
        <v>8</v>
      </c>
      <c r="B13" s="62">
        <v>374</v>
      </c>
      <c r="C13" s="62">
        <v>5</v>
      </c>
      <c r="D13" s="37">
        <f t="shared" si="0"/>
        <v>379</v>
      </c>
      <c r="E13" s="38">
        <f t="shared" si="1"/>
        <v>3032</v>
      </c>
      <c r="F13" s="62">
        <v>347</v>
      </c>
      <c r="G13" s="62">
        <v>8</v>
      </c>
      <c r="H13" s="37">
        <f t="shared" si="2"/>
        <v>355</v>
      </c>
      <c r="I13" s="38">
        <f t="shared" si="3"/>
        <v>2840</v>
      </c>
      <c r="J13" s="39">
        <f t="shared" si="4"/>
        <v>721</v>
      </c>
      <c r="K13" s="39">
        <f t="shared" si="4"/>
        <v>13</v>
      </c>
      <c r="L13" s="40">
        <f t="shared" si="5"/>
        <v>734</v>
      </c>
      <c r="M13" s="41">
        <f t="shared" si="6"/>
        <v>5872</v>
      </c>
      <c r="N13" s="9"/>
      <c r="O13" s="43">
        <v>59</v>
      </c>
      <c r="P13" s="63">
        <v>510</v>
      </c>
      <c r="Q13" s="63">
        <v>9</v>
      </c>
      <c r="R13" s="44">
        <f t="shared" si="7"/>
        <v>519</v>
      </c>
      <c r="S13" s="45">
        <f t="shared" si="8"/>
        <v>30621</v>
      </c>
      <c r="T13" s="63">
        <v>516</v>
      </c>
      <c r="U13" s="63">
        <v>9</v>
      </c>
      <c r="V13" s="44">
        <f t="shared" si="9"/>
        <v>525</v>
      </c>
      <c r="W13" s="45">
        <f t="shared" si="10"/>
        <v>30975</v>
      </c>
      <c r="X13" s="46">
        <f t="shared" si="11"/>
        <v>1026</v>
      </c>
      <c r="Y13" s="46">
        <f t="shared" si="11"/>
        <v>18</v>
      </c>
      <c r="Z13" s="47">
        <f t="shared" si="12"/>
        <v>1044</v>
      </c>
      <c r="AA13" s="8">
        <f t="shared" si="13"/>
        <v>61596</v>
      </c>
    </row>
    <row r="14" spans="1:27" ht="18.75" customHeight="1" thickBot="1" x14ac:dyDescent="0.2">
      <c r="A14" s="18">
        <v>9</v>
      </c>
      <c r="B14" s="63">
        <v>392</v>
      </c>
      <c r="C14" s="63">
        <v>6</v>
      </c>
      <c r="D14" s="44">
        <f t="shared" si="0"/>
        <v>398</v>
      </c>
      <c r="E14" s="45">
        <f t="shared" si="1"/>
        <v>3582</v>
      </c>
      <c r="F14" s="63">
        <v>341</v>
      </c>
      <c r="G14" s="63">
        <v>7</v>
      </c>
      <c r="H14" s="44">
        <f t="shared" si="2"/>
        <v>348</v>
      </c>
      <c r="I14" s="45">
        <f t="shared" si="3"/>
        <v>3132</v>
      </c>
      <c r="J14" s="46">
        <f t="shared" si="4"/>
        <v>733</v>
      </c>
      <c r="K14" s="46">
        <f t="shared" si="4"/>
        <v>13</v>
      </c>
      <c r="L14" s="47">
        <f t="shared" si="5"/>
        <v>746</v>
      </c>
      <c r="M14" s="41">
        <f t="shared" si="6"/>
        <v>6714</v>
      </c>
      <c r="N14" s="9"/>
      <c r="O14" s="48">
        <v>60</v>
      </c>
      <c r="P14" s="64">
        <v>532</v>
      </c>
      <c r="Q14" s="64">
        <v>11</v>
      </c>
      <c r="R14" s="49">
        <f t="shared" si="7"/>
        <v>543</v>
      </c>
      <c r="S14" s="50">
        <f t="shared" si="8"/>
        <v>32580</v>
      </c>
      <c r="T14" s="64">
        <v>579</v>
      </c>
      <c r="U14" s="64">
        <v>7</v>
      </c>
      <c r="V14" s="49">
        <f t="shared" si="9"/>
        <v>586</v>
      </c>
      <c r="W14" s="50">
        <f t="shared" si="10"/>
        <v>35160</v>
      </c>
      <c r="X14" s="51">
        <f t="shared" si="11"/>
        <v>1111</v>
      </c>
      <c r="Y14" s="51">
        <f t="shared" si="11"/>
        <v>18</v>
      </c>
      <c r="Z14" s="52">
        <f t="shared" si="12"/>
        <v>1129</v>
      </c>
      <c r="AA14" s="8">
        <f t="shared" si="13"/>
        <v>67740</v>
      </c>
    </row>
    <row r="15" spans="1:27" ht="18.75" customHeight="1" x14ac:dyDescent="0.15">
      <c r="A15" s="17">
        <v>10</v>
      </c>
      <c r="B15" s="64">
        <v>373</v>
      </c>
      <c r="C15" s="64">
        <v>11</v>
      </c>
      <c r="D15" s="49">
        <f t="shared" si="0"/>
        <v>384</v>
      </c>
      <c r="E15" s="50">
        <f t="shared" si="1"/>
        <v>3840</v>
      </c>
      <c r="F15" s="64">
        <v>382</v>
      </c>
      <c r="G15" s="64">
        <v>4</v>
      </c>
      <c r="H15" s="49">
        <f t="shared" si="2"/>
        <v>386</v>
      </c>
      <c r="I15" s="50">
        <f t="shared" si="3"/>
        <v>3860</v>
      </c>
      <c r="J15" s="51">
        <f t="shared" si="4"/>
        <v>755</v>
      </c>
      <c r="K15" s="51">
        <f t="shared" si="4"/>
        <v>15</v>
      </c>
      <c r="L15" s="52">
        <f t="shared" si="5"/>
        <v>770</v>
      </c>
      <c r="M15" s="41">
        <f t="shared" si="6"/>
        <v>7700</v>
      </c>
      <c r="N15" s="9"/>
      <c r="O15" s="42">
        <v>61</v>
      </c>
      <c r="P15" s="62">
        <v>608</v>
      </c>
      <c r="Q15" s="62">
        <v>9</v>
      </c>
      <c r="R15" s="37">
        <f t="shared" si="7"/>
        <v>617</v>
      </c>
      <c r="S15" s="38">
        <f t="shared" si="8"/>
        <v>37637</v>
      </c>
      <c r="T15" s="62">
        <v>604</v>
      </c>
      <c r="U15" s="62">
        <v>13</v>
      </c>
      <c r="V15" s="37">
        <f t="shared" si="9"/>
        <v>617</v>
      </c>
      <c r="W15" s="38">
        <f t="shared" si="10"/>
        <v>37637</v>
      </c>
      <c r="X15" s="39">
        <f t="shared" si="11"/>
        <v>1212</v>
      </c>
      <c r="Y15" s="39">
        <f t="shared" si="11"/>
        <v>22</v>
      </c>
      <c r="Z15" s="40">
        <f t="shared" si="12"/>
        <v>1234</v>
      </c>
      <c r="AA15" s="8">
        <f t="shared" si="13"/>
        <v>75274</v>
      </c>
    </row>
    <row r="16" spans="1:27" ht="18.75" customHeight="1" x14ac:dyDescent="0.15">
      <c r="A16" s="4">
        <v>11</v>
      </c>
      <c r="B16" s="62">
        <v>373</v>
      </c>
      <c r="C16" s="62">
        <v>7</v>
      </c>
      <c r="D16" s="37">
        <f t="shared" si="0"/>
        <v>380</v>
      </c>
      <c r="E16" s="38">
        <f t="shared" si="1"/>
        <v>4180</v>
      </c>
      <c r="F16" s="62">
        <v>355</v>
      </c>
      <c r="G16" s="62">
        <v>8</v>
      </c>
      <c r="H16" s="37">
        <f t="shared" si="2"/>
        <v>363</v>
      </c>
      <c r="I16" s="38">
        <f t="shared" si="3"/>
        <v>3993</v>
      </c>
      <c r="J16" s="39">
        <f t="shared" si="4"/>
        <v>728</v>
      </c>
      <c r="K16" s="39">
        <f t="shared" si="4"/>
        <v>15</v>
      </c>
      <c r="L16" s="40">
        <f t="shared" si="5"/>
        <v>743</v>
      </c>
      <c r="M16" s="41">
        <f t="shared" si="6"/>
        <v>8173</v>
      </c>
      <c r="N16" s="9"/>
      <c r="O16" s="42">
        <v>62</v>
      </c>
      <c r="P16" s="62">
        <v>580</v>
      </c>
      <c r="Q16" s="62">
        <v>12</v>
      </c>
      <c r="R16" s="37">
        <f t="shared" si="7"/>
        <v>592</v>
      </c>
      <c r="S16" s="38">
        <f t="shared" si="8"/>
        <v>36704</v>
      </c>
      <c r="T16" s="62">
        <v>547</v>
      </c>
      <c r="U16" s="62">
        <v>6</v>
      </c>
      <c r="V16" s="37">
        <f t="shared" si="9"/>
        <v>553</v>
      </c>
      <c r="W16" s="38">
        <f t="shared" si="10"/>
        <v>34286</v>
      </c>
      <c r="X16" s="39">
        <f t="shared" si="11"/>
        <v>1127</v>
      </c>
      <c r="Y16" s="39">
        <f t="shared" si="11"/>
        <v>18</v>
      </c>
      <c r="Z16" s="40">
        <f t="shared" si="12"/>
        <v>1145</v>
      </c>
      <c r="AA16" s="8">
        <f t="shared" si="13"/>
        <v>70990</v>
      </c>
    </row>
    <row r="17" spans="1:27" ht="18.75" customHeight="1" x14ac:dyDescent="0.15">
      <c r="A17" s="4">
        <v>12</v>
      </c>
      <c r="B17" s="62">
        <v>383</v>
      </c>
      <c r="C17" s="62">
        <v>13</v>
      </c>
      <c r="D17" s="37">
        <f t="shared" si="0"/>
        <v>396</v>
      </c>
      <c r="E17" s="38">
        <f t="shared" si="1"/>
        <v>4752</v>
      </c>
      <c r="F17" s="62">
        <v>367</v>
      </c>
      <c r="G17" s="62">
        <v>2</v>
      </c>
      <c r="H17" s="37">
        <f t="shared" si="2"/>
        <v>369</v>
      </c>
      <c r="I17" s="38">
        <f t="shared" si="3"/>
        <v>4428</v>
      </c>
      <c r="J17" s="39">
        <f t="shared" si="4"/>
        <v>750</v>
      </c>
      <c r="K17" s="39">
        <f t="shared" si="4"/>
        <v>15</v>
      </c>
      <c r="L17" s="40">
        <f t="shared" si="5"/>
        <v>765</v>
      </c>
      <c r="M17" s="41">
        <f t="shared" si="6"/>
        <v>9180</v>
      </c>
      <c r="N17" s="9"/>
      <c r="O17" s="42">
        <v>63</v>
      </c>
      <c r="P17" s="62">
        <v>572</v>
      </c>
      <c r="Q17" s="62">
        <v>4</v>
      </c>
      <c r="R17" s="37">
        <f t="shared" si="7"/>
        <v>576</v>
      </c>
      <c r="S17" s="38">
        <f t="shared" si="8"/>
        <v>36288</v>
      </c>
      <c r="T17" s="62">
        <v>632</v>
      </c>
      <c r="U17" s="62">
        <v>9</v>
      </c>
      <c r="V17" s="37">
        <f t="shared" si="9"/>
        <v>641</v>
      </c>
      <c r="W17" s="38">
        <f t="shared" si="10"/>
        <v>40383</v>
      </c>
      <c r="X17" s="39">
        <f t="shared" si="11"/>
        <v>1204</v>
      </c>
      <c r="Y17" s="39">
        <f t="shared" si="11"/>
        <v>13</v>
      </c>
      <c r="Z17" s="40">
        <f t="shared" si="12"/>
        <v>1217</v>
      </c>
      <c r="AA17" s="8">
        <f t="shared" si="13"/>
        <v>76671</v>
      </c>
    </row>
    <row r="18" spans="1:27" ht="18.75" customHeight="1" thickBot="1" x14ac:dyDescent="0.2">
      <c r="A18" s="4">
        <v>13</v>
      </c>
      <c r="B18" s="62">
        <v>339</v>
      </c>
      <c r="C18" s="62">
        <v>9</v>
      </c>
      <c r="D18" s="37">
        <f t="shared" si="0"/>
        <v>348</v>
      </c>
      <c r="E18" s="38">
        <f t="shared" si="1"/>
        <v>4524</v>
      </c>
      <c r="F18" s="62">
        <v>363</v>
      </c>
      <c r="G18" s="62">
        <v>5</v>
      </c>
      <c r="H18" s="37">
        <f t="shared" si="2"/>
        <v>368</v>
      </c>
      <c r="I18" s="38">
        <f t="shared" si="3"/>
        <v>4784</v>
      </c>
      <c r="J18" s="39">
        <f t="shared" si="4"/>
        <v>702</v>
      </c>
      <c r="K18" s="39">
        <f t="shared" si="4"/>
        <v>14</v>
      </c>
      <c r="L18" s="40">
        <f t="shared" si="5"/>
        <v>716</v>
      </c>
      <c r="M18" s="41">
        <f t="shared" si="6"/>
        <v>9308</v>
      </c>
      <c r="N18" s="9"/>
      <c r="O18" s="43">
        <v>64</v>
      </c>
      <c r="P18" s="63">
        <v>586</v>
      </c>
      <c r="Q18" s="63">
        <v>4</v>
      </c>
      <c r="R18" s="44">
        <f>P18+Q18</f>
        <v>590</v>
      </c>
      <c r="S18" s="45">
        <f t="shared" si="8"/>
        <v>37760</v>
      </c>
      <c r="T18" s="63">
        <v>590</v>
      </c>
      <c r="U18" s="63">
        <v>10</v>
      </c>
      <c r="V18" s="44">
        <f t="shared" si="9"/>
        <v>600</v>
      </c>
      <c r="W18" s="45">
        <f t="shared" si="10"/>
        <v>38400</v>
      </c>
      <c r="X18" s="46">
        <f t="shared" si="11"/>
        <v>1176</v>
      </c>
      <c r="Y18" s="46">
        <f t="shared" si="11"/>
        <v>14</v>
      </c>
      <c r="Z18" s="47">
        <f t="shared" si="12"/>
        <v>1190</v>
      </c>
      <c r="AA18" s="8">
        <f t="shared" si="13"/>
        <v>76160</v>
      </c>
    </row>
    <row r="19" spans="1:27" ht="18.75" customHeight="1" thickBot="1" x14ac:dyDescent="0.2">
      <c r="A19" s="18">
        <v>14</v>
      </c>
      <c r="B19" s="63">
        <v>379</v>
      </c>
      <c r="C19" s="63">
        <v>7</v>
      </c>
      <c r="D19" s="44">
        <f t="shared" si="0"/>
        <v>386</v>
      </c>
      <c r="E19" s="45">
        <f t="shared" si="1"/>
        <v>5404</v>
      </c>
      <c r="F19" s="63">
        <v>368</v>
      </c>
      <c r="G19" s="63">
        <v>8</v>
      </c>
      <c r="H19" s="44">
        <f t="shared" si="2"/>
        <v>376</v>
      </c>
      <c r="I19" s="45">
        <f t="shared" si="3"/>
        <v>5264</v>
      </c>
      <c r="J19" s="46">
        <f t="shared" si="4"/>
        <v>747</v>
      </c>
      <c r="K19" s="46">
        <f t="shared" si="4"/>
        <v>15</v>
      </c>
      <c r="L19" s="47">
        <f t="shared" si="5"/>
        <v>762</v>
      </c>
      <c r="M19" s="41">
        <f t="shared" si="6"/>
        <v>10668</v>
      </c>
      <c r="N19" s="9"/>
      <c r="O19" s="48">
        <v>65</v>
      </c>
      <c r="P19" s="64">
        <v>652</v>
      </c>
      <c r="Q19" s="64">
        <v>5</v>
      </c>
      <c r="R19" s="49">
        <f t="shared" si="7"/>
        <v>657</v>
      </c>
      <c r="S19" s="50">
        <f t="shared" si="8"/>
        <v>42705</v>
      </c>
      <c r="T19" s="64">
        <v>659</v>
      </c>
      <c r="U19" s="64">
        <v>8</v>
      </c>
      <c r="V19" s="49">
        <f t="shared" si="9"/>
        <v>667</v>
      </c>
      <c r="W19" s="50">
        <f t="shared" si="10"/>
        <v>43355</v>
      </c>
      <c r="X19" s="51">
        <f t="shared" si="11"/>
        <v>1311</v>
      </c>
      <c r="Y19" s="51">
        <f t="shared" si="11"/>
        <v>13</v>
      </c>
      <c r="Z19" s="52">
        <f t="shared" si="12"/>
        <v>1324</v>
      </c>
      <c r="AA19" s="8">
        <f t="shared" si="13"/>
        <v>86060</v>
      </c>
    </row>
    <row r="20" spans="1:27" ht="18.75" customHeight="1" x14ac:dyDescent="0.15">
      <c r="A20" s="17">
        <v>15</v>
      </c>
      <c r="B20" s="64">
        <v>372</v>
      </c>
      <c r="C20" s="64">
        <v>7</v>
      </c>
      <c r="D20" s="49">
        <f t="shared" si="0"/>
        <v>379</v>
      </c>
      <c r="E20" s="50">
        <f t="shared" si="1"/>
        <v>5685</v>
      </c>
      <c r="F20" s="64">
        <v>370</v>
      </c>
      <c r="G20" s="64">
        <v>7</v>
      </c>
      <c r="H20" s="49">
        <f t="shared" si="2"/>
        <v>377</v>
      </c>
      <c r="I20" s="50">
        <f t="shared" si="3"/>
        <v>5655</v>
      </c>
      <c r="J20" s="51">
        <f t="shared" si="4"/>
        <v>742</v>
      </c>
      <c r="K20" s="51">
        <f t="shared" si="4"/>
        <v>14</v>
      </c>
      <c r="L20" s="52">
        <f t="shared" si="5"/>
        <v>756</v>
      </c>
      <c r="M20" s="41">
        <f t="shared" si="6"/>
        <v>11340</v>
      </c>
      <c r="N20" s="9"/>
      <c r="O20" s="42">
        <v>66</v>
      </c>
      <c r="P20" s="62">
        <v>648</v>
      </c>
      <c r="Q20" s="62">
        <v>7</v>
      </c>
      <c r="R20" s="37">
        <f t="shared" si="7"/>
        <v>655</v>
      </c>
      <c r="S20" s="38">
        <f t="shared" si="8"/>
        <v>43230</v>
      </c>
      <c r="T20" s="62">
        <v>585</v>
      </c>
      <c r="U20" s="62">
        <v>1</v>
      </c>
      <c r="V20" s="37">
        <f t="shared" si="9"/>
        <v>586</v>
      </c>
      <c r="W20" s="38">
        <f t="shared" si="10"/>
        <v>38676</v>
      </c>
      <c r="X20" s="39">
        <f t="shared" si="11"/>
        <v>1233</v>
      </c>
      <c r="Y20" s="39">
        <f t="shared" si="11"/>
        <v>8</v>
      </c>
      <c r="Z20" s="40">
        <f t="shared" si="12"/>
        <v>1241</v>
      </c>
      <c r="AA20" s="8">
        <f t="shared" si="13"/>
        <v>81906</v>
      </c>
    </row>
    <row r="21" spans="1:27" ht="18.75" customHeight="1" x14ac:dyDescent="0.15">
      <c r="A21" s="4">
        <v>16</v>
      </c>
      <c r="B21" s="62">
        <v>414</v>
      </c>
      <c r="C21" s="62">
        <v>3</v>
      </c>
      <c r="D21" s="37">
        <f t="shared" si="0"/>
        <v>417</v>
      </c>
      <c r="E21" s="38">
        <f t="shared" si="1"/>
        <v>6672</v>
      </c>
      <c r="F21" s="62">
        <v>364</v>
      </c>
      <c r="G21" s="62">
        <v>4</v>
      </c>
      <c r="H21" s="37">
        <f t="shared" si="2"/>
        <v>368</v>
      </c>
      <c r="I21" s="38">
        <f t="shared" si="3"/>
        <v>5888</v>
      </c>
      <c r="J21" s="39">
        <f t="shared" si="4"/>
        <v>778</v>
      </c>
      <c r="K21" s="39">
        <f t="shared" si="4"/>
        <v>7</v>
      </c>
      <c r="L21" s="40">
        <f t="shared" si="5"/>
        <v>785</v>
      </c>
      <c r="M21" s="41">
        <f t="shared" si="6"/>
        <v>12560</v>
      </c>
      <c r="N21" s="9"/>
      <c r="O21" s="42">
        <v>67</v>
      </c>
      <c r="P21" s="62">
        <v>705</v>
      </c>
      <c r="Q21" s="62">
        <v>6</v>
      </c>
      <c r="R21" s="37">
        <f t="shared" si="7"/>
        <v>711</v>
      </c>
      <c r="S21" s="38">
        <f t="shared" si="8"/>
        <v>47637</v>
      </c>
      <c r="T21" s="62">
        <v>726</v>
      </c>
      <c r="U21" s="62">
        <v>6</v>
      </c>
      <c r="V21" s="37">
        <f t="shared" si="9"/>
        <v>732</v>
      </c>
      <c r="W21" s="38">
        <f t="shared" si="10"/>
        <v>49044</v>
      </c>
      <c r="X21" s="39">
        <f t="shared" si="11"/>
        <v>1431</v>
      </c>
      <c r="Y21" s="39">
        <f t="shared" si="11"/>
        <v>12</v>
      </c>
      <c r="Z21" s="40">
        <f t="shared" si="12"/>
        <v>1443</v>
      </c>
      <c r="AA21" s="8">
        <f t="shared" si="13"/>
        <v>96681</v>
      </c>
    </row>
    <row r="22" spans="1:27" ht="18.75" customHeight="1" x14ac:dyDescent="0.15">
      <c r="A22" s="4">
        <v>17</v>
      </c>
      <c r="B22" s="62">
        <v>347</v>
      </c>
      <c r="C22" s="62">
        <v>9</v>
      </c>
      <c r="D22" s="37">
        <f t="shared" si="0"/>
        <v>356</v>
      </c>
      <c r="E22" s="38">
        <f t="shared" si="1"/>
        <v>6052</v>
      </c>
      <c r="F22" s="62">
        <v>338</v>
      </c>
      <c r="G22" s="62">
        <v>7</v>
      </c>
      <c r="H22" s="37">
        <f t="shared" si="2"/>
        <v>345</v>
      </c>
      <c r="I22" s="38">
        <f t="shared" si="3"/>
        <v>5865</v>
      </c>
      <c r="J22" s="39">
        <f t="shared" si="4"/>
        <v>685</v>
      </c>
      <c r="K22" s="39">
        <f t="shared" si="4"/>
        <v>16</v>
      </c>
      <c r="L22" s="40">
        <f t="shared" si="5"/>
        <v>701</v>
      </c>
      <c r="M22" s="41">
        <f t="shared" si="6"/>
        <v>11917</v>
      </c>
      <c r="N22" s="9"/>
      <c r="O22" s="42">
        <v>68</v>
      </c>
      <c r="P22" s="62">
        <v>681</v>
      </c>
      <c r="Q22" s="62">
        <v>4</v>
      </c>
      <c r="R22" s="37">
        <f t="shared" si="7"/>
        <v>685</v>
      </c>
      <c r="S22" s="38">
        <f t="shared" si="8"/>
        <v>46580</v>
      </c>
      <c r="T22" s="62">
        <v>746</v>
      </c>
      <c r="U22" s="62">
        <v>4</v>
      </c>
      <c r="V22" s="37">
        <f t="shared" si="9"/>
        <v>750</v>
      </c>
      <c r="W22" s="38">
        <f t="shared" si="10"/>
        <v>51000</v>
      </c>
      <c r="X22" s="39">
        <f t="shared" si="11"/>
        <v>1427</v>
      </c>
      <c r="Y22" s="39">
        <f t="shared" si="11"/>
        <v>8</v>
      </c>
      <c r="Z22" s="40">
        <f t="shared" si="12"/>
        <v>1435</v>
      </c>
      <c r="AA22" s="8">
        <f t="shared" si="13"/>
        <v>97580</v>
      </c>
    </row>
    <row r="23" spans="1:27" ht="18.75" customHeight="1" thickBot="1" x14ac:dyDescent="0.2">
      <c r="A23" s="4">
        <v>18</v>
      </c>
      <c r="B23" s="62">
        <v>427</v>
      </c>
      <c r="C23" s="62">
        <v>16</v>
      </c>
      <c r="D23" s="37">
        <f t="shared" si="0"/>
        <v>443</v>
      </c>
      <c r="E23" s="38">
        <f t="shared" si="1"/>
        <v>7974</v>
      </c>
      <c r="F23" s="62">
        <v>412</v>
      </c>
      <c r="G23" s="62">
        <v>13</v>
      </c>
      <c r="H23" s="37">
        <f t="shared" si="2"/>
        <v>425</v>
      </c>
      <c r="I23" s="38">
        <f t="shared" si="3"/>
        <v>7650</v>
      </c>
      <c r="J23" s="39">
        <f t="shared" si="4"/>
        <v>839</v>
      </c>
      <c r="K23" s="39">
        <f t="shared" si="4"/>
        <v>29</v>
      </c>
      <c r="L23" s="40">
        <f t="shared" si="5"/>
        <v>868</v>
      </c>
      <c r="M23" s="41">
        <f t="shared" si="6"/>
        <v>15624</v>
      </c>
      <c r="N23" s="9"/>
      <c r="O23" s="43">
        <v>69</v>
      </c>
      <c r="P23" s="63">
        <v>742</v>
      </c>
      <c r="Q23" s="63">
        <v>3</v>
      </c>
      <c r="R23" s="44">
        <f t="shared" si="7"/>
        <v>745</v>
      </c>
      <c r="S23" s="45">
        <f t="shared" si="8"/>
        <v>51405</v>
      </c>
      <c r="T23" s="63">
        <v>714</v>
      </c>
      <c r="U23" s="63">
        <v>3</v>
      </c>
      <c r="V23" s="44">
        <f t="shared" si="9"/>
        <v>717</v>
      </c>
      <c r="W23" s="45">
        <f t="shared" si="10"/>
        <v>49473</v>
      </c>
      <c r="X23" s="46">
        <f t="shared" si="11"/>
        <v>1456</v>
      </c>
      <c r="Y23" s="46">
        <f t="shared" si="11"/>
        <v>6</v>
      </c>
      <c r="Z23" s="47">
        <f t="shared" si="12"/>
        <v>1462</v>
      </c>
      <c r="AA23" s="8">
        <f t="shared" si="13"/>
        <v>100878</v>
      </c>
    </row>
    <row r="24" spans="1:27" ht="18.75" customHeight="1" thickBot="1" x14ac:dyDescent="0.2">
      <c r="A24" s="19">
        <v>19</v>
      </c>
      <c r="B24" s="65">
        <v>436</v>
      </c>
      <c r="C24" s="65">
        <v>39</v>
      </c>
      <c r="D24" s="53">
        <f t="shared" si="0"/>
        <v>475</v>
      </c>
      <c r="E24" s="54">
        <f t="shared" si="1"/>
        <v>9025</v>
      </c>
      <c r="F24" s="65">
        <v>425</v>
      </c>
      <c r="G24" s="65">
        <v>29</v>
      </c>
      <c r="H24" s="53">
        <f t="shared" si="2"/>
        <v>454</v>
      </c>
      <c r="I24" s="54">
        <f t="shared" si="3"/>
        <v>8626</v>
      </c>
      <c r="J24" s="55">
        <f t="shared" si="4"/>
        <v>861</v>
      </c>
      <c r="K24" s="55">
        <f t="shared" si="4"/>
        <v>68</v>
      </c>
      <c r="L24" s="56">
        <f t="shared" si="5"/>
        <v>929</v>
      </c>
      <c r="M24" s="41">
        <f t="shared" si="6"/>
        <v>17651</v>
      </c>
      <c r="N24" s="9"/>
      <c r="O24" s="48">
        <v>70</v>
      </c>
      <c r="P24" s="64">
        <v>778</v>
      </c>
      <c r="Q24" s="64">
        <v>3</v>
      </c>
      <c r="R24" s="49">
        <f t="shared" si="7"/>
        <v>781</v>
      </c>
      <c r="S24" s="50">
        <f t="shared" si="8"/>
        <v>54670</v>
      </c>
      <c r="T24" s="64">
        <v>792</v>
      </c>
      <c r="U24" s="64">
        <v>3</v>
      </c>
      <c r="V24" s="49">
        <f t="shared" si="9"/>
        <v>795</v>
      </c>
      <c r="W24" s="50">
        <f t="shared" si="10"/>
        <v>55650</v>
      </c>
      <c r="X24" s="51">
        <f t="shared" si="11"/>
        <v>1570</v>
      </c>
      <c r="Y24" s="51">
        <f t="shared" si="11"/>
        <v>6</v>
      </c>
      <c r="Z24" s="52">
        <f t="shared" si="12"/>
        <v>1576</v>
      </c>
      <c r="AA24" s="8">
        <f t="shared" si="13"/>
        <v>110320</v>
      </c>
    </row>
    <row r="25" spans="1:27" ht="18.75" customHeight="1" x14ac:dyDescent="0.15">
      <c r="A25" s="17">
        <v>20</v>
      </c>
      <c r="B25" s="64">
        <v>424</v>
      </c>
      <c r="C25" s="64">
        <v>53</v>
      </c>
      <c r="D25" s="49">
        <f t="shared" si="0"/>
        <v>477</v>
      </c>
      <c r="E25" s="50">
        <f t="shared" si="1"/>
        <v>9540</v>
      </c>
      <c r="F25" s="64">
        <v>369</v>
      </c>
      <c r="G25" s="64">
        <v>46</v>
      </c>
      <c r="H25" s="49">
        <f t="shared" si="2"/>
        <v>415</v>
      </c>
      <c r="I25" s="50">
        <f t="shared" si="3"/>
        <v>8300</v>
      </c>
      <c r="J25" s="51">
        <f t="shared" si="4"/>
        <v>793</v>
      </c>
      <c r="K25" s="51">
        <f t="shared" si="4"/>
        <v>99</v>
      </c>
      <c r="L25" s="52">
        <f t="shared" si="5"/>
        <v>892</v>
      </c>
      <c r="M25" s="41">
        <f t="shared" si="6"/>
        <v>17840</v>
      </c>
      <c r="N25" s="9"/>
      <c r="O25" s="42">
        <v>71</v>
      </c>
      <c r="P25" s="62">
        <v>784</v>
      </c>
      <c r="Q25" s="62">
        <v>4</v>
      </c>
      <c r="R25" s="37">
        <f t="shared" si="7"/>
        <v>788</v>
      </c>
      <c r="S25" s="38">
        <f t="shared" si="8"/>
        <v>55948</v>
      </c>
      <c r="T25" s="62">
        <v>786</v>
      </c>
      <c r="U25" s="62">
        <v>1</v>
      </c>
      <c r="V25" s="37">
        <f t="shared" si="9"/>
        <v>787</v>
      </c>
      <c r="W25" s="38">
        <f t="shared" si="10"/>
        <v>55877</v>
      </c>
      <c r="X25" s="39">
        <f t="shared" si="11"/>
        <v>1570</v>
      </c>
      <c r="Y25" s="39">
        <f t="shared" si="11"/>
        <v>5</v>
      </c>
      <c r="Z25" s="40">
        <f t="shared" si="12"/>
        <v>1575</v>
      </c>
      <c r="AA25" s="8">
        <f t="shared" si="13"/>
        <v>111825</v>
      </c>
    </row>
    <row r="26" spans="1:27" ht="18.75" customHeight="1" x14ac:dyDescent="0.15">
      <c r="A26" s="4">
        <v>21</v>
      </c>
      <c r="B26" s="62">
        <v>447</v>
      </c>
      <c r="C26" s="62">
        <v>54</v>
      </c>
      <c r="D26" s="37">
        <f t="shared" si="0"/>
        <v>501</v>
      </c>
      <c r="E26" s="38">
        <f t="shared" si="1"/>
        <v>10521</v>
      </c>
      <c r="F26" s="62">
        <v>390</v>
      </c>
      <c r="G26" s="62">
        <v>36</v>
      </c>
      <c r="H26" s="37">
        <f t="shared" si="2"/>
        <v>426</v>
      </c>
      <c r="I26" s="38">
        <f t="shared" si="3"/>
        <v>8946</v>
      </c>
      <c r="J26" s="39">
        <f t="shared" si="4"/>
        <v>837</v>
      </c>
      <c r="K26" s="39">
        <f t="shared" si="4"/>
        <v>90</v>
      </c>
      <c r="L26" s="40">
        <f t="shared" si="5"/>
        <v>927</v>
      </c>
      <c r="M26" s="41">
        <f t="shared" si="6"/>
        <v>19467</v>
      </c>
      <c r="N26" s="9"/>
      <c r="O26" s="42">
        <v>72</v>
      </c>
      <c r="P26" s="62">
        <v>772</v>
      </c>
      <c r="Q26" s="62">
        <v>0</v>
      </c>
      <c r="R26" s="37">
        <f t="shared" si="7"/>
        <v>772</v>
      </c>
      <c r="S26" s="38">
        <f t="shared" si="8"/>
        <v>55584</v>
      </c>
      <c r="T26" s="62">
        <v>828</v>
      </c>
      <c r="U26" s="62">
        <v>4</v>
      </c>
      <c r="V26" s="37">
        <f t="shared" si="9"/>
        <v>832</v>
      </c>
      <c r="W26" s="38">
        <f t="shared" si="10"/>
        <v>59904</v>
      </c>
      <c r="X26" s="39">
        <f t="shared" si="11"/>
        <v>1600</v>
      </c>
      <c r="Y26" s="39">
        <f t="shared" si="11"/>
        <v>4</v>
      </c>
      <c r="Z26" s="40">
        <f t="shared" si="12"/>
        <v>1604</v>
      </c>
      <c r="AA26" s="8">
        <f t="shared" si="13"/>
        <v>115488</v>
      </c>
    </row>
    <row r="27" spans="1:27" ht="18.75" customHeight="1" x14ac:dyDescent="0.15">
      <c r="A27" s="4">
        <v>22</v>
      </c>
      <c r="B27" s="62">
        <v>408</v>
      </c>
      <c r="C27" s="62">
        <v>55</v>
      </c>
      <c r="D27" s="37">
        <f t="shared" si="0"/>
        <v>463</v>
      </c>
      <c r="E27" s="38">
        <f t="shared" si="1"/>
        <v>10186</v>
      </c>
      <c r="F27" s="62">
        <v>387</v>
      </c>
      <c r="G27" s="62">
        <v>46</v>
      </c>
      <c r="H27" s="37">
        <f t="shared" si="2"/>
        <v>433</v>
      </c>
      <c r="I27" s="38">
        <f t="shared" si="3"/>
        <v>9526</v>
      </c>
      <c r="J27" s="39">
        <f t="shared" si="4"/>
        <v>795</v>
      </c>
      <c r="K27" s="39">
        <f t="shared" si="4"/>
        <v>101</v>
      </c>
      <c r="L27" s="40">
        <f t="shared" si="5"/>
        <v>896</v>
      </c>
      <c r="M27" s="41">
        <f t="shared" si="6"/>
        <v>19712</v>
      </c>
      <c r="N27" s="9"/>
      <c r="O27" s="42">
        <v>73</v>
      </c>
      <c r="P27" s="62">
        <v>701</v>
      </c>
      <c r="Q27" s="62">
        <v>2</v>
      </c>
      <c r="R27" s="37">
        <f t="shared" si="7"/>
        <v>703</v>
      </c>
      <c r="S27" s="38">
        <f t="shared" si="8"/>
        <v>51319</v>
      </c>
      <c r="T27" s="62">
        <v>722</v>
      </c>
      <c r="U27" s="62">
        <v>1</v>
      </c>
      <c r="V27" s="37">
        <f t="shared" si="9"/>
        <v>723</v>
      </c>
      <c r="W27" s="38">
        <f t="shared" si="10"/>
        <v>52779</v>
      </c>
      <c r="X27" s="39">
        <f t="shared" si="11"/>
        <v>1423</v>
      </c>
      <c r="Y27" s="39">
        <f t="shared" si="11"/>
        <v>3</v>
      </c>
      <c r="Z27" s="40">
        <f t="shared" si="12"/>
        <v>1426</v>
      </c>
      <c r="AA27" s="8">
        <f t="shared" si="13"/>
        <v>104098</v>
      </c>
    </row>
    <row r="28" spans="1:27" ht="18.75" customHeight="1" thickBot="1" x14ac:dyDescent="0.2">
      <c r="A28" s="4">
        <v>23</v>
      </c>
      <c r="B28" s="62">
        <v>402</v>
      </c>
      <c r="C28" s="62">
        <v>77</v>
      </c>
      <c r="D28" s="37">
        <f t="shared" si="0"/>
        <v>479</v>
      </c>
      <c r="E28" s="38">
        <f t="shared" si="1"/>
        <v>11017</v>
      </c>
      <c r="F28" s="62">
        <v>391</v>
      </c>
      <c r="G28" s="62">
        <v>40</v>
      </c>
      <c r="H28" s="37">
        <f t="shared" si="2"/>
        <v>431</v>
      </c>
      <c r="I28" s="38">
        <f t="shared" si="3"/>
        <v>9913</v>
      </c>
      <c r="J28" s="39">
        <f t="shared" si="4"/>
        <v>793</v>
      </c>
      <c r="K28" s="39">
        <f t="shared" si="4"/>
        <v>117</v>
      </c>
      <c r="L28" s="40">
        <f t="shared" si="5"/>
        <v>910</v>
      </c>
      <c r="M28" s="41">
        <f t="shared" si="6"/>
        <v>20930</v>
      </c>
      <c r="N28" s="9"/>
      <c r="O28" s="43">
        <v>74</v>
      </c>
      <c r="P28" s="63">
        <v>408</v>
      </c>
      <c r="Q28" s="63">
        <v>3</v>
      </c>
      <c r="R28" s="44">
        <f t="shared" si="7"/>
        <v>411</v>
      </c>
      <c r="S28" s="45">
        <f t="shared" si="8"/>
        <v>30414</v>
      </c>
      <c r="T28" s="63">
        <v>463</v>
      </c>
      <c r="U28" s="63">
        <v>2</v>
      </c>
      <c r="V28" s="44">
        <f t="shared" si="9"/>
        <v>465</v>
      </c>
      <c r="W28" s="45">
        <f t="shared" si="10"/>
        <v>34410</v>
      </c>
      <c r="X28" s="46">
        <f t="shared" si="11"/>
        <v>871</v>
      </c>
      <c r="Y28" s="46">
        <f t="shared" si="11"/>
        <v>5</v>
      </c>
      <c r="Z28" s="47">
        <f t="shared" si="12"/>
        <v>876</v>
      </c>
      <c r="AA28" s="8">
        <f t="shared" si="13"/>
        <v>64824</v>
      </c>
    </row>
    <row r="29" spans="1:27" ht="18.75" customHeight="1" thickBot="1" x14ac:dyDescent="0.2">
      <c r="A29" s="18">
        <v>24</v>
      </c>
      <c r="B29" s="63">
        <v>364</v>
      </c>
      <c r="C29" s="63">
        <v>83</v>
      </c>
      <c r="D29" s="44">
        <f t="shared" si="0"/>
        <v>447</v>
      </c>
      <c r="E29" s="45">
        <f t="shared" si="1"/>
        <v>10728</v>
      </c>
      <c r="F29" s="63">
        <v>368</v>
      </c>
      <c r="G29" s="63">
        <v>35</v>
      </c>
      <c r="H29" s="44">
        <f t="shared" si="2"/>
        <v>403</v>
      </c>
      <c r="I29" s="45">
        <f t="shared" si="3"/>
        <v>9672</v>
      </c>
      <c r="J29" s="46">
        <f t="shared" si="4"/>
        <v>732</v>
      </c>
      <c r="K29" s="46">
        <f t="shared" si="4"/>
        <v>118</v>
      </c>
      <c r="L29" s="47">
        <f t="shared" si="5"/>
        <v>850</v>
      </c>
      <c r="M29" s="41">
        <f t="shared" si="6"/>
        <v>20400</v>
      </c>
      <c r="N29" s="9"/>
      <c r="O29" s="48">
        <v>75</v>
      </c>
      <c r="P29" s="64">
        <v>446</v>
      </c>
      <c r="Q29" s="64">
        <v>1</v>
      </c>
      <c r="R29" s="49">
        <f t="shared" si="7"/>
        <v>447</v>
      </c>
      <c r="S29" s="50">
        <f t="shared" si="8"/>
        <v>33525</v>
      </c>
      <c r="T29" s="64">
        <v>507</v>
      </c>
      <c r="U29" s="64">
        <v>1</v>
      </c>
      <c r="V29" s="49">
        <f t="shared" si="9"/>
        <v>508</v>
      </c>
      <c r="W29" s="50">
        <f t="shared" si="10"/>
        <v>38100</v>
      </c>
      <c r="X29" s="51">
        <f t="shared" si="11"/>
        <v>953</v>
      </c>
      <c r="Y29" s="51">
        <f t="shared" si="11"/>
        <v>2</v>
      </c>
      <c r="Z29" s="52">
        <f t="shared" si="12"/>
        <v>955</v>
      </c>
      <c r="AA29" s="8">
        <f t="shared" si="13"/>
        <v>71625</v>
      </c>
    </row>
    <row r="30" spans="1:27" ht="18.75" customHeight="1" x14ac:dyDescent="0.15">
      <c r="A30" s="17">
        <v>25</v>
      </c>
      <c r="B30" s="64">
        <v>442</v>
      </c>
      <c r="C30" s="64">
        <v>84</v>
      </c>
      <c r="D30" s="49">
        <f t="shared" si="0"/>
        <v>526</v>
      </c>
      <c r="E30" s="50">
        <f t="shared" si="1"/>
        <v>13150</v>
      </c>
      <c r="F30" s="64">
        <v>385</v>
      </c>
      <c r="G30" s="64">
        <v>42</v>
      </c>
      <c r="H30" s="49">
        <f t="shared" si="2"/>
        <v>427</v>
      </c>
      <c r="I30" s="50">
        <f t="shared" si="3"/>
        <v>10675</v>
      </c>
      <c r="J30" s="51">
        <f t="shared" si="4"/>
        <v>827</v>
      </c>
      <c r="K30" s="51">
        <f t="shared" si="4"/>
        <v>126</v>
      </c>
      <c r="L30" s="52">
        <f t="shared" si="5"/>
        <v>953</v>
      </c>
      <c r="M30" s="41">
        <f t="shared" si="6"/>
        <v>23825</v>
      </c>
      <c r="N30" s="9"/>
      <c r="O30" s="42">
        <v>76</v>
      </c>
      <c r="P30" s="62">
        <v>567</v>
      </c>
      <c r="Q30" s="62">
        <v>0</v>
      </c>
      <c r="R30" s="37">
        <f t="shared" si="7"/>
        <v>567</v>
      </c>
      <c r="S30" s="38">
        <f t="shared" si="8"/>
        <v>43092</v>
      </c>
      <c r="T30" s="62">
        <v>657</v>
      </c>
      <c r="U30" s="62">
        <v>1</v>
      </c>
      <c r="V30" s="37">
        <f t="shared" si="9"/>
        <v>658</v>
      </c>
      <c r="W30" s="38">
        <f t="shared" si="10"/>
        <v>50008</v>
      </c>
      <c r="X30" s="39">
        <f t="shared" si="11"/>
        <v>1224</v>
      </c>
      <c r="Y30" s="39">
        <f t="shared" si="11"/>
        <v>1</v>
      </c>
      <c r="Z30" s="40">
        <f t="shared" si="12"/>
        <v>1225</v>
      </c>
      <c r="AA30" s="8">
        <f t="shared" si="13"/>
        <v>93100</v>
      </c>
    </row>
    <row r="31" spans="1:27" ht="18.75" customHeight="1" x14ac:dyDescent="0.15">
      <c r="A31" s="4">
        <v>26</v>
      </c>
      <c r="B31" s="62">
        <v>411</v>
      </c>
      <c r="C31" s="62">
        <v>71</v>
      </c>
      <c r="D31" s="37">
        <f t="shared" si="0"/>
        <v>482</v>
      </c>
      <c r="E31" s="38">
        <f t="shared" si="1"/>
        <v>12532</v>
      </c>
      <c r="F31" s="62">
        <v>367</v>
      </c>
      <c r="G31" s="62">
        <v>32</v>
      </c>
      <c r="H31" s="37">
        <f t="shared" si="2"/>
        <v>399</v>
      </c>
      <c r="I31" s="38">
        <f t="shared" si="3"/>
        <v>10374</v>
      </c>
      <c r="J31" s="39">
        <f t="shared" si="4"/>
        <v>778</v>
      </c>
      <c r="K31" s="39">
        <f t="shared" si="4"/>
        <v>103</v>
      </c>
      <c r="L31" s="40">
        <f t="shared" si="5"/>
        <v>881</v>
      </c>
      <c r="M31" s="41">
        <f t="shared" si="6"/>
        <v>22906</v>
      </c>
      <c r="N31" s="9"/>
      <c r="O31" s="42">
        <v>77</v>
      </c>
      <c r="P31" s="62">
        <v>497</v>
      </c>
      <c r="Q31" s="62">
        <v>1</v>
      </c>
      <c r="R31" s="37">
        <f t="shared" si="7"/>
        <v>498</v>
      </c>
      <c r="S31" s="38">
        <f t="shared" si="8"/>
        <v>38346</v>
      </c>
      <c r="T31" s="62">
        <v>540</v>
      </c>
      <c r="U31" s="62">
        <v>1</v>
      </c>
      <c r="V31" s="37">
        <f t="shared" si="9"/>
        <v>541</v>
      </c>
      <c r="W31" s="38">
        <f t="shared" si="10"/>
        <v>41657</v>
      </c>
      <c r="X31" s="39">
        <f t="shared" si="11"/>
        <v>1037</v>
      </c>
      <c r="Y31" s="39">
        <f t="shared" si="11"/>
        <v>2</v>
      </c>
      <c r="Z31" s="40">
        <f t="shared" si="12"/>
        <v>1039</v>
      </c>
      <c r="AA31" s="8">
        <f t="shared" si="13"/>
        <v>80003</v>
      </c>
    </row>
    <row r="32" spans="1:27" ht="18.75" customHeight="1" x14ac:dyDescent="0.15">
      <c r="A32" s="4">
        <v>27</v>
      </c>
      <c r="B32" s="62">
        <v>389</v>
      </c>
      <c r="C32" s="62">
        <v>68</v>
      </c>
      <c r="D32" s="37">
        <f t="shared" si="0"/>
        <v>457</v>
      </c>
      <c r="E32" s="38">
        <f t="shared" si="1"/>
        <v>12339</v>
      </c>
      <c r="F32" s="62">
        <v>344</v>
      </c>
      <c r="G32" s="62">
        <v>29</v>
      </c>
      <c r="H32" s="37">
        <f t="shared" si="2"/>
        <v>373</v>
      </c>
      <c r="I32" s="38">
        <f t="shared" si="3"/>
        <v>10071</v>
      </c>
      <c r="J32" s="39">
        <f t="shared" si="4"/>
        <v>733</v>
      </c>
      <c r="K32" s="39">
        <f t="shared" si="4"/>
        <v>97</v>
      </c>
      <c r="L32" s="40">
        <f t="shared" si="5"/>
        <v>830</v>
      </c>
      <c r="M32" s="41">
        <f t="shared" si="6"/>
        <v>22410</v>
      </c>
      <c r="N32" s="9"/>
      <c r="O32" s="42">
        <v>78</v>
      </c>
      <c r="P32" s="62">
        <v>513</v>
      </c>
      <c r="Q32" s="62">
        <v>2</v>
      </c>
      <c r="R32" s="37">
        <f t="shared" si="7"/>
        <v>515</v>
      </c>
      <c r="S32" s="38">
        <f t="shared" si="8"/>
        <v>40170</v>
      </c>
      <c r="T32" s="62">
        <v>574</v>
      </c>
      <c r="U32" s="62">
        <v>1</v>
      </c>
      <c r="V32" s="37">
        <f t="shared" si="9"/>
        <v>575</v>
      </c>
      <c r="W32" s="38">
        <f t="shared" si="10"/>
        <v>44850</v>
      </c>
      <c r="X32" s="39">
        <f t="shared" si="11"/>
        <v>1087</v>
      </c>
      <c r="Y32" s="39">
        <f t="shared" si="11"/>
        <v>3</v>
      </c>
      <c r="Z32" s="40">
        <f t="shared" si="12"/>
        <v>1090</v>
      </c>
      <c r="AA32" s="8">
        <f t="shared" si="13"/>
        <v>85020</v>
      </c>
    </row>
    <row r="33" spans="1:27" ht="18.75" customHeight="1" thickBot="1" x14ac:dyDescent="0.2">
      <c r="A33" s="4">
        <v>28</v>
      </c>
      <c r="B33" s="62">
        <v>430</v>
      </c>
      <c r="C33" s="62">
        <v>70</v>
      </c>
      <c r="D33" s="37">
        <f t="shared" si="0"/>
        <v>500</v>
      </c>
      <c r="E33" s="38">
        <f t="shared" si="1"/>
        <v>14000</v>
      </c>
      <c r="F33" s="62">
        <v>384</v>
      </c>
      <c r="G33" s="62">
        <v>38</v>
      </c>
      <c r="H33" s="37">
        <f t="shared" si="2"/>
        <v>422</v>
      </c>
      <c r="I33" s="38">
        <f t="shared" si="3"/>
        <v>11816</v>
      </c>
      <c r="J33" s="39">
        <f t="shared" si="4"/>
        <v>814</v>
      </c>
      <c r="K33" s="39">
        <f t="shared" si="4"/>
        <v>108</v>
      </c>
      <c r="L33" s="40">
        <f t="shared" si="5"/>
        <v>922</v>
      </c>
      <c r="M33" s="41">
        <f t="shared" si="6"/>
        <v>25816</v>
      </c>
      <c r="N33" s="9"/>
      <c r="O33" s="43">
        <v>79</v>
      </c>
      <c r="P33" s="63">
        <v>442</v>
      </c>
      <c r="Q33" s="63">
        <v>0</v>
      </c>
      <c r="R33" s="44">
        <f t="shared" si="7"/>
        <v>442</v>
      </c>
      <c r="S33" s="45">
        <f t="shared" si="8"/>
        <v>34918</v>
      </c>
      <c r="T33" s="63">
        <v>516</v>
      </c>
      <c r="U33" s="63">
        <v>1</v>
      </c>
      <c r="V33" s="44">
        <f t="shared" si="9"/>
        <v>517</v>
      </c>
      <c r="W33" s="45">
        <f t="shared" si="10"/>
        <v>40843</v>
      </c>
      <c r="X33" s="46">
        <f t="shared" si="11"/>
        <v>958</v>
      </c>
      <c r="Y33" s="46">
        <f t="shared" si="11"/>
        <v>1</v>
      </c>
      <c r="Z33" s="47">
        <f t="shared" si="12"/>
        <v>959</v>
      </c>
      <c r="AA33" s="8">
        <f t="shared" si="13"/>
        <v>75761</v>
      </c>
    </row>
    <row r="34" spans="1:27" ht="18.75" customHeight="1" thickBot="1" x14ac:dyDescent="0.2">
      <c r="A34" s="18">
        <v>29</v>
      </c>
      <c r="B34" s="63">
        <v>431</v>
      </c>
      <c r="C34" s="63">
        <v>57</v>
      </c>
      <c r="D34" s="44">
        <f t="shared" si="0"/>
        <v>488</v>
      </c>
      <c r="E34" s="45">
        <f t="shared" si="1"/>
        <v>14152</v>
      </c>
      <c r="F34" s="63">
        <v>390</v>
      </c>
      <c r="G34" s="63">
        <v>27</v>
      </c>
      <c r="H34" s="44">
        <f t="shared" si="2"/>
        <v>417</v>
      </c>
      <c r="I34" s="45">
        <f t="shared" si="3"/>
        <v>12093</v>
      </c>
      <c r="J34" s="46">
        <f t="shared" si="4"/>
        <v>821</v>
      </c>
      <c r="K34" s="46">
        <f t="shared" si="4"/>
        <v>84</v>
      </c>
      <c r="L34" s="47">
        <f t="shared" si="5"/>
        <v>905</v>
      </c>
      <c r="M34" s="41">
        <f t="shared" si="6"/>
        <v>26245</v>
      </c>
      <c r="N34" s="9"/>
      <c r="O34" s="48">
        <v>80</v>
      </c>
      <c r="P34" s="64">
        <v>445</v>
      </c>
      <c r="Q34" s="64">
        <v>0</v>
      </c>
      <c r="R34" s="49">
        <f t="shared" si="7"/>
        <v>445</v>
      </c>
      <c r="S34" s="50">
        <f t="shared" si="8"/>
        <v>35600</v>
      </c>
      <c r="T34" s="64">
        <v>418</v>
      </c>
      <c r="U34" s="64">
        <v>1</v>
      </c>
      <c r="V34" s="49">
        <f t="shared" si="9"/>
        <v>419</v>
      </c>
      <c r="W34" s="50">
        <f t="shared" si="10"/>
        <v>33520</v>
      </c>
      <c r="X34" s="51">
        <f t="shared" si="11"/>
        <v>863</v>
      </c>
      <c r="Y34" s="51">
        <f t="shared" si="11"/>
        <v>1</v>
      </c>
      <c r="Z34" s="52">
        <f t="shared" si="12"/>
        <v>864</v>
      </c>
      <c r="AA34" s="8">
        <f t="shared" si="13"/>
        <v>69120</v>
      </c>
    </row>
    <row r="35" spans="1:27" ht="18.75" customHeight="1" x14ac:dyDescent="0.15">
      <c r="A35" s="17">
        <v>30</v>
      </c>
      <c r="B35" s="64">
        <v>449</v>
      </c>
      <c r="C35" s="64">
        <v>45</v>
      </c>
      <c r="D35" s="49">
        <f t="shared" si="0"/>
        <v>494</v>
      </c>
      <c r="E35" s="50">
        <f t="shared" si="1"/>
        <v>14820</v>
      </c>
      <c r="F35" s="64">
        <v>370</v>
      </c>
      <c r="G35" s="64">
        <v>23</v>
      </c>
      <c r="H35" s="49">
        <f t="shared" si="2"/>
        <v>393</v>
      </c>
      <c r="I35" s="50">
        <f t="shared" si="3"/>
        <v>11790</v>
      </c>
      <c r="J35" s="51">
        <f t="shared" si="4"/>
        <v>819</v>
      </c>
      <c r="K35" s="51">
        <f t="shared" si="4"/>
        <v>68</v>
      </c>
      <c r="L35" s="52">
        <f t="shared" si="5"/>
        <v>887</v>
      </c>
      <c r="M35" s="41">
        <f t="shared" si="6"/>
        <v>26610</v>
      </c>
      <c r="N35" s="9"/>
      <c r="O35" s="42">
        <v>81</v>
      </c>
      <c r="P35" s="62">
        <v>316</v>
      </c>
      <c r="Q35" s="62">
        <v>1</v>
      </c>
      <c r="R35" s="37">
        <f t="shared" si="7"/>
        <v>317</v>
      </c>
      <c r="S35" s="38">
        <f t="shared" si="8"/>
        <v>25677</v>
      </c>
      <c r="T35" s="62">
        <v>347</v>
      </c>
      <c r="U35" s="62">
        <v>2</v>
      </c>
      <c r="V35" s="37">
        <f t="shared" si="9"/>
        <v>349</v>
      </c>
      <c r="W35" s="38">
        <f t="shared" si="10"/>
        <v>28269</v>
      </c>
      <c r="X35" s="39">
        <f t="shared" si="11"/>
        <v>663</v>
      </c>
      <c r="Y35" s="39">
        <f t="shared" si="11"/>
        <v>3</v>
      </c>
      <c r="Z35" s="40">
        <f t="shared" si="12"/>
        <v>666</v>
      </c>
      <c r="AA35" s="8">
        <f t="shared" si="13"/>
        <v>53946</v>
      </c>
    </row>
    <row r="36" spans="1:27" ht="18.75" customHeight="1" x14ac:dyDescent="0.15">
      <c r="A36" s="4">
        <v>31</v>
      </c>
      <c r="B36" s="62">
        <v>492</v>
      </c>
      <c r="C36" s="62">
        <v>44</v>
      </c>
      <c r="D36" s="37">
        <f t="shared" si="0"/>
        <v>536</v>
      </c>
      <c r="E36" s="38">
        <f t="shared" si="1"/>
        <v>16616</v>
      </c>
      <c r="F36" s="62">
        <v>404</v>
      </c>
      <c r="G36" s="62">
        <v>24</v>
      </c>
      <c r="H36" s="37">
        <f t="shared" si="2"/>
        <v>428</v>
      </c>
      <c r="I36" s="38">
        <f t="shared" si="3"/>
        <v>13268</v>
      </c>
      <c r="J36" s="39">
        <f t="shared" si="4"/>
        <v>896</v>
      </c>
      <c r="K36" s="39">
        <f t="shared" si="4"/>
        <v>68</v>
      </c>
      <c r="L36" s="40">
        <f t="shared" si="5"/>
        <v>964</v>
      </c>
      <c r="M36" s="41">
        <f t="shared" si="6"/>
        <v>29884</v>
      </c>
      <c r="N36" s="9"/>
      <c r="O36" s="42">
        <v>82</v>
      </c>
      <c r="P36" s="62">
        <v>334</v>
      </c>
      <c r="Q36" s="62">
        <v>0</v>
      </c>
      <c r="R36" s="37">
        <f t="shared" si="7"/>
        <v>334</v>
      </c>
      <c r="S36" s="38">
        <f t="shared" si="8"/>
        <v>27388</v>
      </c>
      <c r="T36" s="62">
        <v>366</v>
      </c>
      <c r="U36" s="62">
        <v>1</v>
      </c>
      <c r="V36" s="37">
        <f t="shared" si="9"/>
        <v>367</v>
      </c>
      <c r="W36" s="38">
        <f t="shared" si="10"/>
        <v>30094</v>
      </c>
      <c r="X36" s="39">
        <f t="shared" si="11"/>
        <v>700</v>
      </c>
      <c r="Y36" s="39">
        <f t="shared" si="11"/>
        <v>1</v>
      </c>
      <c r="Z36" s="40">
        <f t="shared" si="12"/>
        <v>701</v>
      </c>
      <c r="AA36" s="8">
        <f t="shared" si="13"/>
        <v>57482</v>
      </c>
    </row>
    <row r="37" spans="1:27" ht="18.75" customHeight="1" x14ac:dyDescent="0.15">
      <c r="A37" s="4">
        <v>32</v>
      </c>
      <c r="B37" s="62">
        <v>471</v>
      </c>
      <c r="C37" s="62">
        <v>46</v>
      </c>
      <c r="D37" s="37">
        <f t="shared" si="0"/>
        <v>517</v>
      </c>
      <c r="E37" s="38">
        <f t="shared" si="1"/>
        <v>16544</v>
      </c>
      <c r="F37" s="62">
        <v>453</v>
      </c>
      <c r="G37" s="62">
        <v>22</v>
      </c>
      <c r="H37" s="37">
        <f t="shared" si="2"/>
        <v>475</v>
      </c>
      <c r="I37" s="38">
        <f t="shared" si="3"/>
        <v>15200</v>
      </c>
      <c r="J37" s="39">
        <f t="shared" ref="J37:K55" si="14">B37+F37</f>
        <v>924</v>
      </c>
      <c r="K37" s="39">
        <f t="shared" si="14"/>
        <v>68</v>
      </c>
      <c r="L37" s="40">
        <f t="shared" si="5"/>
        <v>992</v>
      </c>
      <c r="M37" s="41">
        <f t="shared" si="6"/>
        <v>31744</v>
      </c>
      <c r="N37" s="9"/>
      <c r="O37" s="42">
        <v>83</v>
      </c>
      <c r="P37" s="62">
        <v>272</v>
      </c>
      <c r="Q37" s="62">
        <v>0</v>
      </c>
      <c r="R37" s="37">
        <f t="shared" si="7"/>
        <v>272</v>
      </c>
      <c r="S37" s="38">
        <f t="shared" si="8"/>
        <v>22576</v>
      </c>
      <c r="T37" s="62">
        <v>361</v>
      </c>
      <c r="U37" s="62">
        <v>0</v>
      </c>
      <c r="V37" s="37">
        <f t="shared" si="9"/>
        <v>361</v>
      </c>
      <c r="W37" s="38">
        <f t="shared" si="10"/>
        <v>29963</v>
      </c>
      <c r="X37" s="39">
        <f t="shared" ref="X37:Y59" si="15">P37+T37</f>
        <v>633</v>
      </c>
      <c r="Y37" s="39">
        <f t="shared" si="15"/>
        <v>0</v>
      </c>
      <c r="Z37" s="40">
        <f t="shared" si="12"/>
        <v>633</v>
      </c>
      <c r="AA37" s="8">
        <f t="shared" si="13"/>
        <v>52539</v>
      </c>
    </row>
    <row r="38" spans="1:27" ht="18.75" customHeight="1" thickBot="1" x14ac:dyDescent="0.2">
      <c r="A38" s="4">
        <v>33</v>
      </c>
      <c r="B38" s="62">
        <v>501</v>
      </c>
      <c r="C38" s="62">
        <v>30</v>
      </c>
      <c r="D38" s="37">
        <f t="shared" si="0"/>
        <v>531</v>
      </c>
      <c r="E38" s="38">
        <f t="shared" si="1"/>
        <v>17523</v>
      </c>
      <c r="F38" s="62">
        <v>481</v>
      </c>
      <c r="G38" s="62">
        <v>21</v>
      </c>
      <c r="H38" s="37">
        <f t="shared" si="2"/>
        <v>502</v>
      </c>
      <c r="I38" s="38">
        <f t="shared" si="3"/>
        <v>16566</v>
      </c>
      <c r="J38" s="39">
        <f t="shared" si="14"/>
        <v>982</v>
      </c>
      <c r="K38" s="39">
        <f t="shared" si="14"/>
        <v>51</v>
      </c>
      <c r="L38" s="40">
        <f t="shared" si="5"/>
        <v>1033</v>
      </c>
      <c r="M38" s="41">
        <f t="shared" si="6"/>
        <v>34089</v>
      </c>
      <c r="N38" s="9"/>
      <c r="O38" s="43">
        <v>84</v>
      </c>
      <c r="P38" s="63">
        <v>254</v>
      </c>
      <c r="Q38" s="63">
        <v>1</v>
      </c>
      <c r="R38" s="44">
        <f t="shared" si="7"/>
        <v>255</v>
      </c>
      <c r="S38" s="45">
        <f t="shared" si="8"/>
        <v>21420</v>
      </c>
      <c r="T38" s="63">
        <v>367</v>
      </c>
      <c r="U38" s="63">
        <v>1</v>
      </c>
      <c r="V38" s="44">
        <f t="shared" si="9"/>
        <v>368</v>
      </c>
      <c r="W38" s="45">
        <f t="shared" si="10"/>
        <v>30912</v>
      </c>
      <c r="X38" s="46">
        <f t="shared" si="15"/>
        <v>621</v>
      </c>
      <c r="Y38" s="46">
        <f t="shared" si="15"/>
        <v>2</v>
      </c>
      <c r="Z38" s="47">
        <f t="shared" si="12"/>
        <v>623</v>
      </c>
      <c r="AA38" s="8">
        <f t="shared" si="13"/>
        <v>52332</v>
      </c>
    </row>
    <row r="39" spans="1:27" ht="18.75" customHeight="1" thickBot="1" x14ac:dyDescent="0.2">
      <c r="A39" s="18">
        <v>34</v>
      </c>
      <c r="B39" s="63">
        <v>532</v>
      </c>
      <c r="C39" s="63">
        <v>28</v>
      </c>
      <c r="D39" s="44">
        <f t="shared" si="0"/>
        <v>560</v>
      </c>
      <c r="E39" s="45">
        <f t="shared" si="1"/>
        <v>19040</v>
      </c>
      <c r="F39" s="63">
        <v>462</v>
      </c>
      <c r="G39" s="63">
        <v>12</v>
      </c>
      <c r="H39" s="44">
        <f t="shared" si="2"/>
        <v>474</v>
      </c>
      <c r="I39" s="45">
        <f t="shared" si="3"/>
        <v>16116</v>
      </c>
      <c r="J39" s="46">
        <f t="shared" si="14"/>
        <v>994</v>
      </c>
      <c r="K39" s="46">
        <f t="shared" si="14"/>
        <v>40</v>
      </c>
      <c r="L39" s="47">
        <f t="shared" si="5"/>
        <v>1034</v>
      </c>
      <c r="M39" s="41">
        <f t="shared" si="6"/>
        <v>35156</v>
      </c>
      <c r="N39" s="9"/>
      <c r="O39" s="48">
        <v>85</v>
      </c>
      <c r="P39" s="64">
        <v>247</v>
      </c>
      <c r="Q39" s="64">
        <v>0</v>
      </c>
      <c r="R39" s="49">
        <f t="shared" si="7"/>
        <v>247</v>
      </c>
      <c r="S39" s="50">
        <f t="shared" si="8"/>
        <v>20995</v>
      </c>
      <c r="T39" s="64">
        <v>329</v>
      </c>
      <c r="U39" s="64">
        <v>0</v>
      </c>
      <c r="V39" s="49">
        <f t="shared" si="9"/>
        <v>329</v>
      </c>
      <c r="W39" s="50">
        <f t="shared" si="10"/>
        <v>27965</v>
      </c>
      <c r="X39" s="51">
        <f t="shared" si="15"/>
        <v>576</v>
      </c>
      <c r="Y39" s="51">
        <f t="shared" si="15"/>
        <v>0</v>
      </c>
      <c r="Z39" s="52">
        <f t="shared" si="12"/>
        <v>576</v>
      </c>
      <c r="AA39" s="8">
        <f t="shared" si="13"/>
        <v>48960</v>
      </c>
    </row>
    <row r="40" spans="1:27" ht="18.75" customHeight="1" x14ac:dyDescent="0.15">
      <c r="A40" s="17">
        <v>35</v>
      </c>
      <c r="B40" s="64">
        <v>517</v>
      </c>
      <c r="C40" s="64">
        <v>15</v>
      </c>
      <c r="D40" s="49">
        <f t="shared" si="0"/>
        <v>532</v>
      </c>
      <c r="E40" s="50">
        <f t="shared" si="1"/>
        <v>18620</v>
      </c>
      <c r="F40" s="64">
        <v>495</v>
      </c>
      <c r="G40" s="64">
        <v>12</v>
      </c>
      <c r="H40" s="49">
        <f t="shared" si="2"/>
        <v>507</v>
      </c>
      <c r="I40" s="50">
        <f t="shared" si="3"/>
        <v>17745</v>
      </c>
      <c r="J40" s="51">
        <f t="shared" si="14"/>
        <v>1012</v>
      </c>
      <c r="K40" s="51">
        <f t="shared" si="14"/>
        <v>27</v>
      </c>
      <c r="L40" s="52">
        <f t="shared" si="5"/>
        <v>1039</v>
      </c>
      <c r="M40" s="41">
        <f t="shared" si="6"/>
        <v>36365</v>
      </c>
      <c r="N40" s="9"/>
      <c r="O40" s="42">
        <v>86</v>
      </c>
      <c r="P40" s="62">
        <v>172</v>
      </c>
      <c r="Q40" s="64">
        <v>0</v>
      </c>
      <c r="R40" s="37">
        <f t="shared" si="7"/>
        <v>172</v>
      </c>
      <c r="S40" s="38">
        <f t="shared" si="8"/>
        <v>14792</v>
      </c>
      <c r="T40" s="62">
        <v>282</v>
      </c>
      <c r="U40" s="62">
        <v>1</v>
      </c>
      <c r="V40" s="37">
        <f t="shared" si="9"/>
        <v>283</v>
      </c>
      <c r="W40" s="38">
        <f t="shared" si="10"/>
        <v>24338</v>
      </c>
      <c r="X40" s="39">
        <f t="shared" si="15"/>
        <v>454</v>
      </c>
      <c r="Y40" s="39">
        <f t="shared" si="15"/>
        <v>1</v>
      </c>
      <c r="Z40" s="40">
        <f t="shared" si="12"/>
        <v>455</v>
      </c>
      <c r="AA40" s="8">
        <f t="shared" si="13"/>
        <v>39130</v>
      </c>
    </row>
    <row r="41" spans="1:27" ht="18.75" customHeight="1" x14ac:dyDescent="0.15">
      <c r="A41" s="4">
        <v>36</v>
      </c>
      <c r="B41" s="62">
        <v>492</v>
      </c>
      <c r="C41" s="62">
        <v>20</v>
      </c>
      <c r="D41" s="37">
        <f t="shared" si="0"/>
        <v>512</v>
      </c>
      <c r="E41" s="38">
        <f t="shared" si="1"/>
        <v>18432</v>
      </c>
      <c r="F41" s="62">
        <v>495</v>
      </c>
      <c r="G41" s="62">
        <v>12</v>
      </c>
      <c r="H41" s="37">
        <f t="shared" si="2"/>
        <v>507</v>
      </c>
      <c r="I41" s="38">
        <f t="shared" si="3"/>
        <v>18252</v>
      </c>
      <c r="J41" s="39">
        <f t="shared" si="14"/>
        <v>987</v>
      </c>
      <c r="K41" s="39">
        <f t="shared" si="14"/>
        <v>32</v>
      </c>
      <c r="L41" s="40">
        <f t="shared" si="5"/>
        <v>1019</v>
      </c>
      <c r="M41" s="41">
        <f t="shared" si="6"/>
        <v>36684</v>
      </c>
      <c r="N41" s="9"/>
      <c r="O41" s="42">
        <v>87</v>
      </c>
      <c r="P41" s="62">
        <v>165</v>
      </c>
      <c r="Q41" s="64">
        <v>0</v>
      </c>
      <c r="R41" s="37">
        <f t="shared" si="7"/>
        <v>165</v>
      </c>
      <c r="S41" s="38">
        <f t="shared" si="8"/>
        <v>14355</v>
      </c>
      <c r="T41" s="62">
        <v>266</v>
      </c>
      <c r="U41" s="62">
        <v>0</v>
      </c>
      <c r="V41" s="37">
        <f t="shared" si="9"/>
        <v>266</v>
      </c>
      <c r="W41" s="38">
        <f t="shared" si="10"/>
        <v>23142</v>
      </c>
      <c r="X41" s="39">
        <f t="shared" si="15"/>
        <v>431</v>
      </c>
      <c r="Y41" s="39">
        <f t="shared" si="15"/>
        <v>0</v>
      </c>
      <c r="Z41" s="40">
        <f t="shared" si="12"/>
        <v>431</v>
      </c>
      <c r="AA41" s="8">
        <f t="shared" si="13"/>
        <v>37497</v>
      </c>
    </row>
    <row r="42" spans="1:27" ht="18.75" customHeight="1" x14ac:dyDescent="0.15">
      <c r="A42" s="4">
        <v>37</v>
      </c>
      <c r="B42" s="62">
        <v>549</v>
      </c>
      <c r="C42" s="62">
        <v>19</v>
      </c>
      <c r="D42" s="37">
        <f t="shared" si="0"/>
        <v>568</v>
      </c>
      <c r="E42" s="38">
        <f t="shared" si="1"/>
        <v>21016</v>
      </c>
      <c r="F42" s="62">
        <v>551</v>
      </c>
      <c r="G42" s="62">
        <v>26</v>
      </c>
      <c r="H42" s="37">
        <f t="shared" si="2"/>
        <v>577</v>
      </c>
      <c r="I42" s="38">
        <f t="shared" si="3"/>
        <v>21349</v>
      </c>
      <c r="J42" s="39">
        <f t="shared" si="14"/>
        <v>1100</v>
      </c>
      <c r="K42" s="39">
        <f t="shared" si="14"/>
        <v>45</v>
      </c>
      <c r="L42" s="40">
        <f t="shared" si="5"/>
        <v>1145</v>
      </c>
      <c r="M42" s="41">
        <f t="shared" si="6"/>
        <v>42365</v>
      </c>
      <c r="N42" s="9"/>
      <c r="O42" s="42">
        <v>88</v>
      </c>
      <c r="P42" s="62">
        <v>116</v>
      </c>
      <c r="Q42" s="64">
        <v>0</v>
      </c>
      <c r="R42" s="37">
        <f t="shared" si="7"/>
        <v>116</v>
      </c>
      <c r="S42" s="38">
        <f t="shared" si="8"/>
        <v>10208</v>
      </c>
      <c r="T42" s="62">
        <v>282</v>
      </c>
      <c r="U42" s="62">
        <v>1</v>
      </c>
      <c r="V42" s="37">
        <f t="shared" si="9"/>
        <v>283</v>
      </c>
      <c r="W42" s="38">
        <f t="shared" si="10"/>
        <v>24904</v>
      </c>
      <c r="X42" s="39">
        <f t="shared" si="15"/>
        <v>398</v>
      </c>
      <c r="Y42" s="39">
        <f t="shared" si="15"/>
        <v>1</v>
      </c>
      <c r="Z42" s="40">
        <f t="shared" si="12"/>
        <v>399</v>
      </c>
      <c r="AA42" s="8">
        <f t="shared" si="13"/>
        <v>35112</v>
      </c>
    </row>
    <row r="43" spans="1:27" ht="18.75" customHeight="1" thickBot="1" x14ac:dyDescent="0.2">
      <c r="A43" s="4">
        <v>38</v>
      </c>
      <c r="B43" s="62">
        <v>541</v>
      </c>
      <c r="C43" s="62">
        <v>26</v>
      </c>
      <c r="D43" s="37">
        <f t="shared" si="0"/>
        <v>567</v>
      </c>
      <c r="E43" s="38">
        <f t="shared" si="1"/>
        <v>21546</v>
      </c>
      <c r="F43" s="62">
        <v>499</v>
      </c>
      <c r="G43" s="62">
        <v>28</v>
      </c>
      <c r="H43" s="37">
        <f t="shared" si="2"/>
        <v>527</v>
      </c>
      <c r="I43" s="38">
        <f t="shared" si="3"/>
        <v>20026</v>
      </c>
      <c r="J43" s="39">
        <f t="shared" si="14"/>
        <v>1040</v>
      </c>
      <c r="K43" s="39">
        <f t="shared" si="14"/>
        <v>54</v>
      </c>
      <c r="L43" s="40">
        <f t="shared" si="5"/>
        <v>1094</v>
      </c>
      <c r="M43" s="41">
        <f t="shared" si="6"/>
        <v>41572</v>
      </c>
      <c r="N43" s="9"/>
      <c r="O43" s="43">
        <v>89</v>
      </c>
      <c r="P43" s="63">
        <v>109</v>
      </c>
      <c r="Q43" s="64">
        <v>0</v>
      </c>
      <c r="R43" s="44">
        <f t="shared" si="7"/>
        <v>109</v>
      </c>
      <c r="S43" s="45">
        <f t="shared" si="8"/>
        <v>9701</v>
      </c>
      <c r="T43" s="63">
        <v>210</v>
      </c>
      <c r="U43" s="71">
        <v>0</v>
      </c>
      <c r="V43" s="44">
        <f t="shared" si="9"/>
        <v>210</v>
      </c>
      <c r="W43" s="45">
        <f t="shared" si="10"/>
        <v>18690</v>
      </c>
      <c r="X43" s="46">
        <f t="shared" si="15"/>
        <v>319</v>
      </c>
      <c r="Y43" s="46">
        <f t="shared" si="15"/>
        <v>0</v>
      </c>
      <c r="Z43" s="47">
        <f t="shared" si="12"/>
        <v>319</v>
      </c>
      <c r="AA43" s="8">
        <f t="shared" si="13"/>
        <v>28391</v>
      </c>
    </row>
    <row r="44" spans="1:27" ht="18.75" customHeight="1" thickBot="1" x14ac:dyDescent="0.2">
      <c r="A44" s="18">
        <v>39</v>
      </c>
      <c r="B44" s="63">
        <v>531</v>
      </c>
      <c r="C44" s="63">
        <v>18</v>
      </c>
      <c r="D44" s="44">
        <f t="shared" si="0"/>
        <v>549</v>
      </c>
      <c r="E44" s="45">
        <f t="shared" si="1"/>
        <v>21411</v>
      </c>
      <c r="F44" s="63">
        <v>490</v>
      </c>
      <c r="G44" s="63">
        <v>17</v>
      </c>
      <c r="H44" s="44">
        <f t="shared" si="2"/>
        <v>507</v>
      </c>
      <c r="I44" s="45">
        <f t="shared" si="3"/>
        <v>19773</v>
      </c>
      <c r="J44" s="46">
        <f t="shared" si="14"/>
        <v>1021</v>
      </c>
      <c r="K44" s="46">
        <f t="shared" si="14"/>
        <v>35</v>
      </c>
      <c r="L44" s="47">
        <f t="shared" si="5"/>
        <v>1056</v>
      </c>
      <c r="M44" s="41">
        <f t="shared" si="6"/>
        <v>41184</v>
      </c>
      <c r="N44" s="9"/>
      <c r="O44" s="48">
        <v>90</v>
      </c>
      <c r="P44" s="64">
        <v>81</v>
      </c>
      <c r="Q44" s="64">
        <v>0</v>
      </c>
      <c r="R44" s="49">
        <f t="shared" si="7"/>
        <v>81</v>
      </c>
      <c r="S44" s="50">
        <f t="shared" si="8"/>
        <v>7290</v>
      </c>
      <c r="T44" s="64">
        <v>178</v>
      </c>
      <c r="U44" s="78">
        <v>0</v>
      </c>
      <c r="V44" s="49">
        <f t="shared" si="9"/>
        <v>178</v>
      </c>
      <c r="W44" s="50">
        <f t="shared" si="10"/>
        <v>16020</v>
      </c>
      <c r="X44" s="51">
        <f t="shared" si="15"/>
        <v>259</v>
      </c>
      <c r="Y44" s="51">
        <f t="shared" si="15"/>
        <v>0</v>
      </c>
      <c r="Z44" s="52">
        <f t="shared" si="12"/>
        <v>259</v>
      </c>
      <c r="AA44" s="8">
        <f t="shared" si="13"/>
        <v>23310</v>
      </c>
    </row>
    <row r="45" spans="1:27" ht="18.75" customHeight="1" x14ac:dyDescent="0.15">
      <c r="A45" s="17">
        <v>40</v>
      </c>
      <c r="B45" s="64">
        <v>585</v>
      </c>
      <c r="C45" s="64">
        <v>22</v>
      </c>
      <c r="D45" s="49">
        <f t="shared" si="0"/>
        <v>607</v>
      </c>
      <c r="E45" s="50">
        <f t="shared" si="1"/>
        <v>24280</v>
      </c>
      <c r="F45" s="64">
        <v>505</v>
      </c>
      <c r="G45" s="64">
        <v>17</v>
      </c>
      <c r="H45" s="49">
        <f t="shared" si="2"/>
        <v>522</v>
      </c>
      <c r="I45" s="50">
        <f t="shared" si="3"/>
        <v>20880</v>
      </c>
      <c r="J45" s="51">
        <f t="shared" si="14"/>
        <v>1090</v>
      </c>
      <c r="K45" s="51">
        <f t="shared" si="14"/>
        <v>39</v>
      </c>
      <c r="L45" s="52">
        <f t="shared" si="5"/>
        <v>1129</v>
      </c>
      <c r="M45" s="41">
        <f t="shared" si="6"/>
        <v>45160</v>
      </c>
      <c r="N45" s="9"/>
      <c r="O45" s="42">
        <v>91</v>
      </c>
      <c r="P45" s="62">
        <v>54</v>
      </c>
      <c r="Q45" s="64">
        <v>0</v>
      </c>
      <c r="R45" s="37">
        <f t="shared" si="7"/>
        <v>54</v>
      </c>
      <c r="S45" s="38">
        <f t="shared" si="8"/>
        <v>4914</v>
      </c>
      <c r="T45" s="62">
        <v>156</v>
      </c>
      <c r="U45" s="62">
        <v>0</v>
      </c>
      <c r="V45" s="37">
        <f t="shared" si="9"/>
        <v>156</v>
      </c>
      <c r="W45" s="38">
        <f t="shared" si="10"/>
        <v>14196</v>
      </c>
      <c r="X45" s="39">
        <f t="shared" si="15"/>
        <v>210</v>
      </c>
      <c r="Y45" s="39">
        <f t="shared" si="15"/>
        <v>0</v>
      </c>
      <c r="Z45" s="40">
        <f t="shared" si="12"/>
        <v>210</v>
      </c>
      <c r="AA45" s="8">
        <f t="shared" si="13"/>
        <v>19110</v>
      </c>
    </row>
    <row r="46" spans="1:27" ht="18.75" customHeight="1" x14ac:dyDescent="0.15">
      <c r="A46" s="4">
        <v>41</v>
      </c>
      <c r="B46" s="62">
        <v>606</v>
      </c>
      <c r="C46" s="62">
        <v>23</v>
      </c>
      <c r="D46" s="37">
        <f t="shared" si="0"/>
        <v>629</v>
      </c>
      <c r="E46" s="38">
        <f t="shared" si="1"/>
        <v>25789</v>
      </c>
      <c r="F46" s="62">
        <v>552</v>
      </c>
      <c r="G46" s="62">
        <v>20</v>
      </c>
      <c r="H46" s="37">
        <f t="shared" si="2"/>
        <v>572</v>
      </c>
      <c r="I46" s="38">
        <f t="shared" si="3"/>
        <v>23452</v>
      </c>
      <c r="J46" s="39">
        <f t="shared" si="14"/>
        <v>1158</v>
      </c>
      <c r="K46" s="39">
        <f t="shared" si="14"/>
        <v>43</v>
      </c>
      <c r="L46" s="40">
        <f t="shared" si="5"/>
        <v>1201</v>
      </c>
      <c r="M46" s="41">
        <f t="shared" si="6"/>
        <v>49241</v>
      </c>
      <c r="N46" s="9"/>
      <c r="O46" s="42">
        <v>92</v>
      </c>
      <c r="P46" s="62">
        <v>55</v>
      </c>
      <c r="Q46" s="64">
        <v>0</v>
      </c>
      <c r="R46" s="37">
        <f t="shared" si="7"/>
        <v>55</v>
      </c>
      <c r="S46" s="38">
        <f t="shared" si="8"/>
        <v>5060</v>
      </c>
      <c r="T46" s="62">
        <v>126</v>
      </c>
      <c r="U46" s="62">
        <v>0</v>
      </c>
      <c r="V46" s="37">
        <f t="shared" si="9"/>
        <v>126</v>
      </c>
      <c r="W46" s="38">
        <f t="shared" si="10"/>
        <v>11592</v>
      </c>
      <c r="X46" s="39">
        <f t="shared" si="15"/>
        <v>181</v>
      </c>
      <c r="Y46" s="39">
        <f t="shared" si="15"/>
        <v>0</v>
      </c>
      <c r="Z46" s="40">
        <f t="shared" si="12"/>
        <v>181</v>
      </c>
      <c r="AA46" s="8">
        <f t="shared" si="13"/>
        <v>16652</v>
      </c>
    </row>
    <row r="47" spans="1:27" ht="18.75" customHeight="1" x14ac:dyDescent="0.15">
      <c r="A47" s="4">
        <v>42</v>
      </c>
      <c r="B47" s="62">
        <v>628</v>
      </c>
      <c r="C47" s="62">
        <v>20</v>
      </c>
      <c r="D47" s="37">
        <f t="shared" si="0"/>
        <v>648</v>
      </c>
      <c r="E47" s="38">
        <f t="shared" si="1"/>
        <v>27216</v>
      </c>
      <c r="F47" s="62">
        <v>561</v>
      </c>
      <c r="G47" s="62">
        <v>19</v>
      </c>
      <c r="H47" s="37">
        <f t="shared" si="2"/>
        <v>580</v>
      </c>
      <c r="I47" s="38">
        <f t="shared" si="3"/>
        <v>24360</v>
      </c>
      <c r="J47" s="39">
        <f t="shared" si="14"/>
        <v>1189</v>
      </c>
      <c r="K47" s="39">
        <f t="shared" si="14"/>
        <v>39</v>
      </c>
      <c r="L47" s="40">
        <f t="shared" si="5"/>
        <v>1228</v>
      </c>
      <c r="M47" s="41">
        <f t="shared" si="6"/>
        <v>51576</v>
      </c>
      <c r="N47" s="9"/>
      <c r="O47" s="42">
        <v>93</v>
      </c>
      <c r="P47" s="62">
        <v>36</v>
      </c>
      <c r="Q47" s="64">
        <v>0</v>
      </c>
      <c r="R47" s="37">
        <f t="shared" si="7"/>
        <v>36</v>
      </c>
      <c r="S47" s="38">
        <f t="shared" si="8"/>
        <v>3348</v>
      </c>
      <c r="T47" s="62">
        <v>109</v>
      </c>
      <c r="U47" s="62">
        <v>1</v>
      </c>
      <c r="V47" s="37">
        <f t="shared" si="9"/>
        <v>110</v>
      </c>
      <c r="W47" s="38">
        <f t="shared" si="10"/>
        <v>10230</v>
      </c>
      <c r="X47" s="39">
        <f t="shared" si="15"/>
        <v>145</v>
      </c>
      <c r="Y47" s="39">
        <f t="shared" si="15"/>
        <v>1</v>
      </c>
      <c r="Z47" s="40">
        <f t="shared" si="12"/>
        <v>146</v>
      </c>
      <c r="AA47" s="8">
        <f t="shared" si="13"/>
        <v>13578</v>
      </c>
    </row>
    <row r="48" spans="1:27" ht="18.75" customHeight="1" thickBot="1" x14ac:dyDescent="0.2">
      <c r="A48" s="4">
        <v>43</v>
      </c>
      <c r="B48" s="62">
        <v>643</v>
      </c>
      <c r="C48" s="62">
        <v>18</v>
      </c>
      <c r="D48" s="37">
        <f t="shared" si="0"/>
        <v>661</v>
      </c>
      <c r="E48" s="38">
        <f t="shared" si="1"/>
        <v>28423</v>
      </c>
      <c r="F48" s="62">
        <v>534</v>
      </c>
      <c r="G48" s="62">
        <v>22</v>
      </c>
      <c r="H48" s="37">
        <f t="shared" si="2"/>
        <v>556</v>
      </c>
      <c r="I48" s="38">
        <f t="shared" si="3"/>
        <v>23908</v>
      </c>
      <c r="J48" s="39">
        <f t="shared" si="14"/>
        <v>1177</v>
      </c>
      <c r="K48" s="39">
        <f t="shared" si="14"/>
        <v>40</v>
      </c>
      <c r="L48" s="40">
        <f t="shared" si="5"/>
        <v>1217</v>
      </c>
      <c r="M48" s="41">
        <f t="shared" si="6"/>
        <v>52331</v>
      </c>
      <c r="N48" s="9"/>
      <c r="O48" s="43">
        <v>94</v>
      </c>
      <c r="P48" s="63">
        <v>21</v>
      </c>
      <c r="Q48" s="64">
        <v>0</v>
      </c>
      <c r="R48" s="44">
        <f t="shared" si="7"/>
        <v>21</v>
      </c>
      <c r="S48" s="45">
        <f t="shared" si="8"/>
        <v>1974</v>
      </c>
      <c r="T48" s="63">
        <v>85</v>
      </c>
      <c r="U48" s="71">
        <v>0</v>
      </c>
      <c r="V48" s="44">
        <f t="shared" si="9"/>
        <v>85</v>
      </c>
      <c r="W48" s="45">
        <f t="shared" si="10"/>
        <v>7990</v>
      </c>
      <c r="X48" s="46">
        <f t="shared" si="15"/>
        <v>106</v>
      </c>
      <c r="Y48" s="46">
        <f t="shared" si="15"/>
        <v>0</v>
      </c>
      <c r="Z48" s="47">
        <f t="shared" si="12"/>
        <v>106</v>
      </c>
      <c r="AA48" s="8">
        <f t="shared" si="13"/>
        <v>9964</v>
      </c>
    </row>
    <row r="49" spans="1:27" ht="18.75" customHeight="1" thickBot="1" x14ac:dyDescent="0.2">
      <c r="A49" s="18">
        <v>44</v>
      </c>
      <c r="B49" s="63">
        <v>616</v>
      </c>
      <c r="C49" s="63">
        <v>15</v>
      </c>
      <c r="D49" s="44">
        <f t="shared" si="0"/>
        <v>631</v>
      </c>
      <c r="E49" s="45">
        <f t="shared" si="1"/>
        <v>27764</v>
      </c>
      <c r="F49" s="63">
        <v>590</v>
      </c>
      <c r="G49" s="63">
        <v>19</v>
      </c>
      <c r="H49" s="44">
        <f t="shared" si="2"/>
        <v>609</v>
      </c>
      <c r="I49" s="45">
        <f t="shared" si="3"/>
        <v>26796</v>
      </c>
      <c r="J49" s="46">
        <f t="shared" si="14"/>
        <v>1206</v>
      </c>
      <c r="K49" s="46">
        <f t="shared" si="14"/>
        <v>34</v>
      </c>
      <c r="L49" s="47">
        <f t="shared" si="5"/>
        <v>1240</v>
      </c>
      <c r="M49" s="41">
        <f t="shared" si="6"/>
        <v>54560</v>
      </c>
      <c r="N49" s="9"/>
      <c r="O49" s="48">
        <v>95</v>
      </c>
      <c r="P49" s="64">
        <v>20</v>
      </c>
      <c r="Q49" s="64">
        <v>0</v>
      </c>
      <c r="R49" s="49">
        <f t="shared" si="7"/>
        <v>20</v>
      </c>
      <c r="S49" s="50">
        <f t="shared" si="8"/>
        <v>1900</v>
      </c>
      <c r="T49" s="64">
        <v>65</v>
      </c>
      <c r="U49" s="78">
        <v>0</v>
      </c>
      <c r="V49" s="49">
        <f t="shared" si="9"/>
        <v>65</v>
      </c>
      <c r="W49" s="50">
        <f t="shared" si="10"/>
        <v>6175</v>
      </c>
      <c r="X49" s="51">
        <f t="shared" si="15"/>
        <v>85</v>
      </c>
      <c r="Y49" s="51">
        <f t="shared" si="15"/>
        <v>0</v>
      </c>
      <c r="Z49" s="52">
        <f t="shared" si="12"/>
        <v>85</v>
      </c>
      <c r="AA49" s="8">
        <f t="shared" si="13"/>
        <v>8075</v>
      </c>
    </row>
    <row r="50" spans="1:27" ht="18.75" customHeight="1" x14ac:dyDescent="0.15">
      <c r="A50" s="17">
        <v>45</v>
      </c>
      <c r="B50" s="64">
        <v>700</v>
      </c>
      <c r="C50" s="64">
        <v>16</v>
      </c>
      <c r="D50" s="49">
        <f t="shared" si="0"/>
        <v>716</v>
      </c>
      <c r="E50" s="50">
        <f t="shared" si="1"/>
        <v>32220</v>
      </c>
      <c r="F50" s="64">
        <v>643</v>
      </c>
      <c r="G50" s="64">
        <v>14</v>
      </c>
      <c r="H50" s="49">
        <f t="shared" si="2"/>
        <v>657</v>
      </c>
      <c r="I50" s="50">
        <f t="shared" si="3"/>
        <v>29565</v>
      </c>
      <c r="J50" s="51">
        <f t="shared" si="14"/>
        <v>1343</v>
      </c>
      <c r="K50" s="51">
        <f t="shared" si="14"/>
        <v>30</v>
      </c>
      <c r="L50" s="52">
        <f t="shared" si="5"/>
        <v>1373</v>
      </c>
      <c r="M50" s="41">
        <f t="shared" si="6"/>
        <v>61785</v>
      </c>
      <c r="N50" s="9"/>
      <c r="O50" s="42">
        <v>96</v>
      </c>
      <c r="P50" s="62">
        <v>11</v>
      </c>
      <c r="Q50" s="64">
        <v>0</v>
      </c>
      <c r="R50" s="37">
        <f t="shared" si="7"/>
        <v>11</v>
      </c>
      <c r="S50" s="38">
        <f t="shared" si="8"/>
        <v>1056</v>
      </c>
      <c r="T50" s="62">
        <v>37</v>
      </c>
      <c r="U50" s="62">
        <v>0</v>
      </c>
      <c r="V50" s="37">
        <f t="shared" si="9"/>
        <v>37</v>
      </c>
      <c r="W50" s="38">
        <f t="shared" si="10"/>
        <v>3552</v>
      </c>
      <c r="X50" s="39">
        <f t="shared" si="15"/>
        <v>48</v>
      </c>
      <c r="Y50" s="39">
        <f t="shared" si="15"/>
        <v>0</v>
      </c>
      <c r="Z50" s="40">
        <f t="shared" si="12"/>
        <v>48</v>
      </c>
      <c r="AA50" s="8">
        <f t="shared" si="13"/>
        <v>4608</v>
      </c>
    </row>
    <row r="51" spans="1:27" ht="18.75" customHeight="1" x14ac:dyDescent="0.15">
      <c r="A51" s="4">
        <v>46</v>
      </c>
      <c r="B51" s="62">
        <v>721</v>
      </c>
      <c r="C51" s="62">
        <v>14</v>
      </c>
      <c r="D51" s="37">
        <f t="shared" si="0"/>
        <v>735</v>
      </c>
      <c r="E51" s="38">
        <f t="shared" si="1"/>
        <v>33810</v>
      </c>
      <c r="F51" s="62">
        <v>651</v>
      </c>
      <c r="G51" s="62">
        <v>17</v>
      </c>
      <c r="H51" s="37">
        <f t="shared" si="2"/>
        <v>668</v>
      </c>
      <c r="I51" s="38">
        <f t="shared" si="3"/>
        <v>30728</v>
      </c>
      <c r="J51" s="39">
        <f t="shared" si="14"/>
        <v>1372</v>
      </c>
      <c r="K51" s="39">
        <f t="shared" si="14"/>
        <v>31</v>
      </c>
      <c r="L51" s="40">
        <f t="shared" si="5"/>
        <v>1403</v>
      </c>
      <c r="M51" s="41">
        <f t="shared" si="6"/>
        <v>64538</v>
      </c>
      <c r="N51" s="9"/>
      <c r="O51" s="42">
        <v>97</v>
      </c>
      <c r="P51" s="62">
        <v>5</v>
      </c>
      <c r="Q51" s="64">
        <v>0</v>
      </c>
      <c r="R51" s="37">
        <f t="shared" si="7"/>
        <v>5</v>
      </c>
      <c r="S51" s="38">
        <f t="shared" si="8"/>
        <v>485</v>
      </c>
      <c r="T51" s="62">
        <v>30</v>
      </c>
      <c r="U51" s="62">
        <v>0</v>
      </c>
      <c r="V51" s="37">
        <f t="shared" si="9"/>
        <v>30</v>
      </c>
      <c r="W51" s="38">
        <f t="shared" si="10"/>
        <v>2910</v>
      </c>
      <c r="X51" s="39">
        <f t="shared" si="15"/>
        <v>35</v>
      </c>
      <c r="Y51" s="39">
        <f t="shared" si="15"/>
        <v>0</v>
      </c>
      <c r="Z51" s="40">
        <f t="shared" si="12"/>
        <v>35</v>
      </c>
      <c r="AA51" s="8">
        <f t="shared" si="13"/>
        <v>3395</v>
      </c>
    </row>
    <row r="52" spans="1:27" ht="18.75" customHeight="1" x14ac:dyDescent="0.15">
      <c r="A52" s="4">
        <v>47</v>
      </c>
      <c r="B52" s="62">
        <v>763</v>
      </c>
      <c r="C52" s="62">
        <v>9</v>
      </c>
      <c r="D52" s="37">
        <f t="shared" si="0"/>
        <v>772</v>
      </c>
      <c r="E52" s="38">
        <f t="shared" si="1"/>
        <v>36284</v>
      </c>
      <c r="F52" s="62">
        <v>617</v>
      </c>
      <c r="G52" s="62">
        <v>14</v>
      </c>
      <c r="H52" s="37">
        <f t="shared" si="2"/>
        <v>631</v>
      </c>
      <c r="I52" s="38">
        <f t="shared" si="3"/>
        <v>29657</v>
      </c>
      <c r="J52" s="39">
        <f t="shared" si="14"/>
        <v>1380</v>
      </c>
      <c r="K52" s="39">
        <f t="shared" si="14"/>
        <v>23</v>
      </c>
      <c r="L52" s="40">
        <f t="shared" si="5"/>
        <v>1403</v>
      </c>
      <c r="M52" s="41">
        <f t="shared" si="6"/>
        <v>65941</v>
      </c>
      <c r="N52" s="9"/>
      <c r="O52" s="42">
        <v>98</v>
      </c>
      <c r="P52" s="62">
        <v>7</v>
      </c>
      <c r="Q52" s="64">
        <v>0</v>
      </c>
      <c r="R52" s="37">
        <f t="shared" si="7"/>
        <v>7</v>
      </c>
      <c r="S52" s="38">
        <f t="shared" si="8"/>
        <v>686</v>
      </c>
      <c r="T52" s="62">
        <v>29</v>
      </c>
      <c r="U52" s="62">
        <v>0</v>
      </c>
      <c r="V52" s="37">
        <f t="shared" si="9"/>
        <v>29</v>
      </c>
      <c r="W52" s="38">
        <f t="shared" si="10"/>
        <v>2842</v>
      </c>
      <c r="X52" s="39">
        <f t="shared" si="15"/>
        <v>36</v>
      </c>
      <c r="Y52" s="39">
        <f t="shared" si="15"/>
        <v>0</v>
      </c>
      <c r="Z52" s="40">
        <f t="shared" si="12"/>
        <v>36</v>
      </c>
      <c r="AA52" s="8">
        <f t="shared" si="13"/>
        <v>3528</v>
      </c>
    </row>
    <row r="53" spans="1:27" ht="18.75" customHeight="1" thickBot="1" x14ac:dyDescent="0.2">
      <c r="A53" s="4">
        <v>48</v>
      </c>
      <c r="B53" s="62">
        <v>730</v>
      </c>
      <c r="C53" s="62">
        <v>13</v>
      </c>
      <c r="D53" s="37">
        <f t="shared" si="0"/>
        <v>743</v>
      </c>
      <c r="E53" s="38">
        <f t="shared" si="1"/>
        <v>35664</v>
      </c>
      <c r="F53" s="62">
        <v>627</v>
      </c>
      <c r="G53" s="62">
        <v>25</v>
      </c>
      <c r="H53" s="37">
        <f t="shared" si="2"/>
        <v>652</v>
      </c>
      <c r="I53" s="38">
        <f t="shared" si="3"/>
        <v>31296</v>
      </c>
      <c r="J53" s="39">
        <f t="shared" si="14"/>
        <v>1357</v>
      </c>
      <c r="K53" s="39">
        <f t="shared" si="14"/>
        <v>38</v>
      </c>
      <c r="L53" s="40">
        <f t="shared" si="5"/>
        <v>1395</v>
      </c>
      <c r="M53" s="41">
        <f t="shared" si="6"/>
        <v>66960</v>
      </c>
      <c r="N53" s="9"/>
      <c r="O53" s="43">
        <v>99</v>
      </c>
      <c r="P53" s="63">
        <v>4</v>
      </c>
      <c r="Q53" s="64">
        <v>0</v>
      </c>
      <c r="R53" s="44">
        <f t="shared" si="7"/>
        <v>4</v>
      </c>
      <c r="S53" s="45">
        <f t="shared" si="8"/>
        <v>396</v>
      </c>
      <c r="T53" s="63">
        <v>21</v>
      </c>
      <c r="U53" s="63">
        <v>0</v>
      </c>
      <c r="V53" s="44">
        <f t="shared" si="9"/>
        <v>21</v>
      </c>
      <c r="W53" s="45">
        <f t="shared" si="10"/>
        <v>2079</v>
      </c>
      <c r="X53" s="46">
        <f t="shared" si="15"/>
        <v>25</v>
      </c>
      <c r="Y53" s="46">
        <f t="shared" si="15"/>
        <v>0</v>
      </c>
      <c r="Z53" s="47">
        <f t="shared" si="12"/>
        <v>25</v>
      </c>
      <c r="AA53" s="8">
        <f t="shared" si="13"/>
        <v>2475</v>
      </c>
    </row>
    <row r="54" spans="1:27" ht="18.75" customHeight="1" thickBot="1" x14ac:dyDescent="0.2">
      <c r="A54" s="18">
        <v>49</v>
      </c>
      <c r="B54" s="63">
        <v>677</v>
      </c>
      <c r="C54" s="63">
        <v>16</v>
      </c>
      <c r="D54" s="44">
        <f t="shared" si="0"/>
        <v>693</v>
      </c>
      <c r="E54" s="45">
        <f t="shared" si="1"/>
        <v>33957</v>
      </c>
      <c r="F54" s="63">
        <v>588</v>
      </c>
      <c r="G54" s="63">
        <v>20</v>
      </c>
      <c r="H54" s="44">
        <f t="shared" si="2"/>
        <v>608</v>
      </c>
      <c r="I54" s="45">
        <f t="shared" si="3"/>
        <v>29792</v>
      </c>
      <c r="J54" s="46">
        <f t="shared" si="14"/>
        <v>1265</v>
      </c>
      <c r="K54" s="46">
        <f t="shared" si="14"/>
        <v>36</v>
      </c>
      <c r="L54" s="47">
        <f t="shared" si="5"/>
        <v>1301</v>
      </c>
      <c r="M54" s="41">
        <f t="shared" si="6"/>
        <v>63749</v>
      </c>
      <c r="N54" s="9"/>
      <c r="O54" s="48">
        <v>100</v>
      </c>
      <c r="P54" s="64">
        <v>1</v>
      </c>
      <c r="Q54" s="64">
        <v>0</v>
      </c>
      <c r="R54" s="49">
        <f t="shared" si="7"/>
        <v>1</v>
      </c>
      <c r="S54" s="50">
        <f>100*R54</f>
        <v>100</v>
      </c>
      <c r="T54" s="64">
        <v>18</v>
      </c>
      <c r="U54" s="64">
        <v>1</v>
      </c>
      <c r="V54" s="49">
        <f t="shared" si="9"/>
        <v>19</v>
      </c>
      <c r="W54" s="50">
        <f>100*V54</f>
        <v>1900</v>
      </c>
      <c r="X54" s="51">
        <f t="shared" si="15"/>
        <v>19</v>
      </c>
      <c r="Y54" s="51">
        <f t="shared" si="15"/>
        <v>1</v>
      </c>
      <c r="Z54" s="52">
        <f t="shared" si="12"/>
        <v>20</v>
      </c>
      <c r="AA54" s="8">
        <f>100*Z54</f>
        <v>2000</v>
      </c>
    </row>
    <row r="55" spans="1:27" ht="18.75" customHeight="1" x14ac:dyDescent="0.15">
      <c r="A55" s="17">
        <v>50</v>
      </c>
      <c r="B55" s="64">
        <v>689</v>
      </c>
      <c r="C55" s="64">
        <v>13</v>
      </c>
      <c r="D55" s="49">
        <f t="shared" si="0"/>
        <v>702</v>
      </c>
      <c r="E55" s="50">
        <f t="shared" si="1"/>
        <v>35100</v>
      </c>
      <c r="F55" s="64">
        <v>639</v>
      </c>
      <c r="G55" s="64">
        <v>19</v>
      </c>
      <c r="H55" s="49">
        <f t="shared" si="2"/>
        <v>658</v>
      </c>
      <c r="I55" s="50">
        <f t="shared" si="3"/>
        <v>32900</v>
      </c>
      <c r="J55" s="51">
        <f t="shared" si="14"/>
        <v>1328</v>
      </c>
      <c r="K55" s="51">
        <f t="shared" si="14"/>
        <v>32</v>
      </c>
      <c r="L55" s="52">
        <f t="shared" si="5"/>
        <v>1360</v>
      </c>
      <c r="M55" s="41">
        <f t="shared" si="6"/>
        <v>68000</v>
      </c>
      <c r="N55" s="57"/>
      <c r="O55" s="48">
        <v>101</v>
      </c>
      <c r="P55" s="64">
        <v>2</v>
      </c>
      <c r="Q55" s="64">
        <v>0</v>
      </c>
      <c r="R55" s="49">
        <f t="shared" si="7"/>
        <v>2</v>
      </c>
      <c r="S55" s="50">
        <f>101*R55</f>
        <v>202</v>
      </c>
      <c r="T55" s="64">
        <v>7</v>
      </c>
      <c r="U55" s="64">
        <v>0</v>
      </c>
      <c r="V55" s="49">
        <f t="shared" si="9"/>
        <v>7</v>
      </c>
      <c r="W55" s="50">
        <f>101*V55</f>
        <v>707</v>
      </c>
      <c r="X55" s="51">
        <f t="shared" si="15"/>
        <v>9</v>
      </c>
      <c r="Y55" s="51">
        <f t="shared" si="15"/>
        <v>0</v>
      </c>
      <c r="Z55" s="52">
        <f t="shared" si="12"/>
        <v>9</v>
      </c>
      <c r="AA55" s="10">
        <f>101*Z55</f>
        <v>909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4">
        <v>0</v>
      </c>
      <c r="R56" s="49">
        <f t="shared" si="7"/>
        <v>1</v>
      </c>
      <c r="S56" s="50">
        <f t="shared" ref="S56:S58" si="16">O56*R56</f>
        <v>102</v>
      </c>
      <c r="T56" s="64">
        <v>6</v>
      </c>
      <c r="U56" s="64">
        <v>0</v>
      </c>
      <c r="V56" s="49">
        <f t="shared" si="9"/>
        <v>6</v>
      </c>
      <c r="W56" s="50">
        <f>102*V56</f>
        <v>612</v>
      </c>
      <c r="X56" s="51">
        <f t="shared" si="15"/>
        <v>7</v>
      </c>
      <c r="Y56" s="51">
        <f t="shared" si="15"/>
        <v>0</v>
      </c>
      <c r="Z56" s="52">
        <f t="shared" si="12"/>
        <v>7</v>
      </c>
      <c r="AA56" s="10">
        <f>102*Z56</f>
        <v>714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4">
        <v>0</v>
      </c>
      <c r="R57" s="49">
        <f t="shared" si="7"/>
        <v>0</v>
      </c>
      <c r="S57" s="50">
        <f t="shared" si="16"/>
        <v>0</v>
      </c>
      <c r="T57" s="64">
        <v>4</v>
      </c>
      <c r="U57" s="64">
        <v>0</v>
      </c>
      <c r="V57" s="49">
        <f t="shared" si="9"/>
        <v>4</v>
      </c>
      <c r="W57" s="50">
        <f t="shared" ref="W57:W58" si="17">S57*V57</f>
        <v>0</v>
      </c>
      <c r="X57" s="51">
        <f t="shared" si="15"/>
        <v>4</v>
      </c>
      <c r="Y57" s="51">
        <f t="shared" si="15"/>
        <v>0</v>
      </c>
      <c r="Z57" s="52">
        <f t="shared" si="12"/>
        <v>4</v>
      </c>
      <c r="AA57">
        <f>103*Z57</f>
        <v>412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4">
        <v>0</v>
      </c>
      <c r="R58" s="49">
        <f t="shared" si="7"/>
        <v>0</v>
      </c>
      <c r="S58" s="50">
        <f t="shared" si="16"/>
        <v>0</v>
      </c>
      <c r="T58" s="64">
        <v>2</v>
      </c>
      <c r="U58" s="64">
        <v>0</v>
      </c>
      <c r="V58" s="49">
        <f t="shared" si="9"/>
        <v>2</v>
      </c>
      <c r="W58" s="50">
        <f t="shared" si="17"/>
        <v>0</v>
      </c>
      <c r="X58" s="51">
        <f t="shared" si="15"/>
        <v>2</v>
      </c>
      <c r="Y58" s="51">
        <f t="shared" si="15"/>
        <v>0</v>
      </c>
      <c r="Z58" s="52">
        <f t="shared" si="12"/>
        <v>2</v>
      </c>
      <c r="AA58">
        <f>104*Z58</f>
        <v>208</v>
      </c>
    </row>
    <row r="59" spans="1:27" ht="18.75" customHeight="1" x14ac:dyDescent="0.15">
      <c r="A59" s="16" t="s">
        <v>7</v>
      </c>
      <c r="B59" s="60">
        <f>SUM(B5:B55)+SUM(P5:P59)</f>
        <v>43980</v>
      </c>
      <c r="C59" s="60">
        <f t="shared" ref="C59:L59" si="18">SUM(C5:C55)+SUM(Q5:Q59)</f>
        <v>1517</v>
      </c>
      <c r="D59" s="60">
        <f t="shared" si="18"/>
        <v>45497</v>
      </c>
      <c r="E59" s="60">
        <f t="shared" si="18"/>
        <v>2082829</v>
      </c>
      <c r="F59" s="60">
        <f t="shared" si="18"/>
        <v>43678</v>
      </c>
      <c r="G59" s="60">
        <f t="shared" si="18"/>
        <v>1195</v>
      </c>
      <c r="H59" s="60">
        <f t="shared" si="18"/>
        <v>44873</v>
      </c>
      <c r="I59" s="60">
        <f t="shared" si="18"/>
        <v>2163082</v>
      </c>
      <c r="J59" s="60">
        <f t="shared" si="18"/>
        <v>87658</v>
      </c>
      <c r="K59" s="60">
        <f t="shared" si="18"/>
        <v>2712</v>
      </c>
      <c r="L59" s="60">
        <f t="shared" si="18"/>
        <v>90370</v>
      </c>
      <c r="O59" s="61" t="s">
        <v>19</v>
      </c>
      <c r="P59" s="64">
        <v>0</v>
      </c>
      <c r="Q59" s="64">
        <v>0</v>
      </c>
      <c r="R59" s="49">
        <f t="shared" si="7"/>
        <v>0</v>
      </c>
      <c r="S59" s="50">
        <f>105*R59</f>
        <v>0</v>
      </c>
      <c r="T59" s="64">
        <v>2</v>
      </c>
      <c r="U59" s="64">
        <v>0</v>
      </c>
      <c r="V59" s="49">
        <f t="shared" si="9"/>
        <v>2</v>
      </c>
      <c r="W59" s="50">
        <f>105*V59</f>
        <v>210</v>
      </c>
      <c r="X59" s="51">
        <f t="shared" si="15"/>
        <v>2</v>
      </c>
      <c r="Y59" s="51">
        <f t="shared" si="15"/>
        <v>0</v>
      </c>
      <c r="Z59" s="52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45.779479965712028</v>
      </c>
      <c r="W60">
        <f>(SUM(I5:I55)+SUM(W5:W59))/H59</f>
        <v>48.204532792547859</v>
      </c>
      <c r="AA60">
        <f>(SUM(M5:M55)+SUM(AA5:AA59))/L59</f>
        <v>46.990494633174727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74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45.779479965712028</v>
      </c>
    </row>
    <row r="63" spans="1:27" ht="18.75" customHeight="1" x14ac:dyDescent="0.15">
      <c r="A63" s="22" t="s">
        <v>30</v>
      </c>
      <c r="B63" s="33"/>
      <c r="C63" s="33"/>
      <c r="D63" s="3">
        <f>SUM(B5:B10)</f>
        <v>2058</v>
      </c>
      <c r="F63" s="3">
        <f>SUM(C5:C10)</f>
        <v>49</v>
      </c>
      <c r="G63" s="6">
        <f>SUM(D5:D10)</f>
        <v>2107</v>
      </c>
      <c r="H63" s="3">
        <f>SUM(F5:F10)</f>
        <v>1924</v>
      </c>
      <c r="J63" s="3">
        <f>SUM(G5:G10)</f>
        <v>56</v>
      </c>
      <c r="K63" s="6">
        <f>SUM(H5:H10)</f>
        <v>1980</v>
      </c>
      <c r="L63" s="26">
        <f>SUM(J5:J10)</f>
        <v>3982</v>
      </c>
      <c r="M63" s="26">
        <f>SUM(K5:K10)</f>
        <v>105</v>
      </c>
      <c r="N63" s="134">
        <f>SUM(K5:K10)</f>
        <v>105</v>
      </c>
      <c r="O63" s="135"/>
      <c r="P63" s="136">
        <f>SUM(L5:L10)</f>
        <v>4087</v>
      </c>
      <c r="Q63" s="137"/>
      <c r="S63" s="14"/>
      <c r="T63" s="13"/>
      <c r="U63" s="14" t="s">
        <v>16</v>
      </c>
      <c r="V63" s="29"/>
      <c r="X63" s="28">
        <f>W60</f>
        <v>48.204532792547859</v>
      </c>
    </row>
    <row r="64" spans="1:27" ht="18.75" customHeight="1" x14ac:dyDescent="0.15">
      <c r="A64" s="22" t="s">
        <v>48</v>
      </c>
      <c r="B64" s="33"/>
      <c r="C64" s="33"/>
      <c r="D64" s="3">
        <f>SUM(B11:B16)</f>
        <v>2237</v>
      </c>
      <c r="F64" s="3">
        <f>SUM(C11:C16)</f>
        <v>47</v>
      </c>
      <c r="G64" s="6">
        <f>SUM(D11:D16)</f>
        <v>2284</v>
      </c>
      <c r="H64" s="3">
        <f>SUM(F11:F16)</f>
        <v>2093</v>
      </c>
      <c r="J64" s="3">
        <f>SUM(G11:G16)</f>
        <v>43</v>
      </c>
      <c r="K64" s="6">
        <f>SUM(H11:H16)</f>
        <v>2136</v>
      </c>
      <c r="L64" s="26">
        <f>SUM(J11:J16)</f>
        <v>4330</v>
      </c>
      <c r="M64" s="26">
        <f>SUM(K11:K16)</f>
        <v>90</v>
      </c>
      <c r="N64" s="134">
        <f>SUM(K11:K16)</f>
        <v>90</v>
      </c>
      <c r="O64" s="135"/>
      <c r="P64" s="136">
        <f>SUM(L11:L16)</f>
        <v>4420</v>
      </c>
      <c r="Q64" s="137"/>
      <c r="S64" s="14"/>
      <c r="T64" s="13"/>
      <c r="U64" s="14" t="s">
        <v>7</v>
      </c>
      <c r="V64" s="29"/>
      <c r="X64" s="28">
        <f>AA60</f>
        <v>46.990494633174727</v>
      </c>
    </row>
    <row r="65" spans="1:17" ht="18.75" customHeight="1" x14ac:dyDescent="0.15">
      <c r="A65" s="22" t="s">
        <v>49</v>
      </c>
      <c r="B65" s="33"/>
      <c r="C65" s="33"/>
      <c r="D65" s="3">
        <f>SUM(B17:B19)</f>
        <v>1101</v>
      </c>
      <c r="F65" s="3">
        <f>SUM(C17:C19)</f>
        <v>29</v>
      </c>
      <c r="G65" s="6">
        <f>SUM(D17:D19)</f>
        <v>1130</v>
      </c>
      <c r="H65" s="3">
        <f>SUM(F17:F19)</f>
        <v>1098</v>
      </c>
      <c r="J65" s="3">
        <f>SUM(G17:G19)</f>
        <v>15</v>
      </c>
      <c r="K65" s="6">
        <f>SUM(H17:H19)</f>
        <v>1113</v>
      </c>
      <c r="L65" s="26">
        <f>SUM(J17:J19)</f>
        <v>2199</v>
      </c>
      <c r="M65" s="26">
        <f>SUM(K17:K19)</f>
        <v>44</v>
      </c>
      <c r="N65" s="134">
        <f>SUM(K17:K19)</f>
        <v>44</v>
      </c>
      <c r="O65" s="135"/>
      <c r="P65" s="136">
        <f>SUM(L17:L19)</f>
        <v>2243</v>
      </c>
      <c r="Q65" s="137"/>
    </row>
    <row r="66" spans="1:17" ht="18.75" customHeight="1" x14ac:dyDescent="0.15">
      <c r="A66" s="22" t="s">
        <v>50</v>
      </c>
      <c r="B66" s="33"/>
      <c r="C66" s="33"/>
      <c r="D66" s="3">
        <f>SUM(B5:B24)</f>
        <v>7392</v>
      </c>
      <c r="F66" s="3">
        <f>SUM(C5:C24)</f>
        <v>199</v>
      </c>
      <c r="G66" s="6">
        <f>SUM(D5:D24)</f>
        <v>7591</v>
      </c>
      <c r="H66" s="3">
        <f>SUM(F5:F24)</f>
        <v>7024</v>
      </c>
      <c r="J66" s="3">
        <f>SUM(G5:G24)</f>
        <v>174</v>
      </c>
      <c r="K66" s="6">
        <f>SUM(H5:H24)</f>
        <v>7198</v>
      </c>
      <c r="L66" s="26">
        <f>SUM(J5:J24)</f>
        <v>14416</v>
      </c>
      <c r="M66" s="26">
        <f>SUM(K5:K24)</f>
        <v>373</v>
      </c>
      <c r="N66" s="134">
        <f>SUM(K5:K24)</f>
        <v>373</v>
      </c>
      <c r="O66" s="135"/>
      <c r="P66" s="136">
        <f>SUM(L5:L24)</f>
        <v>14789</v>
      </c>
      <c r="Q66" s="137"/>
    </row>
    <row r="67" spans="1:17" ht="18.75" customHeight="1" x14ac:dyDescent="0.15">
      <c r="A67" s="22" t="s">
        <v>51</v>
      </c>
      <c r="B67" s="33"/>
      <c r="C67" s="33"/>
      <c r="D67" s="3">
        <f>SUM(B45:B55)+SUM(P5:P18)</f>
        <v>15301</v>
      </c>
      <c r="F67" s="3">
        <f>SUM(C45:C55)+SUM(Q5:Q18)</f>
        <v>312</v>
      </c>
      <c r="G67" s="6">
        <f>SUM(D45:D55)+SUM(R5:R18)</f>
        <v>15613</v>
      </c>
      <c r="H67" s="3">
        <f>SUM(F45:F55)+SUM(T5:T18)</f>
        <v>14261</v>
      </c>
      <c r="J67" s="3">
        <f>SUM(G45:G55)+SUM(U5:U18)</f>
        <v>406</v>
      </c>
      <c r="K67" s="6">
        <f>SUM(H45:H55)+SUM(V5:V18)</f>
        <v>14667</v>
      </c>
      <c r="L67" s="26">
        <f>SUM(J45:J55)+SUM(X5:X18)</f>
        <v>29562</v>
      </c>
      <c r="M67" s="26">
        <f>SUM(K45:K55)+SUM(Y5:Y18)</f>
        <v>718</v>
      </c>
      <c r="N67" s="134">
        <f>SUM(K45:K55)+SUM(Y5:Y18)</f>
        <v>718</v>
      </c>
      <c r="O67" s="135"/>
      <c r="P67" s="136">
        <f>SUM(L45:L55)+SUM(Z5:Z18)</f>
        <v>30280</v>
      </c>
      <c r="Q67" s="137"/>
    </row>
    <row r="68" spans="1:17" ht="18.75" customHeight="1" x14ac:dyDescent="0.15">
      <c r="A68" s="22" t="s">
        <v>25</v>
      </c>
      <c r="B68" s="33"/>
      <c r="C68" s="33"/>
      <c r="D68" s="3">
        <f>SUM(P19:P28)</f>
        <v>6871</v>
      </c>
      <c r="F68" s="3">
        <f>SUM(Q19:Q28)</f>
        <v>37</v>
      </c>
      <c r="G68" s="6">
        <f>SUM(R19:R28)</f>
        <v>6908</v>
      </c>
      <c r="H68" s="3">
        <f>SUM(T19:T28)</f>
        <v>7021</v>
      </c>
      <c r="J68" s="3">
        <f>SUM(U19:U28)</f>
        <v>33</v>
      </c>
      <c r="K68" s="6">
        <f>SUM(V19:V28)</f>
        <v>7054</v>
      </c>
      <c r="L68" s="26">
        <f>SUM(X19:X28)</f>
        <v>13892</v>
      </c>
      <c r="M68" s="26">
        <f>SUM(Y19:Y28)</f>
        <v>70</v>
      </c>
      <c r="N68" s="134">
        <f>SUM(Y19:Y28)</f>
        <v>70</v>
      </c>
      <c r="O68" s="135"/>
      <c r="P68" s="136">
        <f>SUM(Z19:Z28)</f>
        <v>13962</v>
      </c>
      <c r="Q68" s="137"/>
    </row>
    <row r="69" spans="1:17" ht="18.75" customHeight="1" x14ac:dyDescent="0.15">
      <c r="A69" s="22" t="s">
        <v>52</v>
      </c>
      <c r="B69" s="33"/>
      <c r="C69" s="33"/>
      <c r="D69" s="3">
        <f>SUM(P19:P59)</f>
        <v>12064</v>
      </c>
      <c r="F69" s="3">
        <f>SUM(Q19:Q59)</f>
        <v>43</v>
      </c>
      <c r="G69" s="6">
        <f>SUM(R19:R59)</f>
        <v>12107</v>
      </c>
      <c r="H69" s="3">
        <f>SUM(T19:T59)</f>
        <v>13918</v>
      </c>
      <c r="J69" s="3">
        <f>SUM(U19:U59)</f>
        <v>47</v>
      </c>
      <c r="K69" s="6">
        <f>SUM(V19:V59)</f>
        <v>13965</v>
      </c>
      <c r="L69" s="26">
        <f>SUM(X19:X59)</f>
        <v>25982</v>
      </c>
      <c r="M69" s="26">
        <f>SUM(Y19:Y54)</f>
        <v>90</v>
      </c>
      <c r="N69" s="134">
        <f>SUM(Y19:Y54)</f>
        <v>90</v>
      </c>
      <c r="O69" s="135"/>
      <c r="P69" s="136">
        <f>SUM(Z19:Z59)</f>
        <v>26072</v>
      </c>
      <c r="Q69" s="137"/>
    </row>
    <row r="70" spans="1:17" ht="18.75" customHeight="1" x14ac:dyDescent="0.15">
      <c r="A70" s="23" t="s">
        <v>53</v>
      </c>
      <c r="B70" s="24"/>
      <c r="C70" s="24"/>
      <c r="D70" s="3">
        <f>SUM(P29:P59)</f>
        <v>5193</v>
      </c>
      <c r="F70" s="3">
        <f>SUM(Q29:Q59)</f>
        <v>6</v>
      </c>
      <c r="G70" s="6">
        <f>SUM(R29:R59)</f>
        <v>5199</v>
      </c>
      <c r="H70" s="3">
        <f>SUM(T29:T59)</f>
        <v>6897</v>
      </c>
      <c r="J70" s="3">
        <f>SUM(U29:U59)</f>
        <v>14</v>
      </c>
      <c r="K70" s="6">
        <f>SUM(V29:V59)</f>
        <v>6911</v>
      </c>
      <c r="L70" s="26">
        <f>SUM(X29:X59)</f>
        <v>12090</v>
      </c>
      <c r="M70" s="26">
        <f>SUM(Y29:Y54)</f>
        <v>20</v>
      </c>
      <c r="N70" s="134">
        <f>SUM(Y29:Y54)</f>
        <v>20</v>
      </c>
      <c r="O70" s="135"/>
      <c r="P70" s="136">
        <f>SUM(Z29:Z59)</f>
        <v>12110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54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77" t="s">
        <v>3</v>
      </c>
      <c r="C4" s="77" t="s">
        <v>4</v>
      </c>
      <c r="D4" s="5" t="s">
        <v>5</v>
      </c>
      <c r="E4" s="15"/>
      <c r="F4" s="77" t="s">
        <v>3</v>
      </c>
      <c r="G4" s="77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292</v>
      </c>
      <c r="C5" s="62">
        <v>8</v>
      </c>
      <c r="D5" s="37">
        <f>B5+C5</f>
        <v>300</v>
      </c>
      <c r="E5" s="38">
        <f t="shared" ref="E5:E55" si="0">A5*D5</f>
        <v>0</v>
      </c>
      <c r="F5" s="62">
        <v>279</v>
      </c>
      <c r="G5" s="62">
        <v>11</v>
      </c>
      <c r="H5" s="37">
        <f t="shared" ref="H5:H55" si="1">F5+G5</f>
        <v>290</v>
      </c>
      <c r="I5" s="38">
        <f t="shared" ref="I5:I55" si="2">A5*H5</f>
        <v>0</v>
      </c>
      <c r="J5" s="39">
        <f t="shared" ref="J5:K36" si="3">B5+F5</f>
        <v>571</v>
      </c>
      <c r="K5" s="39">
        <f t="shared" si="3"/>
        <v>19</v>
      </c>
      <c r="L5" s="40">
        <f t="shared" ref="L5:L55" si="4">J5+K5</f>
        <v>590</v>
      </c>
      <c r="M5" s="41">
        <f t="shared" ref="M5:M55" si="5">A5*L5</f>
        <v>0</v>
      </c>
      <c r="N5" s="9"/>
      <c r="O5" s="42">
        <v>51</v>
      </c>
      <c r="P5" s="62">
        <v>685</v>
      </c>
      <c r="Q5" s="62">
        <v>12</v>
      </c>
      <c r="R5" s="37">
        <f t="shared" ref="R5:R59" si="6">P5+Q5</f>
        <v>697</v>
      </c>
      <c r="S5" s="38">
        <f t="shared" ref="S5:S53" si="7">O5*R5</f>
        <v>35547</v>
      </c>
      <c r="T5" s="62">
        <v>609</v>
      </c>
      <c r="U5" s="62">
        <v>27</v>
      </c>
      <c r="V5" s="37">
        <f t="shared" ref="V5:V59" si="8">T5+U5</f>
        <v>636</v>
      </c>
      <c r="W5" s="38">
        <f t="shared" ref="W5:W53" si="9">O5*V5</f>
        <v>32436</v>
      </c>
      <c r="X5" s="39">
        <f t="shared" ref="X5:Y36" si="10">P5+T5</f>
        <v>1294</v>
      </c>
      <c r="Y5" s="39">
        <f t="shared" si="10"/>
        <v>39</v>
      </c>
      <c r="Z5" s="40">
        <f t="shared" ref="Z5:Z59" si="11">X5+Y5</f>
        <v>1333</v>
      </c>
      <c r="AA5" s="8">
        <f t="shared" ref="AA5:AA53" si="12">O5*Z5</f>
        <v>67983</v>
      </c>
    </row>
    <row r="6" spans="1:27" ht="18.75" customHeight="1" x14ac:dyDescent="0.15">
      <c r="A6" s="4">
        <v>1</v>
      </c>
      <c r="B6" s="62">
        <v>314</v>
      </c>
      <c r="C6" s="62">
        <v>8</v>
      </c>
      <c r="D6" s="37">
        <f t="shared" ref="D6:D55" si="13">B6+C6</f>
        <v>322</v>
      </c>
      <c r="E6" s="38">
        <f t="shared" si="0"/>
        <v>322</v>
      </c>
      <c r="F6" s="62">
        <v>288</v>
      </c>
      <c r="G6" s="62">
        <v>15</v>
      </c>
      <c r="H6" s="37">
        <f t="shared" si="1"/>
        <v>303</v>
      </c>
      <c r="I6" s="38">
        <f t="shared" si="2"/>
        <v>303</v>
      </c>
      <c r="J6" s="39">
        <f t="shared" si="3"/>
        <v>602</v>
      </c>
      <c r="K6" s="39">
        <f t="shared" si="3"/>
        <v>23</v>
      </c>
      <c r="L6" s="40">
        <f t="shared" si="4"/>
        <v>625</v>
      </c>
      <c r="M6" s="41">
        <f t="shared" si="5"/>
        <v>625</v>
      </c>
      <c r="N6" s="9"/>
      <c r="O6" s="42">
        <v>52</v>
      </c>
      <c r="P6" s="62">
        <v>658</v>
      </c>
      <c r="Q6" s="62">
        <v>9</v>
      </c>
      <c r="R6" s="37">
        <f>P6+Q6</f>
        <v>667</v>
      </c>
      <c r="S6" s="38">
        <f t="shared" si="7"/>
        <v>34684</v>
      </c>
      <c r="T6" s="62">
        <v>550</v>
      </c>
      <c r="U6" s="62">
        <v>21</v>
      </c>
      <c r="V6" s="37">
        <f t="shared" si="8"/>
        <v>571</v>
      </c>
      <c r="W6" s="38">
        <f t="shared" si="9"/>
        <v>29692</v>
      </c>
      <c r="X6" s="39">
        <f t="shared" si="10"/>
        <v>1208</v>
      </c>
      <c r="Y6" s="39">
        <f t="shared" si="10"/>
        <v>30</v>
      </c>
      <c r="Z6" s="40">
        <f t="shared" si="11"/>
        <v>1238</v>
      </c>
      <c r="AA6" s="8">
        <f t="shared" si="12"/>
        <v>64376</v>
      </c>
    </row>
    <row r="7" spans="1:27" ht="18.75" customHeight="1" x14ac:dyDescent="0.15">
      <c r="A7" s="4">
        <v>2</v>
      </c>
      <c r="B7" s="62">
        <v>365</v>
      </c>
      <c r="C7" s="62">
        <v>8</v>
      </c>
      <c r="D7" s="37">
        <f t="shared" si="13"/>
        <v>373</v>
      </c>
      <c r="E7" s="38">
        <f t="shared" si="0"/>
        <v>746</v>
      </c>
      <c r="F7" s="62">
        <v>302</v>
      </c>
      <c r="G7" s="62">
        <v>8</v>
      </c>
      <c r="H7" s="37">
        <f t="shared" si="1"/>
        <v>310</v>
      </c>
      <c r="I7" s="38">
        <f t="shared" si="2"/>
        <v>620</v>
      </c>
      <c r="J7" s="39">
        <f t="shared" si="3"/>
        <v>667</v>
      </c>
      <c r="K7" s="39">
        <f t="shared" si="3"/>
        <v>16</v>
      </c>
      <c r="L7" s="40">
        <f t="shared" si="4"/>
        <v>683</v>
      </c>
      <c r="M7" s="41">
        <f t="shared" si="5"/>
        <v>1366</v>
      </c>
      <c r="N7" s="9"/>
      <c r="O7" s="42">
        <v>53</v>
      </c>
      <c r="P7" s="62">
        <v>576</v>
      </c>
      <c r="Q7" s="62">
        <v>9</v>
      </c>
      <c r="R7" s="37">
        <f t="shared" si="6"/>
        <v>585</v>
      </c>
      <c r="S7" s="38">
        <f t="shared" si="7"/>
        <v>31005</v>
      </c>
      <c r="T7" s="62">
        <v>531</v>
      </c>
      <c r="U7" s="62">
        <v>21</v>
      </c>
      <c r="V7" s="37">
        <f t="shared" si="8"/>
        <v>552</v>
      </c>
      <c r="W7" s="38">
        <f t="shared" si="9"/>
        <v>29256</v>
      </c>
      <c r="X7" s="39">
        <f t="shared" si="10"/>
        <v>1107</v>
      </c>
      <c r="Y7" s="39">
        <f t="shared" si="10"/>
        <v>30</v>
      </c>
      <c r="Z7" s="40">
        <f t="shared" si="11"/>
        <v>1137</v>
      </c>
      <c r="AA7" s="8">
        <f t="shared" si="12"/>
        <v>60261</v>
      </c>
    </row>
    <row r="8" spans="1:27" ht="18.75" customHeight="1" thickBot="1" x14ac:dyDescent="0.2">
      <c r="A8" s="4">
        <v>3</v>
      </c>
      <c r="B8" s="62">
        <v>340</v>
      </c>
      <c r="C8" s="62">
        <v>10</v>
      </c>
      <c r="D8" s="37">
        <f t="shared" si="13"/>
        <v>350</v>
      </c>
      <c r="E8" s="38">
        <f t="shared" si="0"/>
        <v>1050</v>
      </c>
      <c r="F8" s="62">
        <v>324</v>
      </c>
      <c r="G8" s="62">
        <v>8</v>
      </c>
      <c r="H8" s="37">
        <f t="shared" si="1"/>
        <v>332</v>
      </c>
      <c r="I8" s="38">
        <f t="shared" si="2"/>
        <v>996</v>
      </c>
      <c r="J8" s="39">
        <f t="shared" si="3"/>
        <v>664</v>
      </c>
      <c r="K8" s="39">
        <f t="shared" si="3"/>
        <v>18</v>
      </c>
      <c r="L8" s="40">
        <f t="shared" si="4"/>
        <v>682</v>
      </c>
      <c r="M8" s="41">
        <f t="shared" si="5"/>
        <v>2046</v>
      </c>
      <c r="N8" s="9"/>
      <c r="O8" s="43">
        <v>54</v>
      </c>
      <c r="P8" s="63">
        <v>479</v>
      </c>
      <c r="Q8" s="63">
        <v>15</v>
      </c>
      <c r="R8" s="44">
        <f t="shared" si="6"/>
        <v>494</v>
      </c>
      <c r="S8" s="45">
        <f t="shared" si="7"/>
        <v>26676</v>
      </c>
      <c r="T8" s="63">
        <v>484</v>
      </c>
      <c r="U8" s="63">
        <v>17</v>
      </c>
      <c r="V8" s="44">
        <f t="shared" si="8"/>
        <v>501</v>
      </c>
      <c r="W8" s="45">
        <f t="shared" si="9"/>
        <v>27054</v>
      </c>
      <c r="X8" s="46">
        <f t="shared" si="10"/>
        <v>963</v>
      </c>
      <c r="Y8" s="46">
        <f t="shared" si="10"/>
        <v>32</v>
      </c>
      <c r="Z8" s="47">
        <f t="shared" si="11"/>
        <v>995</v>
      </c>
      <c r="AA8" s="8">
        <f t="shared" si="12"/>
        <v>53730</v>
      </c>
    </row>
    <row r="9" spans="1:27" ht="18.75" customHeight="1" thickBot="1" x14ac:dyDescent="0.2">
      <c r="A9" s="18">
        <v>4</v>
      </c>
      <c r="B9" s="63">
        <v>380</v>
      </c>
      <c r="C9" s="63">
        <v>8</v>
      </c>
      <c r="D9" s="44">
        <f t="shared" si="13"/>
        <v>388</v>
      </c>
      <c r="E9" s="45">
        <f t="shared" si="0"/>
        <v>1552</v>
      </c>
      <c r="F9" s="63">
        <v>345</v>
      </c>
      <c r="G9" s="63">
        <v>4</v>
      </c>
      <c r="H9" s="44">
        <f t="shared" si="1"/>
        <v>349</v>
      </c>
      <c r="I9" s="45">
        <f t="shared" si="2"/>
        <v>1396</v>
      </c>
      <c r="J9" s="46">
        <f t="shared" si="3"/>
        <v>725</v>
      </c>
      <c r="K9" s="46">
        <f t="shared" si="3"/>
        <v>12</v>
      </c>
      <c r="L9" s="47">
        <f t="shared" si="4"/>
        <v>737</v>
      </c>
      <c r="M9" s="41">
        <f t="shared" si="5"/>
        <v>2948</v>
      </c>
      <c r="N9" s="9"/>
      <c r="O9" s="48">
        <v>55</v>
      </c>
      <c r="P9" s="64">
        <v>561</v>
      </c>
      <c r="Q9" s="64">
        <v>7</v>
      </c>
      <c r="R9" s="49">
        <f t="shared" si="6"/>
        <v>568</v>
      </c>
      <c r="S9" s="50">
        <f t="shared" si="7"/>
        <v>31240</v>
      </c>
      <c r="T9" s="64">
        <v>519</v>
      </c>
      <c r="U9" s="64">
        <v>20</v>
      </c>
      <c r="V9" s="49">
        <f t="shared" si="8"/>
        <v>539</v>
      </c>
      <c r="W9" s="50">
        <f t="shared" si="9"/>
        <v>29645</v>
      </c>
      <c r="X9" s="51">
        <f t="shared" si="10"/>
        <v>1080</v>
      </c>
      <c r="Y9" s="51">
        <f t="shared" si="10"/>
        <v>27</v>
      </c>
      <c r="Z9" s="52">
        <f t="shared" si="11"/>
        <v>1107</v>
      </c>
      <c r="AA9" s="8">
        <f t="shared" si="12"/>
        <v>60885</v>
      </c>
    </row>
    <row r="10" spans="1:27" ht="18.75" customHeight="1" x14ac:dyDescent="0.15">
      <c r="A10" s="17">
        <v>5</v>
      </c>
      <c r="B10" s="64">
        <v>371</v>
      </c>
      <c r="C10" s="64">
        <v>8</v>
      </c>
      <c r="D10" s="49">
        <f t="shared" si="13"/>
        <v>379</v>
      </c>
      <c r="E10" s="50">
        <f t="shared" si="0"/>
        <v>1895</v>
      </c>
      <c r="F10" s="64">
        <v>376</v>
      </c>
      <c r="G10" s="64">
        <v>9</v>
      </c>
      <c r="H10" s="49">
        <f t="shared" si="1"/>
        <v>385</v>
      </c>
      <c r="I10" s="50">
        <f t="shared" si="2"/>
        <v>1925</v>
      </c>
      <c r="J10" s="51">
        <f t="shared" si="3"/>
        <v>747</v>
      </c>
      <c r="K10" s="51">
        <f t="shared" si="3"/>
        <v>17</v>
      </c>
      <c r="L10" s="52">
        <f t="shared" si="4"/>
        <v>764</v>
      </c>
      <c r="M10" s="41">
        <f t="shared" si="5"/>
        <v>3820</v>
      </c>
      <c r="N10" s="9"/>
      <c r="O10" s="42">
        <v>56</v>
      </c>
      <c r="P10" s="62">
        <v>516</v>
      </c>
      <c r="Q10" s="62">
        <v>7</v>
      </c>
      <c r="R10" s="37">
        <f t="shared" si="6"/>
        <v>523</v>
      </c>
      <c r="S10" s="38">
        <f t="shared" si="7"/>
        <v>29288</v>
      </c>
      <c r="T10" s="62">
        <v>535</v>
      </c>
      <c r="U10" s="62">
        <v>10</v>
      </c>
      <c r="V10" s="37">
        <f t="shared" si="8"/>
        <v>545</v>
      </c>
      <c r="W10" s="38">
        <f t="shared" si="9"/>
        <v>30520</v>
      </c>
      <c r="X10" s="39">
        <f t="shared" si="10"/>
        <v>1051</v>
      </c>
      <c r="Y10" s="39">
        <f t="shared" si="10"/>
        <v>17</v>
      </c>
      <c r="Z10" s="40">
        <f t="shared" si="11"/>
        <v>1068</v>
      </c>
      <c r="AA10" s="8">
        <f t="shared" si="12"/>
        <v>59808</v>
      </c>
    </row>
    <row r="11" spans="1:27" ht="18.75" customHeight="1" x14ac:dyDescent="0.15">
      <c r="A11" s="4">
        <v>6</v>
      </c>
      <c r="B11" s="62">
        <v>350</v>
      </c>
      <c r="C11" s="62">
        <v>9</v>
      </c>
      <c r="D11" s="37">
        <f t="shared" si="13"/>
        <v>359</v>
      </c>
      <c r="E11" s="38">
        <f t="shared" si="0"/>
        <v>2154</v>
      </c>
      <c r="F11" s="62">
        <v>339</v>
      </c>
      <c r="G11" s="62">
        <v>12</v>
      </c>
      <c r="H11" s="37">
        <f t="shared" si="1"/>
        <v>351</v>
      </c>
      <c r="I11" s="38">
        <f t="shared" si="2"/>
        <v>2106</v>
      </c>
      <c r="J11" s="39">
        <f t="shared" si="3"/>
        <v>689</v>
      </c>
      <c r="K11" s="39">
        <f t="shared" si="3"/>
        <v>21</v>
      </c>
      <c r="L11" s="40">
        <f t="shared" si="4"/>
        <v>710</v>
      </c>
      <c r="M11" s="41">
        <f t="shared" si="5"/>
        <v>4260</v>
      </c>
      <c r="N11" s="9"/>
      <c r="O11" s="42">
        <v>57</v>
      </c>
      <c r="P11" s="62">
        <v>552</v>
      </c>
      <c r="Q11" s="62">
        <v>12</v>
      </c>
      <c r="R11" s="37">
        <f t="shared" si="6"/>
        <v>564</v>
      </c>
      <c r="S11" s="38">
        <f t="shared" si="7"/>
        <v>32148</v>
      </c>
      <c r="T11" s="62">
        <v>528</v>
      </c>
      <c r="U11" s="62">
        <v>19</v>
      </c>
      <c r="V11" s="37">
        <f t="shared" si="8"/>
        <v>547</v>
      </c>
      <c r="W11" s="38">
        <f t="shared" si="9"/>
        <v>31179</v>
      </c>
      <c r="X11" s="39">
        <f t="shared" si="10"/>
        <v>1080</v>
      </c>
      <c r="Y11" s="39">
        <f t="shared" si="10"/>
        <v>31</v>
      </c>
      <c r="Z11" s="40">
        <f t="shared" si="11"/>
        <v>1111</v>
      </c>
      <c r="AA11" s="8">
        <f t="shared" si="12"/>
        <v>63327</v>
      </c>
    </row>
    <row r="12" spans="1:27" ht="18.75" customHeight="1" x14ac:dyDescent="0.15">
      <c r="A12" s="4">
        <v>7</v>
      </c>
      <c r="B12" s="62">
        <v>374</v>
      </c>
      <c r="C12" s="62">
        <v>8</v>
      </c>
      <c r="D12" s="37">
        <f t="shared" si="13"/>
        <v>382</v>
      </c>
      <c r="E12" s="38">
        <f t="shared" si="0"/>
        <v>2674</v>
      </c>
      <c r="F12" s="62">
        <v>332</v>
      </c>
      <c r="G12" s="62">
        <v>6</v>
      </c>
      <c r="H12" s="37">
        <f t="shared" si="1"/>
        <v>338</v>
      </c>
      <c r="I12" s="38">
        <f t="shared" si="2"/>
        <v>2366</v>
      </c>
      <c r="J12" s="39">
        <f t="shared" si="3"/>
        <v>706</v>
      </c>
      <c r="K12" s="39">
        <f t="shared" si="3"/>
        <v>14</v>
      </c>
      <c r="L12" s="40">
        <f t="shared" si="4"/>
        <v>720</v>
      </c>
      <c r="M12" s="41">
        <f t="shared" si="5"/>
        <v>5040</v>
      </c>
      <c r="N12" s="9"/>
      <c r="O12" s="42">
        <v>58</v>
      </c>
      <c r="P12" s="62">
        <v>555</v>
      </c>
      <c r="Q12" s="62">
        <v>15</v>
      </c>
      <c r="R12" s="37">
        <f t="shared" si="6"/>
        <v>570</v>
      </c>
      <c r="S12" s="38">
        <f t="shared" si="7"/>
        <v>33060</v>
      </c>
      <c r="T12" s="62">
        <v>550</v>
      </c>
      <c r="U12" s="62">
        <v>11</v>
      </c>
      <c r="V12" s="37">
        <f t="shared" si="8"/>
        <v>561</v>
      </c>
      <c r="W12" s="38">
        <f t="shared" si="9"/>
        <v>32538</v>
      </c>
      <c r="X12" s="39">
        <f t="shared" si="10"/>
        <v>1105</v>
      </c>
      <c r="Y12" s="39">
        <f t="shared" si="10"/>
        <v>26</v>
      </c>
      <c r="Z12" s="40">
        <f t="shared" si="11"/>
        <v>1131</v>
      </c>
      <c r="AA12" s="8">
        <f t="shared" si="12"/>
        <v>65598</v>
      </c>
    </row>
    <row r="13" spans="1:27" ht="18.75" customHeight="1" thickBot="1" x14ac:dyDescent="0.2">
      <c r="A13" s="4">
        <v>8</v>
      </c>
      <c r="B13" s="62">
        <v>353</v>
      </c>
      <c r="C13" s="62">
        <v>5</v>
      </c>
      <c r="D13" s="37">
        <f t="shared" si="13"/>
        <v>358</v>
      </c>
      <c r="E13" s="38">
        <f t="shared" si="0"/>
        <v>2864</v>
      </c>
      <c r="F13" s="62">
        <v>356</v>
      </c>
      <c r="G13" s="62">
        <v>8</v>
      </c>
      <c r="H13" s="37">
        <f t="shared" si="1"/>
        <v>364</v>
      </c>
      <c r="I13" s="38">
        <f t="shared" si="2"/>
        <v>2912</v>
      </c>
      <c r="J13" s="39">
        <f t="shared" si="3"/>
        <v>709</v>
      </c>
      <c r="K13" s="39">
        <f t="shared" si="3"/>
        <v>13</v>
      </c>
      <c r="L13" s="40">
        <f t="shared" si="4"/>
        <v>722</v>
      </c>
      <c r="M13" s="41">
        <f t="shared" si="5"/>
        <v>5776</v>
      </c>
      <c r="N13" s="9"/>
      <c r="O13" s="43">
        <v>59</v>
      </c>
      <c r="P13" s="63">
        <v>507</v>
      </c>
      <c r="Q13" s="63">
        <v>9</v>
      </c>
      <c r="R13" s="44">
        <f t="shared" si="6"/>
        <v>516</v>
      </c>
      <c r="S13" s="45">
        <f t="shared" si="7"/>
        <v>30444</v>
      </c>
      <c r="T13" s="63">
        <v>513</v>
      </c>
      <c r="U13" s="63">
        <v>8</v>
      </c>
      <c r="V13" s="44">
        <f t="shared" si="8"/>
        <v>521</v>
      </c>
      <c r="W13" s="45">
        <f t="shared" si="9"/>
        <v>30739</v>
      </c>
      <c r="X13" s="46">
        <f t="shared" si="10"/>
        <v>1020</v>
      </c>
      <c r="Y13" s="46">
        <f t="shared" si="10"/>
        <v>17</v>
      </c>
      <c r="Z13" s="47">
        <f t="shared" si="11"/>
        <v>1037</v>
      </c>
      <c r="AA13" s="8">
        <f t="shared" si="12"/>
        <v>61183</v>
      </c>
    </row>
    <row r="14" spans="1:27" ht="18.75" customHeight="1" thickBot="1" x14ac:dyDescent="0.2">
      <c r="A14" s="18">
        <v>9</v>
      </c>
      <c r="B14" s="63">
        <v>409</v>
      </c>
      <c r="C14" s="63">
        <v>7</v>
      </c>
      <c r="D14" s="44">
        <f t="shared" si="13"/>
        <v>416</v>
      </c>
      <c r="E14" s="45">
        <f t="shared" si="0"/>
        <v>3744</v>
      </c>
      <c r="F14" s="63">
        <v>331</v>
      </c>
      <c r="G14" s="63">
        <v>7</v>
      </c>
      <c r="H14" s="44">
        <f t="shared" si="1"/>
        <v>338</v>
      </c>
      <c r="I14" s="45">
        <f t="shared" si="2"/>
        <v>3042</v>
      </c>
      <c r="J14" s="46">
        <f t="shared" si="3"/>
        <v>740</v>
      </c>
      <c r="K14" s="46">
        <f t="shared" si="3"/>
        <v>14</v>
      </c>
      <c r="L14" s="47">
        <f t="shared" si="4"/>
        <v>754</v>
      </c>
      <c r="M14" s="41">
        <f t="shared" si="5"/>
        <v>6786</v>
      </c>
      <c r="N14" s="9"/>
      <c r="O14" s="48">
        <v>60</v>
      </c>
      <c r="P14" s="64">
        <v>533</v>
      </c>
      <c r="Q14" s="64">
        <v>8</v>
      </c>
      <c r="R14" s="49">
        <f t="shared" si="6"/>
        <v>541</v>
      </c>
      <c r="S14" s="50">
        <f t="shared" si="7"/>
        <v>32460</v>
      </c>
      <c r="T14" s="64">
        <v>580</v>
      </c>
      <c r="U14" s="64">
        <v>9</v>
      </c>
      <c r="V14" s="49">
        <f t="shared" si="8"/>
        <v>589</v>
      </c>
      <c r="W14" s="50">
        <f t="shared" si="9"/>
        <v>35340</v>
      </c>
      <c r="X14" s="51">
        <f t="shared" si="10"/>
        <v>1113</v>
      </c>
      <c r="Y14" s="51">
        <f t="shared" si="10"/>
        <v>17</v>
      </c>
      <c r="Z14" s="52">
        <f t="shared" si="11"/>
        <v>1130</v>
      </c>
      <c r="AA14" s="8">
        <f t="shared" si="12"/>
        <v>67800</v>
      </c>
    </row>
    <row r="15" spans="1:27" ht="18.75" customHeight="1" x14ac:dyDescent="0.15">
      <c r="A15" s="17">
        <v>10</v>
      </c>
      <c r="B15" s="64">
        <v>367</v>
      </c>
      <c r="C15" s="64">
        <v>11</v>
      </c>
      <c r="D15" s="49">
        <f t="shared" si="13"/>
        <v>378</v>
      </c>
      <c r="E15" s="50">
        <f t="shared" si="0"/>
        <v>3780</v>
      </c>
      <c r="F15" s="64">
        <v>382</v>
      </c>
      <c r="G15" s="64">
        <v>3</v>
      </c>
      <c r="H15" s="49">
        <f t="shared" si="1"/>
        <v>385</v>
      </c>
      <c r="I15" s="50">
        <f t="shared" si="2"/>
        <v>3850</v>
      </c>
      <c r="J15" s="51">
        <f t="shared" si="3"/>
        <v>749</v>
      </c>
      <c r="K15" s="51">
        <f t="shared" si="3"/>
        <v>14</v>
      </c>
      <c r="L15" s="52">
        <f t="shared" si="4"/>
        <v>763</v>
      </c>
      <c r="M15" s="41">
        <f t="shared" si="5"/>
        <v>7630</v>
      </c>
      <c r="N15" s="9"/>
      <c r="O15" s="42">
        <v>61</v>
      </c>
      <c r="P15" s="62">
        <v>614</v>
      </c>
      <c r="Q15" s="62">
        <v>8</v>
      </c>
      <c r="R15" s="37">
        <f t="shared" si="6"/>
        <v>622</v>
      </c>
      <c r="S15" s="38">
        <f t="shared" si="7"/>
        <v>37942</v>
      </c>
      <c r="T15" s="62">
        <v>605</v>
      </c>
      <c r="U15" s="62">
        <v>14</v>
      </c>
      <c r="V15" s="37">
        <f t="shared" si="8"/>
        <v>619</v>
      </c>
      <c r="W15" s="38">
        <f t="shared" si="9"/>
        <v>37759</v>
      </c>
      <c r="X15" s="39">
        <f t="shared" si="10"/>
        <v>1219</v>
      </c>
      <c r="Y15" s="39">
        <f t="shared" si="10"/>
        <v>22</v>
      </c>
      <c r="Z15" s="40">
        <f t="shared" si="11"/>
        <v>1241</v>
      </c>
      <c r="AA15" s="8">
        <f t="shared" si="12"/>
        <v>75701</v>
      </c>
    </row>
    <row r="16" spans="1:27" ht="18.75" customHeight="1" x14ac:dyDescent="0.15">
      <c r="A16" s="4">
        <v>11</v>
      </c>
      <c r="B16" s="62">
        <v>377</v>
      </c>
      <c r="C16" s="62">
        <v>6</v>
      </c>
      <c r="D16" s="37">
        <f t="shared" si="13"/>
        <v>383</v>
      </c>
      <c r="E16" s="38">
        <f t="shared" si="0"/>
        <v>4213</v>
      </c>
      <c r="F16" s="62">
        <v>369</v>
      </c>
      <c r="G16" s="62">
        <v>9</v>
      </c>
      <c r="H16" s="37">
        <f t="shared" si="1"/>
        <v>378</v>
      </c>
      <c r="I16" s="38">
        <f t="shared" si="2"/>
        <v>4158</v>
      </c>
      <c r="J16" s="39">
        <f t="shared" si="3"/>
        <v>746</v>
      </c>
      <c r="K16" s="39">
        <f t="shared" si="3"/>
        <v>15</v>
      </c>
      <c r="L16" s="40">
        <f t="shared" si="4"/>
        <v>761</v>
      </c>
      <c r="M16" s="41">
        <f t="shared" si="5"/>
        <v>8371</v>
      </c>
      <c r="N16" s="9"/>
      <c r="O16" s="42">
        <v>62</v>
      </c>
      <c r="P16" s="62">
        <v>577</v>
      </c>
      <c r="Q16" s="62">
        <v>14</v>
      </c>
      <c r="R16" s="37">
        <f t="shared" si="6"/>
        <v>591</v>
      </c>
      <c r="S16" s="38">
        <f t="shared" si="7"/>
        <v>36642</v>
      </c>
      <c r="T16" s="62">
        <v>537</v>
      </c>
      <c r="U16" s="62">
        <v>6</v>
      </c>
      <c r="V16" s="37">
        <f t="shared" si="8"/>
        <v>543</v>
      </c>
      <c r="W16" s="38">
        <f t="shared" si="9"/>
        <v>33666</v>
      </c>
      <c r="X16" s="39">
        <f t="shared" si="10"/>
        <v>1114</v>
      </c>
      <c r="Y16" s="39">
        <f t="shared" si="10"/>
        <v>20</v>
      </c>
      <c r="Z16" s="40">
        <f t="shared" si="11"/>
        <v>1134</v>
      </c>
      <c r="AA16" s="8">
        <f t="shared" si="12"/>
        <v>70308</v>
      </c>
    </row>
    <row r="17" spans="1:27" ht="18.75" customHeight="1" x14ac:dyDescent="0.15">
      <c r="A17" s="4">
        <v>12</v>
      </c>
      <c r="B17" s="62">
        <v>384</v>
      </c>
      <c r="C17" s="62">
        <v>14</v>
      </c>
      <c r="D17" s="37">
        <f t="shared" si="13"/>
        <v>398</v>
      </c>
      <c r="E17" s="38">
        <f t="shared" si="0"/>
        <v>4776</v>
      </c>
      <c r="F17" s="62">
        <v>359</v>
      </c>
      <c r="G17" s="62">
        <v>2</v>
      </c>
      <c r="H17" s="37">
        <f t="shared" si="1"/>
        <v>361</v>
      </c>
      <c r="I17" s="38">
        <f t="shared" si="2"/>
        <v>4332</v>
      </c>
      <c r="J17" s="39">
        <f t="shared" si="3"/>
        <v>743</v>
      </c>
      <c r="K17" s="39">
        <f t="shared" si="3"/>
        <v>16</v>
      </c>
      <c r="L17" s="40">
        <f t="shared" si="4"/>
        <v>759</v>
      </c>
      <c r="M17" s="41">
        <f t="shared" si="5"/>
        <v>9108</v>
      </c>
      <c r="N17" s="9"/>
      <c r="O17" s="42">
        <v>63</v>
      </c>
      <c r="P17" s="62">
        <v>564</v>
      </c>
      <c r="Q17" s="62">
        <v>5</v>
      </c>
      <c r="R17" s="37">
        <f>P17+Q17</f>
        <v>569</v>
      </c>
      <c r="S17" s="38">
        <f t="shared" si="7"/>
        <v>35847</v>
      </c>
      <c r="T17" s="62">
        <v>630</v>
      </c>
      <c r="U17" s="62">
        <v>9</v>
      </c>
      <c r="V17" s="37">
        <f t="shared" si="8"/>
        <v>639</v>
      </c>
      <c r="W17" s="38">
        <f t="shared" si="9"/>
        <v>40257</v>
      </c>
      <c r="X17" s="39">
        <f t="shared" si="10"/>
        <v>1194</v>
      </c>
      <c r="Y17" s="39">
        <f t="shared" si="10"/>
        <v>14</v>
      </c>
      <c r="Z17" s="40">
        <f t="shared" si="11"/>
        <v>1208</v>
      </c>
      <c r="AA17" s="8">
        <f t="shared" si="12"/>
        <v>76104</v>
      </c>
    </row>
    <row r="18" spans="1:27" ht="18.75" customHeight="1" thickBot="1" x14ac:dyDescent="0.2">
      <c r="A18" s="4">
        <v>13</v>
      </c>
      <c r="B18" s="62">
        <v>341</v>
      </c>
      <c r="C18" s="62">
        <v>9</v>
      </c>
      <c r="D18" s="37">
        <f t="shared" si="13"/>
        <v>350</v>
      </c>
      <c r="E18" s="38">
        <f t="shared" si="0"/>
        <v>4550</v>
      </c>
      <c r="F18" s="62">
        <v>365</v>
      </c>
      <c r="G18" s="62">
        <v>3</v>
      </c>
      <c r="H18" s="37">
        <f t="shared" si="1"/>
        <v>368</v>
      </c>
      <c r="I18" s="38">
        <f t="shared" si="2"/>
        <v>4784</v>
      </c>
      <c r="J18" s="39">
        <f t="shared" si="3"/>
        <v>706</v>
      </c>
      <c r="K18" s="39">
        <f t="shared" si="3"/>
        <v>12</v>
      </c>
      <c r="L18" s="40">
        <f t="shared" si="4"/>
        <v>718</v>
      </c>
      <c r="M18" s="41">
        <f t="shared" si="5"/>
        <v>9334</v>
      </c>
      <c r="N18" s="9"/>
      <c r="O18" s="43">
        <v>64</v>
      </c>
      <c r="P18" s="63">
        <v>594</v>
      </c>
      <c r="Q18" s="63">
        <v>4</v>
      </c>
      <c r="R18" s="44">
        <f t="shared" si="6"/>
        <v>598</v>
      </c>
      <c r="S18" s="45">
        <f t="shared" si="7"/>
        <v>38272</v>
      </c>
      <c r="T18" s="63">
        <v>601</v>
      </c>
      <c r="U18" s="63">
        <v>8</v>
      </c>
      <c r="V18" s="44">
        <f t="shared" si="8"/>
        <v>609</v>
      </c>
      <c r="W18" s="45">
        <f t="shared" si="9"/>
        <v>38976</v>
      </c>
      <c r="X18" s="46">
        <f t="shared" si="10"/>
        <v>1195</v>
      </c>
      <c r="Y18" s="46">
        <f t="shared" si="10"/>
        <v>12</v>
      </c>
      <c r="Z18" s="47">
        <f t="shared" si="11"/>
        <v>1207</v>
      </c>
      <c r="AA18" s="8">
        <f t="shared" si="12"/>
        <v>77248</v>
      </c>
    </row>
    <row r="19" spans="1:27" ht="18.75" customHeight="1" thickBot="1" x14ac:dyDescent="0.2">
      <c r="A19" s="18">
        <v>14</v>
      </c>
      <c r="B19" s="63">
        <v>386</v>
      </c>
      <c r="C19" s="63">
        <v>7</v>
      </c>
      <c r="D19" s="44">
        <f t="shared" si="13"/>
        <v>393</v>
      </c>
      <c r="E19" s="45">
        <f t="shared" si="0"/>
        <v>5502</v>
      </c>
      <c r="F19" s="63">
        <v>366</v>
      </c>
      <c r="G19" s="63">
        <v>10</v>
      </c>
      <c r="H19" s="44">
        <f t="shared" si="1"/>
        <v>376</v>
      </c>
      <c r="I19" s="45">
        <f t="shared" si="2"/>
        <v>5264</v>
      </c>
      <c r="J19" s="46">
        <f t="shared" si="3"/>
        <v>752</v>
      </c>
      <c r="K19" s="46">
        <f t="shared" si="3"/>
        <v>17</v>
      </c>
      <c r="L19" s="47">
        <f t="shared" si="4"/>
        <v>769</v>
      </c>
      <c r="M19" s="41">
        <f t="shared" si="5"/>
        <v>10766</v>
      </c>
      <c r="N19" s="9"/>
      <c r="O19" s="48">
        <v>65</v>
      </c>
      <c r="P19" s="64">
        <v>649</v>
      </c>
      <c r="Q19" s="64">
        <v>5</v>
      </c>
      <c r="R19" s="49">
        <f t="shared" si="6"/>
        <v>654</v>
      </c>
      <c r="S19" s="50">
        <f t="shared" si="7"/>
        <v>42510</v>
      </c>
      <c r="T19" s="64">
        <v>642</v>
      </c>
      <c r="U19" s="64">
        <v>8</v>
      </c>
      <c r="V19" s="49">
        <f t="shared" si="8"/>
        <v>650</v>
      </c>
      <c r="W19" s="50">
        <f t="shared" si="9"/>
        <v>42250</v>
      </c>
      <c r="X19" s="51">
        <f t="shared" si="10"/>
        <v>1291</v>
      </c>
      <c r="Y19" s="51">
        <f t="shared" si="10"/>
        <v>13</v>
      </c>
      <c r="Z19" s="52">
        <f t="shared" si="11"/>
        <v>1304</v>
      </c>
      <c r="AA19" s="8">
        <f t="shared" si="12"/>
        <v>84760</v>
      </c>
    </row>
    <row r="20" spans="1:27" ht="18.75" customHeight="1" x14ac:dyDescent="0.15">
      <c r="A20" s="17">
        <v>15</v>
      </c>
      <c r="B20" s="64">
        <v>364</v>
      </c>
      <c r="C20" s="64">
        <v>7</v>
      </c>
      <c r="D20" s="49">
        <f t="shared" si="13"/>
        <v>371</v>
      </c>
      <c r="E20" s="50">
        <f t="shared" si="0"/>
        <v>5565</v>
      </c>
      <c r="F20" s="64">
        <v>376</v>
      </c>
      <c r="G20" s="64">
        <v>6</v>
      </c>
      <c r="H20" s="49">
        <f t="shared" si="1"/>
        <v>382</v>
      </c>
      <c r="I20" s="50">
        <f t="shared" si="2"/>
        <v>5730</v>
      </c>
      <c r="J20" s="51">
        <f t="shared" si="3"/>
        <v>740</v>
      </c>
      <c r="K20" s="51">
        <f t="shared" si="3"/>
        <v>13</v>
      </c>
      <c r="L20" s="52">
        <f t="shared" si="4"/>
        <v>753</v>
      </c>
      <c r="M20" s="41">
        <f t="shared" si="5"/>
        <v>11295</v>
      </c>
      <c r="N20" s="9"/>
      <c r="O20" s="42">
        <v>66</v>
      </c>
      <c r="P20" s="62">
        <v>642</v>
      </c>
      <c r="Q20" s="62">
        <v>7</v>
      </c>
      <c r="R20" s="37">
        <f t="shared" si="6"/>
        <v>649</v>
      </c>
      <c r="S20" s="38">
        <f t="shared" si="7"/>
        <v>42834</v>
      </c>
      <c r="T20" s="62">
        <v>587</v>
      </c>
      <c r="U20" s="62">
        <v>2</v>
      </c>
      <c r="V20" s="37">
        <f t="shared" si="8"/>
        <v>589</v>
      </c>
      <c r="W20" s="38">
        <f t="shared" si="9"/>
        <v>38874</v>
      </c>
      <c r="X20" s="39">
        <f t="shared" si="10"/>
        <v>1229</v>
      </c>
      <c r="Y20" s="39">
        <f t="shared" si="10"/>
        <v>9</v>
      </c>
      <c r="Z20" s="40">
        <f t="shared" si="11"/>
        <v>1238</v>
      </c>
      <c r="AA20" s="8">
        <f t="shared" si="12"/>
        <v>81708</v>
      </c>
    </row>
    <row r="21" spans="1:27" ht="18.75" customHeight="1" x14ac:dyDescent="0.15">
      <c r="A21" s="4">
        <v>16</v>
      </c>
      <c r="B21" s="62">
        <v>415</v>
      </c>
      <c r="C21" s="62">
        <v>3</v>
      </c>
      <c r="D21" s="37">
        <f t="shared" si="13"/>
        <v>418</v>
      </c>
      <c r="E21" s="38">
        <f t="shared" si="0"/>
        <v>6688</v>
      </c>
      <c r="F21" s="62">
        <v>358</v>
      </c>
      <c r="G21" s="62">
        <v>4</v>
      </c>
      <c r="H21" s="37">
        <f t="shared" si="1"/>
        <v>362</v>
      </c>
      <c r="I21" s="38">
        <f t="shared" si="2"/>
        <v>5792</v>
      </c>
      <c r="J21" s="39">
        <f t="shared" si="3"/>
        <v>773</v>
      </c>
      <c r="K21" s="39">
        <f t="shared" si="3"/>
        <v>7</v>
      </c>
      <c r="L21" s="40">
        <f t="shared" si="4"/>
        <v>780</v>
      </c>
      <c r="M21" s="41">
        <f t="shared" si="5"/>
        <v>12480</v>
      </c>
      <c r="N21" s="9"/>
      <c r="O21" s="42">
        <v>67</v>
      </c>
      <c r="P21" s="62">
        <v>708</v>
      </c>
      <c r="Q21" s="62">
        <v>5</v>
      </c>
      <c r="R21" s="37">
        <f t="shared" si="6"/>
        <v>713</v>
      </c>
      <c r="S21" s="38">
        <f t="shared" si="7"/>
        <v>47771</v>
      </c>
      <c r="T21" s="62">
        <v>727</v>
      </c>
      <c r="U21" s="62">
        <v>6</v>
      </c>
      <c r="V21" s="37">
        <f t="shared" si="8"/>
        <v>733</v>
      </c>
      <c r="W21" s="38">
        <f t="shared" si="9"/>
        <v>49111</v>
      </c>
      <c r="X21" s="39">
        <f t="shared" si="10"/>
        <v>1435</v>
      </c>
      <c r="Y21" s="39">
        <f t="shared" si="10"/>
        <v>11</v>
      </c>
      <c r="Z21" s="40">
        <f t="shared" si="11"/>
        <v>1446</v>
      </c>
      <c r="AA21" s="8">
        <f t="shared" si="12"/>
        <v>96882</v>
      </c>
    </row>
    <row r="22" spans="1:27" ht="18.75" customHeight="1" x14ac:dyDescent="0.15">
      <c r="A22" s="4">
        <v>17</v>
      </c>
      <c r="B22" s="62">
        <v>350</v>
      </c>
      <c r="C22" s="62">
        <v>9</v>
      </c>
      <c r="D22" s="37">
        <f t="shared" si="13"/>
        <v>359</v>
      </c>
      <c r="E22" s="38">
        <f t="shared" si="0"/>
        <v>6103</v>
      </c>
      <c r="F22" s="62">
        <v>335</v>
      </c>
      <c r="G22" s="62">
        <v>7</v>
      </c>
      <c r="H22" s="37">
        <f t="shared" si="1"/>
        <v>342</v>
      </c>
      <c r="I22" s="38">
        <f t="shared" si="2"/>
        <v>5814</v>
      </c>
      <c r="J22" s="39">
        <f t="shared" si="3"/>
        <v>685</v>
      </c>
      <c r="K22" s="39">
        <f t="shared" si="3"/>
        <v>16</v>
      </c>
      <c r="L22" s="40">
        <f t="shared" si="4"/>
        <v>701</v>
      </c>
      <c r="M22" s="41">
        <f t="shared" si="5"/>
        <v>11917</v>
      </c>
      <c r="N22" s="9"/>
      <c r="O22" s="42">
        <v>68</v>
      </c>
      <c r="P22" s="62">
        <v>680</v>
      </c>
      <c r="Q22" s="62">
        <v>4</v>
      </c>
      <c r="R22" s="37">
        <f t="shared" si="6"/>
        <v>684</v>
      </c>
      <c r="S22" s="38">
        <f t="shared" si="7"/>
        <v>46512</v>
      </c>
      <c r="T22" s="62">
        <v>747</v>
      </c>
      <c r="U22" s="62">
        <v>3</v>
      </c>
      <c r="V22" s="37">
        <f t="shared" si="8"/>
        <v>750</v>
      </c>
      <c r="W22" s="38">
        <f t="shared" si="9"/>
        <v>51000</v>
      </c>
      <c r="X22" s="39">
        <f t="shared" si="10"/>
        <v>1427</v>
      </c>
      <c r="Y22" s="39">
        <f t="shared" si="10"/>
        <v>7</v>
      </c>
      <c r="Z22" s="40">
        <f t="shared" si="11"/>
        <v>1434</v>
      </c>
      <c r="AA22" s="8">
        <f t="shared" si="12"/>
        <v>97512</v>
      </c>
    </row>
    <row r="23" spans="1:27" ht="18.75" customHeight="1" thickBot="1" x14ac:dyDescent="0.2">
      <c r="A23" s="4">
        <v>18</v>
      </c>
      <c r="B23" s="62">
        <v>430</v>
      </c>
      <c r="C23" s="62">
        <v>15</v>
      </c>
      <c r="D23" s="37">
        <f t="shared" si="13"/>
        <v>445</v>
      </c>
      <c r="E23" s="38">
        <f t="shared" si="0"/>
        <v>8010</v>
      </c>
      <c r="F23" s="62">
        <v>407</v>
      </c>
      <c r="G23" s="62">
        <v>12</v>
      </c>
      <c r="H23" s="37">
        <f t="shared" si="1"/>
        <v>419</v>
      </c>
      <c r="I23" s="38">
        <f t="shared" si="2"/>
        <v>7542</v>
      </c>
      <c r="J23" s="39">
        <f t="shared" si="3"/>
        <v>837</v>
      </c>
      <c r="K23" s="39">
        <f t="shared" si="3"/>
        <v>27</v>
      </c>
      <c r="L23" s="40">
        <f t="shared" si="4"/>
        <v>864</v>
      </c>
      <c r="M23" s="41">
        <f t="shared" si="5"/>
        <v>15552</v>
      </c>
      <c r="N23" s="9"/>
      <c r="O23" s="43">
        <v>69</v>
      </c>
      <c r="P23" s="63">
        <v>734</v>
      </c>
      <c r="Q23" s="63">
        <v>4</v>
      </c>
      <c r="R23" s="44">
        <f t="shared" si="6"/>
        <v>738</v>
      </c>
      <c r="S23" s="45">
        <f t="shared" si="7"/>
        <v>50922</v>
      </c>
      <c r="T23" s="63">
        <v>716</v>
      </c>
      <c r="U23" s="63">
        <v>4</v>
      </c>
      <c r="V23" s="44">
        <f t="shared" si="8"/>
        <v>720</v>
      </c>
      <c r="W23" s="45">
        <f t="shared" si="9"/>
        <v>49680</v>
      </c>
      <c r="X23" s="46">
        <f t="shared" si="10"/>
        <v>1450</v>
      </c>
      <c r="Y23" s="46">
        <f t="shared" si="10"/>
        <v>8</v>
      </c>
      <c r="Z23" s="47">
        <f t="shared" si="11"/>
        <v>1458</v>
      </c>
      <c r="AA23" s="8">
        <f t="shared" si="12"/>
        <v>100602</v>
      </c>
    </row>
    <row r="24" spans="1:27" ht="18.75" customHeight="1" thickBot="1" x14ac:dyDescent="0.2">
      <c r="A24" s="19">
        <v>19</v>
      </c>
      <c r="B24" s="65">
        <v>418</v>
      </c>
      <c r="C24" s="65">
        <v>38</v>
      </c>
      <c r="D24" s="53">
        <f t="shared" si="13"/>
        <v>456</v>
      </c>
      <c r="E24" s="54">
        <f t="shared" si="0"/>
        <v>8664</v>
      </c>
      <c r="F24" s="65">
        <v>428</v>
      </c>
      <c r="G24" s="65">
        <v>27</v>
      </c>
      <c r="H24" s="53">
        <f t="shared" si="1"/>
        <v>455</v>
      </c>
      <c r="I24" s="54">
        <f t="shared" si="2"/>
        <v>8645</v>
      </c>
      <c r="J24" s="55">
        <f t="shared" si="3"/>
        <v>846</v>
      </c>
      <c r="K24" s="55">
        <f t="shared" si="3"/>
        <v>65</v>
      </c>
      <c r="L24" s="56">
        <f t="shared" si="4"/>
        <v>911</v>
      </c>
      <c r="M24" s="41">
        <f t="shared" si="5"/>
        <v>17309</v>
      </c>
      <c r="N24" s="9"/>
      <c r="O24" s="48">
        <v>70</v>
      </c>
      <c r="P24" s="64">
        <v>771</v>
      </c>
      <c r="Q24" s="64">
        <v>3</v>
      </c>
      <c r="R24" s="49">
        <f t="shared" si="6"/>
        <v>774</v>
      </c>
      <c r="S24" s="50">
        <f t="shared" si="7"/>
        <v>54180</v>
      </c>
      <c r="T24" s="64">
        <v>801</v>
      </c>
      <c r="U24" s="64">
        <v>3</v>
      </c>
      <c r="V24" s="49">
        <f t="shared" si="8"/>
        <v>804</v>
      </c>
      <c r="W24" s="50">
        <f t="shared" si="9"/>
        <v>56280</v>
      </c>
      <c r="X24" s="51">
        <f t="shared" si="10"/>
        <v>1572</v>
      </c>
      <c r="Y24" s="51">
        <f t="shared" si="10"/>
        <v>6</v>
      </c>
      <c r="Z24" s="52">
        <f t="shared" si="11"/>
        <v>1578</v>
      </c>
      <c r="AA24" s="8">
        <f t="shared" si="12"/>
        <v>110460</v>
      </c>
    </row>
    <row r="25" spans="1:27" ht="18.75" customHeight="1" x14ac:dyDescent="0.15">
      <c r="A25" s="17">
        <v>20</v>
      </c>
      <c r="B25" s="64">
        <v>435</v>
      </c>
      <c r="C25" s="64">
        <v>53</v>
      </c>
      <c r="D25" s="49">
        <f t="shared" si="13"/>
        <v>488</v>
      </c>
      <c r="E25" s="50">
        <f t="shared" si="0"/>
        <v>9760</v>
      </c>
      <c r="F25" s="64">
        <v>369</v>
      </c>
      <c r="G25" s="64">
        <v>52</v>
      </c>
      <c r="H25" s="49">
        <f t="shared" si="1"/>
        <v>421</v>
      </c>
      <c r="I25" s="50">
        <f t="shared" si="2"/>
        <v>8420</v>
      </c>
      <c r="J25" s="51">
        <f t="shared" si="3"/>
        <v>804</v>
      </c>
      <c r="K25" s="51">
        <f t="shared" si="3"/>
        <v>105</v>
      </c>
      <c r="L25" s="52">
        <f t="shared" si="4"/>
        <v>909</v>
      </c>
      <c r="M25" s="41">
        <f t="shared" si="5"/>
        <v>18180</v>
      </c>
      <c r="N25" s="9"/>
      <c r="O25" s="42">
        <v>71</v>
      </c>
      <c r="P25" s="62">
        <v>779</v>
      </c>
      <c r="Q25" s="62">
        <v>3</v>
      </c>
      <c r="R25" s="37">
        <f t="shared" si="6"/>
        <v>782</v>
      </c>
      <c r="S25" s="38">
        <f t="shared" si="7"/>
        <v>55522</v>
      </c>
      <c r="T25" s="62">
        <v>761</v>
      </c>
      <c r="U25" s="62">
        <v>1</v>
      </c>
      <c r="V25" s="37">
        <f t="shared" si="8"/>
        <v>762</v>
      </c>
      <c r="W25" s="38">
        <f t="shared" si="9"/>
        <v>54102</v>
      </c>
      <c r="X25" s="39">
        <f t="shared" si="10"/>
        <v>1540</v>
      </c>
      <c r="Y25" s="39">
        <f t="shared" si="10"/>
        <v>4</v>
      </c>
      <c r="Z25" s="40">
        <f t="shared" si="11"/>
        <v>1544</v>
      </c>
      <c r="AA25" s="8">
        <f t="shared" si="12"/>
        <v>109624</v>
      </c>
    </row>
    <row r="26" spans="1:27" ht="18.75" customHeight="1" x14ac:dyDescent="0.15">
      <c r="A26" s="4">
        <v>21</v>
      </c>
      <c r="B26" s="62">
        <v>439</v>
      </c>
      <c r="C26" s="62">
        <v>54</v>
      </c>
      <c r="D26" s="37">
        <f t="shared" si="13"/>
        <v>493</v>
      </c>
      <c r="E26" s="38">
        <f t="shared" si="0"/>
        <v>10353</v>
      </c>
      <c r="F26" s="62">
        <v>391</v>
      </c>
      <c r="G26" s="62">
        <v>37</v>
      </c>
      <c r="H26" s="37">
        <f t="shared" si="1"/>
        <v>428</v>
      </c>
      <c r="I26" s="38">
        <f t="shared" si="2"/>
        <v>8988</v>
      </c>
      <c r="J26" s="39">
        <f t="shared" si="3"/>
        <v>830</v>
      </c>
      <c r="K26" s="39">
        <f t="shared" si="3"/>
        <v>91</v>
      </c>
      <c r="L26" s="40">
        <f t="shared" si="4"/>
        <v>921</v>
      </c>
      <c r="M26" s="41">
        <f t="shared" si="5"/>
        <v>19341</v>
      </c>
      <c r="N26" s="9"/>
      <c r="O26" s="42">
        <v>72</v>
      </c>
      <c r="P26" s="62">
        <v>777</v>
      </c>
      <c r="Q26" s="62">
        <v>1</v>
      </c>
      <c r="R26" s="37">
        <f t="shared" si="6"/>
        <v>778</v>
      </c>
      <c r="S26" s="38">
        <f t="shared" si="7"/>
        <v>56016</v>
      </c>
      <c r="T26" s="62">
        <v>833</v>
      </c>
      <c r="U26" s="62">
        <v>4</v>
      </c>
      <c r="V26" s="37">
        <f t="shared" si="8"/>
        <v>837</v>
      </c>
      <c r="W26" s="38">
        <f t="shared" si="9"/>
        <v>60264</v>
      </c>
      <c r="X26" s="39">
        <f t="shared" si="10"/>
        <v>1610</v>
      </c>
      <c r="Y26" s="39">
        <f t="shared" si="10"/>
        <v>5</v>
      </c>
      <c r="Z26" s="40">
        <f t="shared" si="11"/>
        <v>1615</v>
      </c>
      <c r="AA26" s="8">
        <f t="shared" si="12"/>
        <v>116280</v>
      </c>
    </row>
    <row r="27" spans="1:27" ht="18.75" customHeight="1" x14ac:dyDescent="0.15">
      <c r="A27" s="4">
        <v>22</v>
      </c>
      <c r="B27" s="62">
        <v>419</v>
      </c>
      <c r="C27" s="62">
        <v>55</v>
      </c>
      <c r="D27" s="37">
        <f t="shared" si="13"/>
        <v>474</v>
      </c>
      <c r="E27" s="38">
        <f t="shared" si="0"/>
        <v>10428</v>
      </c>
      <c r="F27" s="62">
        <v>388</v>
      </c>
      <c r="G27" s="62">
        <v>43</v>
      </c>
      <c r="H27" s="37">
        <f t="shared" si="1"/>
        <v>431</v>
      </c>
      <c r="I27" s="38">
        <f t="shared" si="2"/>
        <v>9482</v>
      </c>
      <c r="J27" s="39">
        <f t="shared" si="3"/>
        <v>807</v>
      </c>
      <c r="K27" s="39">
        <f t="shared" si="3"/>
        <v>98</v>
      </c>
      <c r="L27" s="40">
        <f t="shared" si="4"/>
        <v>905</v>
      </c>
      <c r="M27" s="41">
        <f t="shared" si="5"/>
        <v>19910</v>
      </c>
      <c r="N27" s="9"/>
      <c r="O27" s="42">
        <v>73</v>
      </c>
      <c r="P27" s="62">
        <v>726</v>
      </c>
      <c r="Q27" s="62">
        <v>2</v>
      </c>
      <c r="R27" s="37">
        <f t="shared" si="6"/>
        <v>728</v>
      </c>
      <c r="S27" s="38">
        <f t="shared" si="7"/>
        <v>53144</v>
      </c>
      <c r="T27" s="62">
        <v>730</v>
      </c>
      <c r="U27" s="62">
        <v>1</v>
      </c>
      <c r="V27" s="37">
        <f t="shared" si="8"/>
        <v>731</v>
      </c>
      <c r="W27" s="38">
        <f t="shared" si="9"/>
        <v>53363</v>
      </c>
      <c r="X27" s="39">
        <f t="shared" si="10"/>
        <v>1456</v>
      </c>
      <c r="Y27" s="39">
        <f t="shared" si="10"/>
        <v>3</v>
      </c>
      <c r="Z27" s="40">
        <f t="shared" si="11"/>
        <v>1459</v>
      </c>
      <c r="AA27" s="8">
        <f t="shared" si="12"/>
        <v>106507</v>
      </c>
    </row>
    <row r="28" spans="1:27" ht="18.75" customHeight="1" thickBot="1" x14ac:dyDescent="0.2">
      <c r="A28" s="4">
        <v>23</v>
      </c>
      <c r="B28" s="62">
        <v>397</v>
      </c>
      <c r="C28" s="62">
        <v>78</v>
      </c>
      <c r="D28" s="37">
        <f t="shared" si="13"/>
        <v>475</v>
      </c>
      <c r="E28" s="38">
        <f t="shared" si="0"/>
        <v>10925</v>
      </c>
      <c r="F28" s="62">
        <v>389</v>
      </c>
      <c r="G28" s="62">
        <v>40</v>
      </c>
      <c r="H28" s="37">
        <f t="shared" si="1"/>
        <v>429</v>
      </c>
      <c r="I28" s="38">
        <f t="shared" si="2"/>
        <v>9867</v>
      </c>
      <c r="J28" s="39">
        <f t="shared" si="3"/>
        <v>786</v>
      </c>
      <c r="K28" s="39">
        <f t="shared" si="3"/>
        <v>118</v>
      </c>
      <c r="L28" s="40">
        <f t="shared" si="4"/>
        <v>904</v>
      </c>
      <c r="M28" s="41">
        <f t="shared" si="5"/>
        <v>20792</v>
      </c>
      <c r="N28" s="9"/>
      <c r="O28" s="43">
        <v>74</v>
      </c>
      <c r="P28" s="63">
        <v>407</v>
      </c>
      <c r="Q28" s="63">
        <v>3</v>
      </c>
      <c r="R28" s="44">
        <f t="shared" si="6"/>
        <v>410</v>
      </c>
      <c r="S28" s="45">
        <f t="shared" si="7"/>
        <v>30340</v>
      </c>
      <c r="T28" s="63">
        <v>475</v>
      </c>
      <c r="U28" s="63">
        <v>2</v>
      </c>
      <c r="V28" s="44">
        <f t="shared" si="8"/>
        <v>477</v>
      </c>
      <c r="W28" s="45">
        <f t="shared" si="9"/>
        <v>35298</v>
      </c>
      <c r="X28" s="46">
        <f t="shared" si="10"/>
        <v>882</v>
      </c>
      <c r="Y28" s="46">
        <f t="shared" si="10"/>
        <v>5</v>
      </c>
      <c r="Z28" s="47">
        <f t="shared" si="11"/>
        <v>887</v>
      </c>
      <c r="AA28" s="8">
        <f t="shared" si="12"/>
        <v>65638</v>
      </c>
    </row>
    <row r="29" spans="1:27" ht="18.75" customHeight="1" thickBot="1" x14ac:dyDescent="0.2">
      <c r="A29" s="18">
        <v>24</v>
      </c>
      <c r="B29" s="63">
        <v>370</v>
      </c>
      <c r="C29" s="63">
        <v>75</v>
      </c>
      <c r="D29" s="44">
        <f t="shared" si="13"/>
        <v>445</v>
      </c>
      <c r="E29" s="45">
        <f t="shared" si="0"/>
        <v>10680</v>
      </c>
      <c r="F29" s="63">
        <v>388</v>
      </c>
      <c r="G29" s="63">
        <v>35</v>
      </c>
      <c r="H29" s="44">
        <f t="shared" si="1"/>
        <v>423</v>
      </c>
      <c r="I29" s="45">
        <f t="shared" si="2"/>
        <v>10152</v>
      </c>
      <c r="J29" s="46">
        <f t="shared" si="3"/>
        <v>758</v>
      </c>
      <c r="K29" s="46">
        <f t="shared" si="3"/>
        <v>110</v>
      </c>
      <c r="L29" s="47">
        <f t="shared" si="4"/>
        <v>868</v>
      </c>
      <c r="M29" s="41">
        <f t="shared" si="5"/>
        <v>20832</v>
      </c>
      <c r="N29" s="9"/>
      <c r="O29" s="48">
        <v>75</v>
      </c>
      <c r="P29" s="64">
        <v>440</v>
      </c>
      <c r="Q29" s="64">
        <v>1</v>
      </c>
      <c r="R29" s="49">
        <f t="shared" si="6"/>
        <v>441</v>
      </c>
      <c r="S29" s="50">
        <f t="shared" si="7"/>
        <v>33075</v>
      </c>
      <c r="T29" s="64">
        <v>519</v>
      </c>
      <c r="U29" s="64">
        <v>0</v>
      </c>
      <c r="V29" s="49">
        <f t="shared" si="8"/>
        <v>519</v>
      </c>
      <c r="W29" s="50">
        <f t="shared" si="9"/>
        <v>38925</v>
      </c>
      <c r="X29" s="51">
        <f t="shared" si="10"/>
        <v>959</v>
      </c>
      <c r="Y29" s="51">
        <f t="shared" si="10"/>
        <v>1</v>
      </c>
      <c r="Z29" s="52">
        <f t="shared" si="11"/>
        <v>960</v>
      </c>
      <c r="AA29" s="8">
        <f t="shared" si="12"/>
        <v>72000</v>
      </c>
    </row>
    <row r="30" spans="1:27" ht="18.75" customHeight="1" x14ac:dyDescent="0.15">
      <c r="A30" s="17">
        <v>25</v>
      </c>
      <c r="B30" s="64">
        <v>421</v>
      </c>
      <c r="C30" s="64">
        <v>88</v>
      </c>
      <c r="D30" s="49">
        <f t="shared" si="13"/>
        <v>509</v>
      </c>
      <c r="E30" s="50">
        <f t="shared" si="0"/>
        <v>12725</v>
      </c>
      <c r="F30" s="64">
        <v>378</v>
      </c>
      <c r="G30" s="64">
        <v>39</v>
      </c>
      <c r="H30" s="49">
        <f t="shared" si="1"/>
        <v>417</v>
      </c>
      <c r="I30" s="50">
        <f t="shared" si="2"/>
        <v>10425</v>
      </c>
      <c r="J30" s="51">
        <f t="shared" si="3"/>
        <v>799</v>
      </c>
      <c r="K30" s="51">
        <f t="shared" si="3"/>
        <v>127</v>
      </c>
      <c r="L30" s="52">
        <f t="shared" si="4"/>
        <v>926</v>
      </c>
      <c r="M30" s="41">
        <f t="shared" si="5"/>
        <v>23150</v>
      </c>
      <c r="N30" s="9"/>
      <c r="O30" s="42">
        <v>76</v>
      </c>
      <c r="P30" s="62">
        <v>573</v>
      </c>
      <c r="Q30" s="62">
        <v>0</v>
      </c>
      <c r="R30" s="37">
        <f t="shared" si="6"/>
        <v>573</v>
      </c>
      <c r="S30" s="38">
        <f t="shared" si="7"/>
        <v>43548</v>
      </c>
      <c r="T30" s="62">
        <v>633</v>
      </c>
      <c r="U30" s="62">
        <v>2</v>
      </c>
      <c r="V30" s="37">
        <f t="shared" si="8"/>
        <v>635</v>
      </c>
      <c r="W30" s="38">
        <f t="shared" si="9"/>
        <v>48260</v>
      </c>
      <c r="X30" s="39">
        <f t="shared" si="10"/>
        <v>1206</v>
      </c>
      <c r="Y30" s="39">
        <f t="shared" si="10"/>
        <v>2</v>
      </c>
      <c r="Z30" s="40">
        <f t="shared" si="11"/>
        <v>1208</v>
      </c>
      <c r="AA30" s="8">
        <f t="shared" si="12"/>
        <v>91808</v>
      </c>
    </row>
    <row r="31" spans="1:27" ht="18.75" customHeight="1" x14ac:dyDescent="0.15">
      <c r="A31" s="4">
        <v>26</v>
      </c>
      <c r="B31" s="62">
        <v>415</v>
      </c>
      <c r="C31" s="62">
        <v>71</v>
      </c>
      <c r="D31" s="37">
        <f t="shared" si="13"/>
        <v>486</v>
      </c>
      <c r="E31" s="38">
        <f t="shared" si="0"/>
        <v>12636</v>
      </c>
      <c r="F31" s="62">
        <v>371</v>
      </c>
      <c r="G31" s="62">
        <v>34</v>
      </c>
      <c r="H31" s="37">
        <f t="shared" si="1"/>
        <v>405</v>
      </c>
      <c r="I31" s="38">
        <f t="shared" si="2"/>
        <v>10530</v>
      </c>
      <c r="J31" s="39">
        <f t="shared" si="3"/>
        <v>786</v>
      </c>
      <c r="K31" s="39">
        <f t="shared" si="3"/>
        <v>105</v>
      </c>
      <c r="L31" s="40">
        <f t="shared" si="4"/>
        <v>891</v>
      </c>
      <c r="M31" s="41">
        <f t="shared" si="5"/>
        <v>23166</v>
      </c>
      <c r="N31" s="9"/>
      <c r="O31" s="42">
        <v>77</v>
      </c>
      <c r="P31" s="62">
        <v>506</v>
      </c>
      <c r="Q31" s="62">
        <v>0</v>
      </c>
      <c r="R31" s="37">
        <f t="shared" si="6"/>
        <v>506</v>
      </c>
      <c r="S31" s="38">
        <f t="shared" si="7"/>
        <v>38962</v>
      </c>
      <c r="T31" s="62">
        <v>547</v>
      </c>
      <c r="U31" s="62">
        <v>1</v>
      </c>
      <c r="V31" s="37">
        <f t="shared" si="8"/>
        <v>548</v>
      </c>
      <c r="W31" s="38">
        <f t="shared" si="9"/>
        <v>42196</v>
      </c>
      <c r="X31" s="39">
        <f t="shared" si="10"/>
        <v>1053</v>
      </c>
      <c r="Y31" s="39">
        <f t="shared" si="10"/>
        <v>1</v>
      </c>
      <c r="Z31" s="40">
        <f t="shared" si="11"/>
        <v>1054</v>
      </c>
      <c r="AA31" s="8">
        <f t="shared" si="12"/>
        <v>81158</v>
      </c>
    </row>
    <row r="32" spans="1:27" ht="18.75" customHeight="1" x14ac:dyDescent="0.15">
      <c r="A32" s="4">
        <v>27</v>
      </c>
      <c r="B32" s="62">
        <v>390</v>
      </c>
      <c r="C32" s="62">
        <v>69</v>
      </c>
      <c r="D32" s="37">
        <f t="shared" si="13"/>
        <v>459</v>
      </c>
      <c r="E32" s="38">
        <f t="shared" si="0"/>
        <v>12393</v>
      </c>
      <c r="F32" s="62">
        <v>346</v>
      </c>
      <c r="G32" s="62">
        <v>33</v>
      </c>
      <c r="H32" s="37">
        <f t="shared" si="1"/>
        <v>379</v>
      </c>
      <c r="I32" s="38">
        <f t="shared" si="2"/>
        <v>10233</v>
      </c>
      <c r="J32" s="39">
        <f t="shared" si="3"/>
        <v>736</v>
      </c>
      <c r="K32" s="39">
        <f t="shared" si="3"/>
        <v>102</v>
      </c>
      <c r="L32" s="40">
        <f t="shared" si="4"/>
        <v>838</v>
      </c>
      <c r="M32" s="41">
        <f t="shared" si="5"/>
        <v>22626</v>
      </c>
      <c r="N32" s="9"/>
      <c r="O32" s="42">
        <v>78</v>
      </c>
      <c r="P32" s="62">
        <v>507</v>
      </c>
      <c r="Q32" s="62">
        <v>3</v>
      </c>
      <c r="R32" s="37">
        <f t="shared" si="6"/>
        <v>510</v>
      </c>
      <c r="S32" s="38">
        <f t="shared" si="7"/>
        <v>39780</v>
      </c>
      <c r="T32" s="62">
        <v>575</v>
      </c>
      <c r="U32" s="62">
        <v>1</v>
      </c>
      <c r="V32" s="37">
        <f t="shared" si="8"/>
        <v>576</v>
      </c>
      <c r="W32" s="38">
        <f t="shared" si="9"/>
        <v>44928</v>
      </c>
      <c r="X32" s="39">
        <f t="shared" si="10"/>
        <v>1082</v>
      </c>
      <c r="Y32" s="39">
        <f t="shared" si="10"/>
        <v>4</v>
      </c>
      <c r="Z32" s="40">
        <f t="shared" si="11"/>
        <v>1086</v>
      </c>
      <c r="AA32" s="8">
        <f t="shared" si="12"/>
        <v>84708</v>
      </c>
    </row>
    <row r="33" spans="1:27" ht="18.75" customHeight="1" thickBot="1" x14ac:dyDescent="0.2">
      <c r="A33" s="4">
        <v>28</v>
      </c>
      <c r="B33" s="62">
        <v>435</v>
      </c>
      <c r="C33" s="62">
        <v>68</v>
      </c>
      <c r="D33" s="37">
        <f t="shared" si="13"/>
        <v>503</v>
      </c>
      <c r="E33" s="38">
        <f t="shared" si="0"/>
        <v>14084</v>
      </c>
      <c r="F33" s="62">
        <v>379</v>
      </c>
      <c r="G33" s="62">
        <v>33</v>
      </c>
      <c r="H33" s="37">
        <f t="shared" si="1"/>
        <v>412</v>
      </c>
      <c r="I33" s="38">
        <f t="shared" si="2"/>
        <v>11536</v>
      </c>
      <c r="J33" s="39">
        <f t="shared" si="3"/>
        <v>814</v>
      </c>
      <c r="K33" s="39">
        <f t="shared" si="3"/>
        <v>101</v>
      </c>
      <c r="L33" s="40">
        <f t="shared" si="4"/>
        <v>915</v>
      </c>
      <c r="M33" s="41">
        <f t="shared" si="5"/>
        <v>25620</v>
      </c>
      <c r="N33" s="9"/>
      <c r="O33" s="43">
        <v>79</v>
      </c>
      <c r="P33" s="63">
        <v>449</v>
      </c>
      <c r="Q33" s="63">
        <v>0</v>
      </c>
      <c r="R33" s="44">
        <f t="shared" si="6"/>
        <v>449</v>
      </c>
      <c r="S33" s="45">
        <f t="shared" si="7"/>
        <v>35471</v>
      </c>
      <c r="T33" s="63">
        <v>527</v>
      </c>
      <c r="U33" s="63">
        <v>1</v>
      </c>
      <c r="V33" s="44">
        <f t="shared" si="8"/>
        <v>528</v>
      </c>
      <c r="W33" s="45">
        <f t="shared" si="9"/>
        <v>41712</v>
      </c>
      <c r="X33" s="46">
        <f t="shared" si="10"/>
        <v>976</v>
      </c>
      <c r="Y33" s="46">
        <f t="shared" si="10"/>
        <v>1</v>
      </c>
      <c r="Z33" s="47">
        <f t="shared" si="11"/>
        <v>977</v>
      </c>
      <c r="AA33" s="8">
        <f t="shared" si="12"/>
        <v>77183</v>
      </c>
    </row>
    <row r="34" spans="1:27" ht="18.75" customHeight="1" thickBot="1" x14ac:dyDescent="0.2">
      <c r="A34" s="18">
        <v>29</v>
      </c>
      <c r="B34" s="63">
        <v>434</v>
      </c>
      <c r="C34" s="63">
        <v>54</v>
      </c>
      <c r="D34" s="44">
        <f t="shared" si="13"/>
        <v>488</v>
      </c>
      <c r="E34" s="45">
        <f t="shared" si="0"/>
        <v>14152</v>
      </c>
      <c r="F34" s="63">
        <v>390</v>
      </c>
      <c r="G34" s="63">
        <v>28</v>
      </c>
      <c r="H34" s="44">
        <f t="shared" si="1"/>
        <v>418</v>
      </c>
      <c r="I34" s="45">
        <f t="shared" si="2"/>
        <v>12122</v>
      </c>
      <c r="J34" s="46">
        <f t="shared" si="3"/>
        <v>824</v>
      </c>
      <c r="K34" s="46">
        <f t="shared" si="3"/>
        <v>82</v>
      </c>
      <c r="L34" s="47">
        <f t="shared" si="4"/>
        <v>906</v>
      </c>
      <c r="M34" s="41">
        <f t="shared" si="5"/>
        <v>26274</v>
      </c>
      <c r="N34" s="9"/>
      <c r="O34" s="48">
        <v>80</v>
      </c>
      <c r="P34" s="64">
        <v>436</v>
      </c>
      <c r="Q34" s="64">
        <v>0</v>
      </c>
      <c r="R34" s="49">
        <f t="shared" si="6"/>
        <v>436</v>
      </c>
      <c r="S34" s="50">
        <f t="shared" si="7"/>
        <v>34880</v>
      </c>
      <c r="T34" s="64">
        <v>424</v>
      </c>
      <c r="U34" s="64">
        <v>1</v>
      </c>
      <c r="V34" s="49">
        <f t="shared" si="8"/>
        <v>425</v>
      </c>
      <c r="W34" s="50">
        <f t="shared" si="9"/>
        <v>34000</v>
      </c>
      <c r="X34" s="51">
        <f t="shared" si="10"/>
        <v>860</v>
      </c>
      <c r="Y34" s="51">
        <f t="shared" si="10"/>
        <v>1</v>
      </c>
      <c r="Z34" s="52">
        <f t="shared" si="11"/>
        <v>861</v>
      </c>
      <c r="AA34" s="8">
        <f t="shared" si="12"/>
        <v>68880</v>
      </c>
    </row>
    <row r="35" spans="1:27" ht="18.75" customHeight="1" x14ac:dyDescent="0.15">
      <c r="A35" s="17">
        <v>30</v>
      </c>
      <c r="B35" s="64">
        <v>455</v>
      </c>
      <c r="C35" s="64">
        <v>51</v>
      </c>
      <c r="D35" s="49">
        <f t="shared" si="13"/>
        <v>506</v>
      </c>
      <c r="E35" s="50">
        <f t="shared" si="0"/>
        <v>15180</v>
      </c>
      <c r="F35" s="64">
        <v>373</v>
      </c>
      <c r="G35" s="64">
        <v>23</v>
      </c>
      <c r="H35" s="49">
        <f t="shared" si="1"/>
        <v>396</v>
      </c>
      <c r="I35" s="50">
        <f t="shared" si="2"/>
        <v>11880</v>
      </c>
      <c r="J35" s="51">
        <f t="shared" si="3"/>
        <v>828</v>
      </c>
      <c r="K35" s="51">
        <f t="shared" si="3"/>
        <v>74</v>
      </c>
      <c r="L35" s="52">
        <f t="shared" si="4"/>
        <v>902</v>
      </c>
      <c r="M35" s="41">
        <f t="shared" si="5"/>
        <v>27060</v>
      </c>
      <c r="N35" s="9"/>
      <c r="O35" s="42">
        <v>81</v>
      </c>
      <c r="P35" s="62">
        <v>319</v>
      </c>
      <c r="Q35" s="62">
        <v>1</v>
      </c>
      <c r="R35" s="37">
        <f t="shared" si="6"/>
        <v>320</v>
      </c>
      <c r="S35" s="38">
        <f t="shared" si="7"/>
        <v>25920</v>
      </c>
      <c r="T35" s="62">
        <v>352</v>
      </c>
      <c r="U35" s="62">
        <v>2</v>
      </c>
      <c r="V35" s="37">
        <f t="shared" si="8"/>
        <v>354</v>
      </c>
      <c r="W35" s="38">
        <f t="shared" si="9"/>
        <v>28674</v>
      </c>
      <c r="X35" s="39">
        <f t="shared" si="10"/>
        <v>671</v>
      </c>
      <c r="Y35" s="39">
        <f t="shared" si="10"/>
        <v>3</v>
      </c>
      <c r="Z35" s="40">
        <f t="shared" si="11"/>
        <v>674</v>
      </c>
      <c r="AA35" s="8">
        <f t="shared" si="12"/>
        <v>54594</v>
      </c>
    </row>
    <row r="36" spans="1:27" ht="18.75" customHeight="1" x14ac:dyDescent="0.15">
      <c r="A36" s="4">
        <v>31</v>
      </c>
      <c r="B36" s="62">
        <v>490</v>
      </c>
      <c r="C36" s="62">
        <v>42</v>
      </c>
      <c r="D36" s="37">
        <f t="shared" si="13"/>
        <v>532</v>
      </c>
      <c r="E36" s="38">
        <f t="shared" si="0"/>
        <v>16492</v>
      </c>
      <c r="F36" s="62">
        <v>379</v>
      </c>
      <c r="G36" s="62">
        <v>25</v>
      </c>
      <c r="H36" s="37">
        <f t="shared" si="1"/>
        <v>404</v>
      </c>
      <c r="I36" s="38">
        <f t="shared" si="2"/>
        <v>12524</v>
      </c>
      <c r="J36" s="39">
        <f t="shared" si="3"/>
        <v>869</v>
      </c>
      <c r="K36" s="39">
        <f t="shared" si="3"/>
        <v>67</v>
      </c>
      <c r="L36" s="40">
        <f t="shared" si="4"/>
        <v>936</v>
      </c>
      <c r="M36" s="41">
        <f t="shared" si="5"/>
        <v>29016</v>
      </c>
      <c r="N36" s="9"/>
      <c r="O36" s="42">
        <v>82</v>
      </c>
      <c r="P36" s="62">
        <v>342</v>
      </c>
      <c r="Q36" s="62">
        <v>0</v>
      </c>
      <c r="R36" s="37">
        <f t="shared" si="6"/>
        <v>342</v>
      </c>
      <c r="S36" s="38">
        <f t="shared" si="7"/>
        <v>28044</v>
      </c>
      <c r="T36" s="62">
        <v>361</v>
      </c>
      <c r="U36" s="62">
        <v>1</v>
      </c>
      <c r="V36" s="37">
        <f t="shared" si="8"/>
        <v>362</v>
      </c>
      <c r="W36" s="38">
        <f t="shared" si="9"/>
        <v>29684</v>
      </c>
      <c r="X36" s="39">
        <f t="shared" si="10"/>
        <v>703</v>
      </c>
      <c r="Y36" s="39">
        <f t="shared" si="10"/>
        <v>1</v>
      </c>
      <c r="Z36" s="40">
        <f t="shared" si="11"/>
        <v>704</v>
      </c>
      <c r="AA36" s="8">
        <f t="shared" si="12"/>
        <v>57728</v>
      </c>
    </row>
    <row r="37" spans="1:27" ht="18.75" customHeight="1" x14ac:dyDescent="0.15">
      <c r="A37" s="4">
        <v>32</v>
      </c>
      <c r="B37" s="62">
        <v>463</v>
      </c>
      <c r="C37" s="62">
        <v>47</v>
      </c>
      <c r="D37" s="37">
        <f t="shared" si="13"/>
        <v>510</v>
      </c>
      <c r="E37" s="38">
        <f t="shared" si="0"/>
        <v>16320</v>
      </c>
      <c r="F37" s="62">
        <v>447</v>
      </c>
      <c r="G37" s="62">
        <v>21</v>
      </c>
      <c r="H37" s="37">
        <f t="shared" si="1"/>
        <v>468</v>
      </c>
      <c r="I37" s="38">
        <f t="shared" si="2"/>
        <v>14976</v>
      </c>
      <c r="J37" s="39">
        <f t="shared" ref="J37:K55" si="14">B37+F37</f>
        <v>910</v>
      </c>
      <c r="K37" s="39">
        <f t="shared" si="14"/>
        <v>68</v>
      </c>
      <c r="L37" s="40">
        <f t="shared" si="4"/>
        <v>978</v>
      </c>
      <c r="M37" s="41">
        <f t="shared" si="5"/>
        <v>31296</v>
      </c>
      <c r="N37" s="9"/>
      <c r="O37" s="42">
        <v>83</v>
      </c>
      <c r="P37" s="62">
        <v>271</v>
      </c>
      <c r="Q37" s="62">
        <v>0</v>
      </c>
      <c r="R37" s="37">
        <f t="shared" si="6"/>
        <v>271</v>
      </c>
      <c r="S37" s="38">
        <f t="shared" si="7"/>
        <v>22493</v>
      </c>
      <c r="T37" s="62">
        <v>354</v>
      </c>
      <c r="U37" s="62">
        <v>0</v>
      </c>
      <c r="V37" s="37">
        <f t="shared" si="8"/>
        <v>354</v>
      </c>
      <c r="W37" s="38">
        <f t="shared" si="9"/>
        <v>29382</v>
      </c>
      <c r="X37" s="39">
        <f t="shared" ref="X37:Y59" si="15">P37+T37</f>
        <v>625</v>
      </c>
      <c r="Y37" s="39">
        <f t="shared" si="15"/>
        <v>0</v>
      </c>
      <c r="Z37" s="40">
        <f t="shared" si="11"/>
        <v>625</v>
      </c>
      <c r="AA37" s="8">
        <f t="shared" si="12"/>
        <v>51875</v>
      </c>
    </row>
    <row r="38" spans="1:27" ht="18.75" customHeight="1" thickBot="1" x14ac:dyDescent="0.2">
      <c r="A38" s="4">
        <v>33</v>
      </c>
      <c r="B38" s="62">
        <v>491</v>
      </c>
      <c r="C38" s="62">
        <v>29</v>
      </c>
      <c r="D38" s="37">
        <f t="shared" si="13"/>
        <v>520</v>
      </c>
      <c r="E38" s="38">
        <f t="shared" si="0"/>
        <v>17160</v>
      </c>
      <c r="F38" s="62">
        <v>478</v>
      </c>
      <c r="G38" s="62">
        <v>22</v>
      </c>
      <c r="H38" s="37">
        <f t="shared" si="1"/>
        <v>500</v>
      </c>
      <c r="I38" s="38">
        <f t="shared" si="2"/>
        <v>16500</v>
      </c>
      <c r="J38" s="39">
        <f t="shared" si="14"/>
        <v>969</v>
      </c>
      <c r="K38" s="39">
        <f t="shared" si="14"/>
        <v>51</v>
      </c>
      <c r="L38" s="40">
        <f t="shared" si="4"/>
        <v>1020</v>
      </c>
      <c r="M38" s="41">
        <f t="shared" si="5"/>
        <v>33660</v>
      </c>
      <c r="N38" s="9"/>
      <c r="O38" s="43">
        <v>84</v>
      </c>
      <c r="P38" s="63">
        <v>258</v>
      </c>
      <c r="Q38" s="63">
        <v>1</v>
      </c>
      <c r="R38" s="44">
        <f t="shared" si="6"/>
        <v>259</v>
      </c>
      <c r="S38" s="45">
        <f t="shared" si="7"/>
        <v>21756</v>
      </c>
      <c r="T38" s="63">
        <v>376</v>
      </c>
      <c r="U38" s="63">
        <v>1</v>
      </c>
      <c r="V38" s="44">
        <f t="shared" si="8"/>
        <v>377</v>
      </c>
      <c r="W38" s="45">
        <f t="shared" si="9"/>
        <v>31668</v>
      </c>
      <c r="X38" s="46">
        <f t="shared" si="15"/>
        <v>634</v>
      </c>
      <c r="Y38" s="46">
        <f t="shared" si="15"/>
        <v>2</v>
      </c>
      <c r="Z38" s="47">
        <f t="shared" si="11"/>
        <v>636</v>
      </c>
      <c r="AA38" s="8">
        <f t="shared" si="12"/>
        <v>53424</v>
      </c>
    </row>
    <row r="39" spans="1:27" ht="18.75" customHeight="1" thickBot="1" x14ac:dyDescent="0.2">
      <c r="A39" s="18">
        <v>34</v>
      </c>
      <c r="B39" s="63">
        <v>527</v>
      </c>
      <c r="C39" s="63">
        <v>29</v>
      </c>
      <c r="D39" s="44">
        <f t="shared" si="13"/>
        <v>556</v>
      </c>
      <c r="E39" s="45">
        <f t="shared" si="0"/>
        <v>18904</v>
      </c>
      <c r="F39" s="63">
        <v>475</v>
      </c>
      <c r="G39" s="63">
        <v>14</v>
      </c>
      <c r="H39" s="44">
        <f t="shared" si="1"/>
        <v>489</v>
      </c>
      <c r="I39" s="45">
        <f t="shared" si="2"/>
        <v>16626</v>
      </c>
      <c r="J39" s="46">
        <f t="shared" si="14"/>
        <v>1002</v>
      </c>
      <c r="K39" s="46">
        <f t="shared" si="14"/>
        <v>43</v>
      </c>
      <c r="L39" s="47">
        <f t="shared" si="4"/>
        <v>1045</v>
      </c>
      <c r="M39" s="41">
        <f t="shared" si="5"/>
        <v>35530</v>
      </c>
      <c r="N39" s="9"/>
      <c r="O39" s="48">
        <v>85</v>
      </c>
      <c r="P39" s="64">
        <v>244</v>
      </c>
      <c r="Q39" s="64">
        <v>0</v>
      </c>
      <c r="R39" s="49">
        <f t="shared" si="6"/>
        <v>244</v>
      </c>
      <c r="S39" s="50">
        <f t="shared" si="7"/>
        <v>20740</v>
      </c>
      <c r="T39" s="64">
        <v>328</v>
      </c>
      <c r="U39" s="64">
        <v>0</v>
      </c>
      <c r="V39" s="49">
        <f t="shared" si="8"/>
        <v>328</v>
      </c>
      <c r="W39" s="50">
        <f t="shared" si="9"/>
        <v>27880</v>
      </c>
      <c r="X39" s="51">
        <f t="shared" si="15"/>
        <v>572</v>
      </c>
      <c r="Y39" s="51">
        <f t="shared" si="15"/>
        <v>0</v>
      </c>
      <c r="Z39" s="52">
        <f t="shared" si="11"/>
        <v>572</v>
      </c>
      <c r="AA39" s="8">
        <f t="shared" si="12"/>
        <v>48620</v>
      </c>
    </row>
    <row r="40" spans="1:27" ht="18.75" customHeight="1" x14ac:dyDescent="0.15">
      <c r="A40" s="17">
        <v>35</v>
      </c>
      <c r="B40" s="64">
        <v>531</v>
      </c>
      <c r="C40" s="64">
        <v>18</v>
      </c>
      <c r="D40" s="49">
        <f t="shared" si="13"/>
        <v>549</v>
      </c>
      <c r="E40" s="50">
        <f t="shared" si="0"/>
        <v>19215</v>
      </c>
      <c r="F40" s="64">
        <v>501</v>
      </c>
      <c r="G40" s="64">
        <v>12</v>
      </c>
      <c r="H40" s="49">
        <f t="shared" si="1"/>
        <v>513</v>
      </c>
      <c r="I40" s="50">
        <f t="shared" si="2"/>
        <v>17955</v>
      </c>
      <c r="J40" s="51">
        <f t="shared" si="14"/>
        <v>1032</v>
      </c>
      <c r="K40" s="51">
        <f t="shared" si="14"/>
        <v>30</v>
      </c>
      <c r="L40" s="52">
        <f t="shared" si="4"/>
        <v>1062</v>
      </c>
      <c r="M40" s="41">
        <f t="shared" si="5"/>
        <v>37170</v>
      </c>
      <c r="N40" s="9"/>
      <c r="O40" s="42">
        <v>86</v>
      </c>
      <c r="P40" s="62">
        <v>173</v>
      </c>
      <c r="Q40" s="64">
        <v>0</v>
      </c>
      <c r="R40" s="37">
        <f t="shared" si="6"/>
        <v>173</v>
      </c>
      <c r="S40" s="38">
        <f t="shared" si="7"/>
        <v>14878</v>
      </c>
      <c r="T40" s="62">
        <v>288</v>
      </c>
      <c r="U40" s="62">
        <v>1</v>
      </c>
      <c r="V40" s="37">
        <f t="shared" si="8"/>
        <v>289</v>
      </c>
      <c r="W40" s="38">
        <f t="shared" si="9"/>
        <v>24854</v>
      </c>
      <c r="X40" s="39">
        <f t="shared" si="15"/>
        <v>461</v>
      </c>
      <c r="Y40" s="39">
        <f t="shared" si="15"/>
        <v>1</v>
      </c>
      <c r="Z40" s="40">
        <f t="shared" si="11"/>
        <v>462</v>
      </c>
      <c r="AA40" s="8">
        <f t="shared" si="12"/>
        <v>39732</v>
      </c>
    </row>
    <row r="41" spans="1:27" ht="18.75" customHeight="1" x14ac:dyDescent="0.15">
      <c r="A41" s="4">
        <v>36</v>
      </c>
      <c r="B41" s="62">
        <v>503</v>
      </c>
      <c r="C41" s="62">
        <v>18</v>
      </c>
      <c r="D41" s="37">
        <f t="shared" si="13"/>
        <v>521</v>
      </c>
      <c r="E41" s="38">
        <f t="shared" si="0"/>
        <v>18756</v>
      </c>
      <c r="F41" s="62">
        <v>489</v>
      </c>
      <c r="G41" s="62">
        <v>10</v>
      </c>
      <c r="H41" s="37">
        <f t="shared" si="1"/>
        <v>499</v>
      </c>
      <c r="I41" s="38">
        <f t="shared" si="2"/>
        <v>17964</v>
      </c>
      <c r="J41" s="39">
        <f t="shared" si="14"/>
        <v>992</v>
      </c>
      <c r="K41" s="39">
        <f t="shared" si="14"/>
        <v>28</v>
      </c>
      <c r="L41" s="40">
        <f t="shared" si="4"/>
        <v>1020</v>
      </c>
      <c r="M41" s="41">
        <f t="shared" si="5"/>
        <v>36720</v>
      </c>
      <c r="N41" s="9"/>
      <c r="O41" s="42">
        <v>87</v>
      </c>
      <c r="P41" s="62">
        <v>163</v>
      </c>
      <c r="Q41" s="64">
        <v>0</v>
      </c>
      <c r="R41" s="37">
        <f t="shared" si="6"/>
        <v>163</v>
      </c>
      <c r="S41" s="38">
        <f t="shared" si="7"/>
        <v>14181</v>
      </c>
      <c r="T41" s="62">
        <v>266</v>
      </c>
      <c r="U41" s="62">
        <v>0</v>
      </c>
      <c r="V41" s="37">
        <f t="shared" si="8"/>
        <v>266</v>
      </c>
      <c r="W41" s="38">
        <f t="shared" si="9"/>
        <v>23142</v>
      </c>
      <c r="X41" s="39">
        <f t="shared" si="15"/>
        <v>429</v>
      </c>
      <c r="Y41" s="39">
        <f t="shared" si="15"/>
        <v>0</v>
      </c>
      <c r="Z41" s="40">
        <f t="shared" si="11"/>
        <v>429</v>
      </c>
      <c r="AA41" s="8">
        <f t="shared" si="12"/>
        <v>37323</v>
      </c>
    </row>
    <row r="42" spans="1:27" ht="18.75" customHeight="1" x14ac:dyDescent="0.15">
      <c r="A42" s="4">
        <v>37</v>
      </c>
      <c r="B42" s="62">
        <v>534</v>
      </c>
      <c r="C42" s="62">
        <v>21</v>
      </c>
      <c r="D42" s="37">
        <f t="shared" si="13"/>
        <v>555</v>
      </c>
      <c r="E42" s="38">
        <f t="shared" si="0"/>
        <v>20535</v>
      </c>
      <c r="F42" s="62">
        <v>550</v>
      </c>
      <c r="G42" s="62">
        <v>29</v>
      </c>
      <c r="H42" s="37">
        <f t="shared" si="1"/>
        <v>579</v>
      </c>
      <c r="I42" s="38">
        <f t="shared" si="2"/>
        <v>21423</v>
      </c>
      <c r="J42" s="39">
        <f t="shared" si="14"/>
        <v>1084</v>
      </c>
      <c r="K42" s="39">
        <f t="shared" si="14"/>
        <v>50</v>
      </c>
      <c r="L42" s="40">
        <f t="shared" si="4"/>
        <v>1134</v>
      </c>
      <c r="M42" s="41">
        <f t="shared" si="5"/>
        <v>41958</v>
      </c>
      <c r="N42" s="9"/>
      <c r="O42" s="42">
        <v>88</v>
      </c>
      <c r="P42" s="62">
        <v>115</v>
      </c>
      <c r="Q42" s="64">
        <v>0</v>
      </c>
      <c r="R42" s="37">
        <f t="shared" si="6"/>
        <v>115</v>
      </c>
      <c r="S42" s="38">
        <f t="shared" si="7"/>
        <v>10120</v>
      </c>
      <c r="T42" s="62">
        <v>273</v>
      </c>
      <c r="U42" s="62">
        <v>1</v>
      </c>
      <c r="V42" s="37">
        <f t="shared" si="8"/>
        <v>274</v>
      </c>
      <c r="W42" s="38">
        <f t="shared" si="9"/>
        <v>24112</v>
      </c>
      <c r="X42" s="39">
        <f t="shared" si="15"/>
        <v>388</v>
      </c>
      <c r="Y42" s="39">
        <f t="shared" si="15"/>
        <v>1</v>
      </c>
      <c r="Z42" s="40">
        <f t="shared" si="11"/>
        <v>389</v>
      </c>
      <c r="AA42" s="8">
        <f t="shared" si="12"/>
        <v>34232</v>
      </c>
    </row>
    <row r="43" spans="1:27" ht="18.75" customHeight="1" thickBot="1" x14ac:dyDescent="0.2">
      <c r="A43" s="4">
        <v>38</v>
      </c>
      <c r="B43" s="62">
        <v>554</v>
      </c>
      <c r="C43" s="62">
        <v>27</v>
      </c>
      <c r="D43" s="37">
        <f t="shared" si="13"/>
        <v>581</v>
      </c>
      <c r="E43" s="38">
        <f t="shared" si="0"/>
        <v>22078</v>
      </c>
      <c r="F43" s="62">
        <v>501</v>
      </c>
      <c r="G43" s="62">
        <v>26</v>
      </c>
      <c r="H43" s="37">
        <f t="shared" si="1"/>
        <v>527</v>
      </c>
      <c r="I43" s="38">
        <f t="shared" si="2"/>
        <v>20026</v>
      </c>
      <c r="J43" s="39">
        <f t="shared" si="14"/>
        <v>1055</v>
      </c>
      <c r="K43" s="39">
        <f t="shared" si="14"/>
        <v>53</v>
      </c>
      <c r="L43" s="40">
        <f t="shared" si="4"/>
        <v>1108</v>
      </c>
      <c r="M43" s="41">
        <f t="shared" si="5"/>
        <v>42104</v>
      </c>
      <c r="N43" s="9"/>
      <c r="O43" s="43">
        <v>89</v>
      </c>
      <c r="P43" s="63">
        <v>109</v>
      </c>
      <c r="Q43" s="64">
        <v>0</v>
      </c>
      <c r="R43" s="44">
        <f t="shared" si="6"/>
        <v>109</v>
      </c>
      <c r="S43" s="45">
        <f t="shared" si="7"/>
        <v>9701</v>
      </c>
      <c r="T43" s="63">
        <v>216</v>
      </c>
      <c r="U43" s="63">
        <v>0</v>
      </c>
      <c r="V43" s="44">
        <f t="shared" si="8"/>
        <v>216</v>
      </c>
      <c r="W43" s="45">
        <f t="shared" si="9"/>
        <v>19224</v>
      </c>
      <c r="X43" s="46">
        <f t="shared" si="15"/>
        <v>325</v>
      </c>
      <c r="Y43" s="46">
        <f t="shared" si="15"/>
        <v>0</v>
      </c>
      <c r="Z43" s="47">
        <f t="shared" si="11"/>
        <v>325</v>
      </c>
      <c r="AA43" s="8">
        <f t="shared" si="12"/>
        <v>28925</v>
      </c>
    </row>
    <row r="44" spans="1:27" ht="18.75" customHeight="1" thickBot="1" x14ac:dyDescent="0.2">
      <c r="A44" s="18">
        <v>39</v>
      </c>
      <c r="B44" s="63">
        <v>522</v>
      </c>
      <c r="C44" s="63">
        <v>16</v>
      </c>
      <c r="D44" s="44">
        <f t="shared" si="13"/>
        <v>538</v>
      </c>
      <c r="E44" s="45">
        <f t="shared" si="0"/>
        <v>20982</v>
      </c>
      <c r="F44" s="63">
        <v>490</v>
      </c>
      <c r="G44" s="63">
        <v>16</v>
      </c>
      <c r="H44" s="44">
        <f t="shared" si="1"/>
        <v>506</v>
      </c>
      <c r="I44" s="45">
        <f t="shared" si="2"/>
        <v>19734</v>
      </c>
      <c r="J44" s="46">
        <f t="shared" si="14"/>
        <v>1012</v>
      </c>
      <c r="K44" s="46">
        <f t="shared" si="14"/>
        <v>32</v>
      </c>
      <c r="L44" s="47">
        <f t="shared" si="4"/>
        <v>1044</v>
      </c>
      <c r="M44" s="41">
        <f t="shared" si="5"/>
        <v>40716</v>
      </c>
      <c r="N44" s="9"/>
      <c r="O44" s="48">
        <v>90</v>
      </c>
      <c r="P44" s="64">
        <v>85</v>
      </c>
      <c r="Q44" s="64">
        <v>0</v>
      </c>
      <c r="R44" s="49">
        <f t="shared" si="6"/>
        <v>85</v>
      </c>
      <c r="S44" s="50">
        <f t="shared" si="7"/>
        <v>7650</v>
      </c>
      <c r="T44" s="64">
        <v>180</v>
      </c>
      <c r="U44" s="64">
        <v>0</v>
      </c>
      <c r="V44" s="49">
        <f t="shared" si="8"/>
        <v>180</v>
      </c>
      <c r="W44" s="50">
        <f t="shared" si="9"/>
        <v>16200</v>
      </c>
      <c r="X44" s="51">
        <f t="shared" si="15"/>
        <v>265</v>
      </c>
      <c r="Y44" s="51">
        <f t="shared" si="15"/>
        <v>0</v>
      </c>
      <c r="Z44" s="52">
        <f t="shared" si="11"/>
        <v>265</v>
      </c>
      <c r="AA44" s="8">
        <f t="shared" si="12"/>
        <v>23850</v>
      </c>
    </row>
    <row r="45" spans="1:27" ht="18.75" customHeight="1" x14ac:dyDescent="0.15">
      <c r="A45" s="17">
        <v>40</v>
      </c>
      <c r="B45" s="64">
        <v>586</v>
      </c>
      <c r="C45" s="64">
        <v>21</v>
      </c>
      <c r="D45" s="49">
        <f t="shared" si="13"/>
        <v>607</v>
      </c>
      <c r="E45" s="50">
        <f t="shared" si="0"/>
        <v>24280</v>
      </c>
      <c r="F45" s="64">
        <v>511</v>
      </c>
      <c r="G45" s="64">
        <v>18</v>
      </c>
      <c r="H45" s="49">
        <f t="shared" si="1"/>
        <v>529</v>
      </c>
      <c r="I45" s="50">
        <f t="shared" si="2"/>
        <v>21160</v>
      </c>
      <c r="J45" s="51">
        <f t="shared" si="14"/>
        <v>1097</v>
      </c>
      <c r="K45" s="51">
        <f t="shared" si="14"/>
        <v>39</v>
      </c>
      <c r="L45" s="52">
        <f t="shared" si="4"/>
        <v>1136</v>
      </c>
      <c r="M45" s="41">
        <f t="shared" si="5"/>
        <v>45440</v>
      </c>
      <c r="N45" s="9"/>
      <c r="O45" s="42">
        <v>91</v>
      </c>
      <c r="P45" s="62">
        <v>54</v>
      </c>
      <c r="Q45" s="64">
        <v>0</v>
      </c>
      <c r="R45" s="37">
        <f t="shared" si="6"/>
        <v>54</v>
      </c>
      <c r="S45" s="38">
        <f t="shared" si="7"/>
        <v>4914</v>
      </c>
      <c r="T45" s="62">
        <v>154</v>
      </c>
      <c r="U45" s="62">
        <v>0</v>
      </c>
      <c r="V45" s="37">
        <f t="shared" si="8"/>
        <v>154</v>
      </c>
      <c r="W45" s="38">
        <f t="shared" si="9"/>
        <v>14014</v>
      </c>
      <c r="X45" s="39">
        <f t="shared" si="15"/>
        <v>208</v>
      </c>
      <c r="Y45" s="39">
        <f t="shared" si="15"/>
        <v>0</v>
      </c>
      <c r="Z45" s="40">
        <f t="shared" si="11"/>
        <v>208</v>
      </c>
      <c r="AA45" s="8">
        <f t="shared" si="12"/>
        <v>18928</v>
      </c>
    </row>
    <row r="46" spans="1:27" ht="18.75" customHeight="1" x14ac:dyDescent="0.15">
      <c r="A46" s="4">
        <v>41</v>
      </c>
      <c r="B46" s="62">
        <v>602</v>
      </c>
      <c r="C46" s="62">
        <v>25</v>
      </c>
      <c r="D46" s="37">
        <f t="shared" si="13"/>
        <v>627</v>
      </c>
      <c r="E46" s="38">
        <f t="shared" si="0"/>
        <v>25707</v>
      </c>
      <c r="F46" s="62">
        <v>537</v>
      </c>
      <c r="G46" s="62">
        <v>17</v>
      </c>
      <c r="H46" s="37">
        <f t="shared" si="1"/>
        <v>554</v>
      </c>
      <c r="I46" s="38">
        <f t="shared" si="2"/>
        <v>22714</v>
      </c>
      <c r="J46" s="39">
        <f t="shared" si="14"/>
        <v>1139</v>
      </c>
      <c r="K46" s="39">
        <f t="shared" si="14"/>
        <v>42</v>
      </c>
      <c r="L46" s="40">
        <f t="shared" si="4"/>
        <v>1181</v>
      </c>
      <c r="M46" s="41">
        <f t="shared" si="5"/>
        <v>48421</v>
      </c>
      <c r="N46" s="9"/>
      <c r="O46" s="42">
        <v>92</v>
      </c>
      <c r="P46" s="62">
        <v>56</v>
      </c>
      <c r="Q46" s="64">
        <v>0</v>
      </c>
      <c r="R46" s="37">
        <f t="shared" si="6"/>
        <v>56</v>
      </c>
      <c r="S46" s="38">
        <f t="shared" si="7"/>
        <v>5152</v>
      </c>
      <c r="T46" s="62">
        <v>124</v>
      </c>
      <c r="U46" s="62">
        <v>0</v>
      </c>
      <c r="V46" s="37">
        <f t="shared" si="8"/>
        <v>124</v>
      </c>
      <c r="W46" s="38">
        <f t="shared" si="9"/>
        <v>11408</v>
      </c>
      <c r="X46" s="39">
        <f t="shared" si="15"/>
        <v>180</v>
      </c>
      <c r="Y46" s="39">
        <f t="shared" si="15"/>
        <v>0</v>
      </c>
      <c r="Z46" s="40">
        <f t="shared" si="11"/>
        <v>180</v>
      </c>
      <c r="AA46" s="8">
        <f t="shared" si="12"/>
        <v>16560</v>
      </c>
    </row>
    <row r="47" spans="1:27" ht="18.75" customHeight="1" x14ac:dyDescent="0.15">
      <c r="A47" s="4">
        <v>42</v>
      </c>
      <c r="B47" s="62">
        <v>640</v>
      </c>
      <c r="C47" s="62">
        <v>22</v>
      </c>
      <c r="D47" s="37">
        <f t="shared" si="13"/>
        <v>662</v>
      </c>
      <c r="E47" s="38">
        <f t="shared" si="0"/>
        <v>27804</v>
      </c>
      <c r="F47" s="62">
        <v>562</v>
      </c>
      <c r="G47" s="62">
        <v>21</v>
      </c>
      <c r="H47" s="37">
        <f t="shared" si="1"/>
        <v>583</v>
      </c>
      <c r="I47" s="38">
        <f t="shared" si="2"/>
        <v>24486</v>
      </c>
      <c r="J47" s="39">
        <f t="shared" si="14"/>
        <v>1202</v>
      </c>
      <c r="K47" s="39">
        <f t="shared" si="14"/>
        <v>43</v>
      </c>
      <c r="L47" s="40">
        <f t="shared" si="4"/>
        <v>1245</v>
      </c>
      <c r="M47" s="41">
        <f t="shared" si="5"/>
        <v>52290</v>
      </c>
      <c r="N47" s="9"/>
      <c r="O47" s="42">
        <v>93</v>
      </c>
      <c r="P47" s="62">
        <v>38</v>
      </c>
      <c r="Q47" s="64">
        <v>0</v>
      </c>
      <c r="R47" s="37">
        <f t="shared" si="6"/>
        <v>38</v>
      </c>
      <c r="S47" s="38">
        <f t="shared" si="7"/>
        <v>3534</v>
      </c>
      <c r="T47" s="62">
        <v>106</v>
      </c>
      <c r="U47" s="62">
        <v>1</v>
      </c>
      <c r="V47" s="37">
        <f t="shared" si="8"/>
        <v>107</v>
      </c>
      <c r="W47" s="38">
        <f t="shared" si="9"/>
        <v>9951</v>
      </c>
      <c r="X47" s="39">
        <f t="shared" si="15"/>
        <v>144</v>
      </c>
      <c r="Y47" s="39">
        <f t="shared" si="15"/>
        <v>1</v>
      </c>
      <c r="Z47" s="40">
        <f t="shared" si="11"/>
        <v>145</v>
      </c>
      <c r="AA47" s="8">
        <f t="shared" si="12"/>
        <v>13485</v>
      </c>
    </row>
    <row r="48" spans="1:27" ht="18.75" customHeight="1" thickBot="1" x14ac:dyDescent="0.2">
      <c r="A48" s="4">
        <v>43</v>
      </c>
      <c r="B48" s="62">
        <v>640</v>
      </c>
      <c r="C48" s="62">
        <v>19</v>
      </c>
      <c r="D48" s="37">
        <f t="shared" si="13"/>
        <v>659</v>
      </c>
      <c r="E48" s="38">
        <f t="shared" si="0"/>
        <v>28337</v>
      </c>
      <c r="F48" s="62">
        <v>548</v>
      </c>
      <c r="G48" s="62">
        <v>19</v>
      </c>
      <c r="H48" s="37">
        <f t="shared" si="1"/>
        <v>567</v>
      </c>
      <c r="I48" s="38">
        <f t="shared" si="2"/>
        <v>24381</v>
      </c>
      <c r="J48" s="39">
        <f t="shared" si="14"/>
        <v>1188</v>
      </c>
      <c r="K48" s="39">
        <f t="shared" si="14"/>
        <v>38</v>
      </c>
      <c r="L48" s="40">
        <f t="shared" si="4"/>
        <v>1226</v>
      </c>
      <c r="M48" s="41">
        <f t="shared" si="5"/>
        <v>52718</v>
      </c>
      <c r="N48" s="9"/>
      <c r="O48" s="43">
        <v>94</v>
      </c>
      <c r="P48" s="63">
        <v>23</v>
      </c>
      <c r="Q48" s="64">
        <v>0</v>
      </c>
      <c r="R48" s="44">
        <f t="shared" si="6"/>
        <v>23</v>
      </c>
      <c r="S48" s="45">
        <f t="shared" si="7"/>
        <v>2162</v>
      </c>
      <c r="T48" s="63">
        <v>88</v>
      </c>
      <c r="U48" s="63">
        <v>0</v>
      </c>
      <c r="V48" s="44">
        <f t="shared" si="8"/>
        <v>88</v>
      </c>
      <c r="W48" s="45">
        <f t="shared" si="9"/>
        <v>8272</v>
      </c>
      <c r="X48" s="46">
        <f t="shared" si="15"/>
        <v>111</v>
      </c>
      <c r="Y48" s="46">
        <f t="shared" si="15"/>
        <v>0</v>
      </c>
      <c r="Z48" s="47">
        <f t="shared" si="11"/>
        <v>111</v>
      </c>
      <c r="AA48" s="8">
        <f t="shared" si="12"/>
        <v>10434</v>
      </c>
    </row>
    <row r="49" spans="1:27" ht="18.75" customHeight="1" thickBot="1" x14ac:dyDescent="0.2">
      <c r="A49" s="18">
        <v>44</v>
      </c>
      <c r="B49" s="63">
        <v>615</v>
      </c>
      <c r="C49" s="63">
        <v>13</v>
      </c>
      <c r="D49" s="44">
        <f t="shared" si="13"/>
        <v>628</v>
      </c>
      <c r="E49" s="45">
        <f t="shared" si="0"/>
        <v>27632</v>
      </c>
      <c r="F49" s="63">
        <v>578</v>
      </c>
      <c r="G49" s="63">
        <v>21</v>
      </c>
      <c r="H49" s="44">
        <f t="shared" si="1"/>
        <v>599</v>
      </c>
      <c r="I49" s="45">
        <f t="shared" si="2"/>
        <v>26356</v>
      </c>
      <c r="J49" s="46">
        <f t="shared" si="14"/>
        <v>1193</v>
      </c>
      <c r="K49" s="46">
        <f t="shared" si="14"/>
        <v>34</v>
      </c>
      <c r="L49" s="47">
        <f t="shared" si="4"/>
        <v>1227</v>
      </c>
      <c r="M49" s="41">
        <f t="shared" si="5"/>
        <v>53988</v>
      </c>
      <c r="N49" s="9"/>
      <c r="O49" s="48">
        <v>95</v>
      </c>
      <c r="P49" s="64">
        <v>18</v>
      </c>
      <c r="Q49" s="64">
        <v>0</v>
      </c>
      <c r="R49" s="49">
        <f t="shared" si="6"/>
        <v>18</v>
      </c>
      <c r="S49" s="50">
        <f t="shared" si="7"/>
        <v>1710</v>
      </c>
      <c r="T49" s="64">
        <v>66</v>
      </c>
      <c r="U49" s="64">
        <v>0</v>
      </c>
      <c r="V49" s="49">
        <f t="shared" si="8"/>
        <v>66</v>
      </c>
      <c r="W49" s="50">
        <f t="shared" si="9"/>
        <v>6270</v>
      </c>
      <c r="X49" s="51">
        <f t="shared" si="15"/>
        <v>84</v>
      </c>
      <c r="Y49" s="51">
        <f t="shared" si="15"/>
        <v>0</v>
      </c>
      <c r="Z49" s="52">
        <f t="shared" si="11"/>
        <v>84</v>
      </c>
      <c r="AA49" s="8">
        <f t="shared" si="12"/>
        <v>7980</v>
      </c>
    </row>
    <row r="50" spans="1:27" ht="18.75" customHeight="1" x14ac:dyDescent="0.15">
      <c r="A50" s="17">
        <v>45</v>
      </c>
      <c r="B50" s="64">
        <v>686</v>
      </c>
      <c r="C50" s="64">
        <v>14</v>
      </c>
      <c r="D50" s="49">
        <f t="shared" si="13"/>
        <v>700</v>
      </c>
      <c r="E50" s="50">
        <f t="shared" si="0"/>
        <v>31500</v>
      </c>
      <c r="F50" s="64">
        <v>651</v>
      </c>
      <c r="G50" s="64">
        <v>15</v>
      </c>
      <c r="H50" s="49">
        <f t="shared" si="1"/>
        <v>666</v>
      </c>
      <c r="I50" s="50">
        <f t="shared" si="2"/>
        <v>29970</v>
      </c>
      <c r="J50" s="51">
        <f t="shared" si="14"/>
        <v>1337</v>
      </c>
      <c r="K50" s="51">
        <f t="shared" si="14"/>
        <v>29</v>
      </c>
      <c r="L50" s="52">
        <f t="shared" si="4"/>
        <v>1366</v>
      </c>
      <c r="M50" s="41">
        <f t="shared" si="5"/>
        <v>61470</v>
      </c>
      <c r="N50" s="9"/>
      <c r="O50" s="42">
        <v>96</v>
      </c>
      <c r="P50" s="62">
        <v>12</v>
      </c>
      <c r="Q50" s="64">
        <v>0</v>
      </c>
      <c r="R50" s="37">
        <f t="shared" si="6"/>
        <v>12</v>
      </c>
      <c r="S50" s="38">
        <f t="shared" si="7"/>
        <v>1152</v>
      </c>
      <c r="T50" s="62">
        <v>40</v>
      </c>
      <c r="U50" s="62">
        <v>0</v>
      </c>
      <c r="V50" s="37">
        <f t="shared" si="8"/>
        <v>40</v>
      </c>
      <c r="W50" s="38">
        <f t="shared" si="9"/>
        <v>3840</v>
      </c>
      <c r="X50" s="39">
        <f t="shared" si="15"/>
        <v>52</v>
      </c>
      <c r="Y50" s="39">
        <f t="shared" si="15"/>
        <v>0</v>
      </c>
      <c r="Z50" s="40">
        <f t="shared" si="11"/>
        <v>52</v>
      </c>
      <c r="AA50" s="8">
        <f t="shared" si="12"/>
        <v>4992</v>
      </c>
    </row>
    <row r="51" spans="1:27" ht="18.75" customHeight="1" x14ac:dyDescent="0.15">
      <c r="A51" s="4">
        <v>46</v>
      </c>
      <c r="B51" s="62">
        <v>726</v>
      </c>
      <c r="C51" s="62">
        <v>17</v>
      </c>
      <c r="D51" s="37">
        <f t="shared" si="13"/>
        <v>743</v>
      </c>
      <c r="E51" s="38">
        <f t="shared" si="0"/>
        <v>34178</v>
      </c>
      <c r="F51" s="62">
        <v>636</v>
      </c>
      <c r="G51" s="62">
        <v>14</v>
      </c>
      <c r="H51" s="37">
        <f t="shared" si="1"/>
        <v>650</v>
      </c>
      <c r="I51" s="38">
        <f t="shared" si="2"/>
        <v>29900</v>
      </c>
      <c r="J51" s="39">
        <f t="shared" si="14"/>
        <v>1362</v>
      </c>
      <c r="K51" s="39">
        <f t="shared" si="14"/>
        <v>31</v>
      </c>
      <c r="L51" s="40">
        <f t="shared" si="4"/>
        <v>1393</v>
      </c>
      <c r="M51" s="41">
        <f t="shared" si="5"/>
        <v>64078</v>
      </c>
      <c r="N51" s="9"/>
      <c r="O51" s="42">
        <v>97</v>
      </c>
      <c r="P51" s="62">
        <v>5</v>
      </c>
      <c r="Q51" s="64">
        <v>0</v>
      </c>
      <c r="R51" s="37">
        <f t="shared" si="6"/>
        <v>5</v>
      </c>
      <c r="S51" s="38">
        <f t="shared" si="7"/>
        <v>485</v>
      </c>
      <c r="T51" s="62">
        <v>30</v>
      </c>
      <c r="U51" s="62">
        <v>0</v>
      </c>
      <c r="V51" s="37">
        <f t="shared" si="8"/>
        <v>30</v>
      </c>
      <c r="W51" s="38">
        <f t="shared" si="9"/>
        <v>2910</v>
      </c>
      <c r="X51" s="39">
        <f t="shared" si="15"/>
        <v>35</v>
      </c>
      <c r="Y51" s="39">
        <f t="shared" si="15"/>
        <v>0</v>
      </c>
      <c r="Z51" s="40">
        <f t="shared" si="11"/>
        <v>35</v>
      </c>
      <c r="AA51" s="8">
        <f t="shared" si="12"/>
        <v>3395</v>
      </c>
    </row>
    <row r="52" spans="1:27" ht="18.75" customHeight="1" x14ac:dyDescent="0.15">
      <c r="A52" s="4">
        <v>47</v>
      </c>
      <c r="B52" s="62">
        <v>748</v>
      </c>
      <c r="C52" s="62">
        <v>10</v>
      </c>
      <c r="D52" s="37">
        <f t="shared" si="13"/>
        <v>758</v>
      </c>
      <c r="E52" s="38">
        <f t="shared" si="0"/>
        <v>35626</v>
      </c>
      <c r="F52" s="62">
        <v>630</v>
      </c>
      <c r="G52" s="62">
        <v>16</v>
      </c>
      <c r="H52" s="37">
        <f t="shared" si="1"/>
        <v>646</v>
      </c>
      <c r="I52" s="38">
        <f t="shared" si="2"/>
        <v>30362</v>
      </c>
      <c r="J52" s="39">
        <f t="shared" si="14"/>
        <v>1378</v>
      </c>
      <c r="K52" s="39">
        <f t="shared" si="14"/>
        <v>26</v>
      </c>
      <c r="L52" s="40">
        <f t="shared" si="4"/>
        <v>1404</v>
      </c>
      <c r="M52" s="41">
        <f t="shared" si="5"/>
        <v>65988</v>
      </c>
      <c r="N52" s="9"/>
      <c r="O52" s="42">
        <v>98</v>
      </c>
      <c r="P52" s="62">
        <v>6</v>
      </c>
      <c r="Q52" s="64">
        <v>0</v>
      </c>
      <c r="R52" s="37">
        <f t="shared" si="6"/>
        <v>6</v>
      </c>
      <c r="S52" s="38">
        <f t="shared" si="7"/>
        <v>588</v>
      </c>
      <c r="T52" s="62">
        <v>28</v>
      </c>
      <c r="U52" s="62">
        <v>0</v>
      </c>
      <c r="V52" s="37">
        <f t="shared" si="8"/>
        <v>28</v>
      </c>
      <c r="W52" s="38">
        <f t="shared" si="9"/>
        <v>2744</v>
      </c>
      <c r="X52" s="39">
        <f t="shared" si="15"/>
        <v>34</v>
      </c>
      <c r="Y52" s="39">
        <f t="shared" si="15"/>
        <v>0</v>
      </c>
      <c r="Z52" s="40">
        <f t="shared" si="11"/>
        <v>34</v>
      </c>
      <c r="AA52" s="8">
        <f t="shared" si="12"/>
        <v>3332</v>
      </c>
    </row>
    <row r="53" spans="1:27" ht="18.75" customHeight="1" thickBot="1" x14ac:dyDescent="0.2">
      <c r="A53" s="4">
        <v>48</v>
      </c>
      <c r="B53" s="62">
        <v>734</v>
      </c>
      <c r="C53" s="62">
        <v>13</v>
      </c>
      <c r="D53" s="37">
        <f t="shared" si="13"/>
        <v>747</v>
      </c>
      <c r="E53" s="38">
        <f t="shared" si="0"/>
        <v>35856</v>
      </c>
      <c r="F53" s="62">
        <v>633</v>
      </c>
      <c r="G53" s="62">
        <v>22</v>
      </c>
      <c r="H53" s="37">
        <f t="shared" si="1"/>
        <v>655</v>
      </c>
      <c r="I53" s="38">
        <f t="shared" si="2"/>
        <v>31440</v>
      </c>
      <c r="J53" s="39">
        <f t="shared" si="14"/>
        <v>1367</v>
      </c>
      <c r="K53" s="39">
        <f t="shared" si="14"/>
        <v>35</v>
      </c>
      <c r="L53" s="40">
        <f t="shared" si="4"/>
        <v>1402</v>
      </c>
      <c r="M53" s="41">
        <f t="shared" si="5"/>
        <v>67296</v>
      </c>
      <c r="N53" s="9"/>
      <c r="O53" s="43">
        <v>99</v>
      </c>
      <c r="P53" s="63">
        <v>4</v>
      </c>
      <c r="Q53" s="64">
        <v>0</v>
      </c>
      <c r="R53" s="44">
        <f t="shared" si="6"/>
        <v>4</v>
      </c>
      <c r="S53" s="45">
        <f t="shared" si="7"/>
        <v>396</v>
      </c>
      <c r="T53" s="63">
        <v>24</v>
      </c>
      <c r="U53" s="63">
        <v>0</v>
      </c>
      <c r="V53" s="44">
        <f t="shared" si="8"/>
        <v>24</v>
      </c>
      <c r="W53" s="45">
        <f t="shared" si="9"/>
        <v>2376</v>
      </c>
      <c r="X53" s="46">
        <f t="shared" si="15"/>
        <v>28</v>
      </c>
      <c r="Y53" s="46">
        <f t="shared" si="15"/>
        <v>0</v>
      </c>
      <c r="Z53" s="47">
        <f t="shared" si="11"/>
        <v>28</v>
      </c>
      <c r="AA53" s="8">
        <f t="shared" si="12"/>
        <v>2772</v>
      </c>
    </row>
    <row r="54" spans="1:27" ht="18.75" customHeight="1" thickBot="1" x14ac:dyDescent="0.2">
      <c r="A54" s="18">
        <v>49</v>
      </c>
      <c r="B54" s="63">
        <v>684</v>
      </c>
      <c r="C54" s="63">
        <v>15</v>
      </c>
      <c r="D54" s="44">
        <f t="shared" si="13"/>
        <v>699</v>
      </c>
      <c r="E54" s="45">
        <f t="shared" si="0"/>
        <v>34251</v>
      </c>
      <c r="F54" s="63">
        <v>586</v>
      </c>
      <c r="G54" s="63">
        <v>21</v>
      </c>
      <c r="H54" s="44">
        <f t="shared" si="1"/>
        <v>607</v>
      </c>
      <c r="I54" s="45">
        <f t="shared" si="2"/>
        <v>29743</v>
      </c>
      <c r="J54" s="46">
        <f t="shared" si="14"/>
        <v>1270</v>
      </c>
      <c r="K54" s="46">
        <f t="shared" si="14"/>
        <v>36</v>
      </c>
      <c r="L54" s="47">
        <f t="shared" si="4"/>
        <v>1306</v>
      </c>
      <c r="M54" s="41">
        <f t="shared" si="5"/>
        <v>63994</v>
      </c>
      <c r="N54" s="9"/>
      <c r="O54" s="48">
        <v>100</v>
      </c>
      <c r="P54" s="64">
        <v>2</v>
      </c>
      <c r="Q54" s="64">
        <v>0</v>
      </c>
      <c r="R54" s="49">
        <f t="shared" si="6"/>
        <v>2</v>
      </c>
      <c r="S54" s="50">
        <f>100*R54</f>
        <v>200</v>
      </c>
      <c r="T54" s="64">
        <v>17</v>
      </c>
      <c r="U54" s="64">
        <v>1</v>
      </c>
      <c r="V54" s="49">
        <f t="shared" si="8"/>
        <v>18</v>
      </c>
      <c r="W54" s="50">
        <f>100*V54</f>
        <v>1800</v>
      </c>
      <c r="X54" s="51">
        <f t="shared" si="15"/>
        <v>19</v>
      </c>
      <c r="Y54" s="51">
        <f t="shared" si="15"/>
        <v>1</v>
      </c>
      <c r="Z54" s="52">
        <f t="shared" si="11"/>
        <v>20</v>
      </c>
      <c r="AA54" s="8">
        <f>100*Z54</f>
        <v>2000</v>
      </c>
    </row>
    <row r="55" spans="1:27" ht="18.75" customHeight="1" x14ac:dyDescent="0.15">
      <c r="A55" s="17">
        <v>50</v>
      </c>
      <c r="B55" s="64">
        <v>688</v>
      </c>
      <c r="C55" s="64">
        <v>13</v>
      </c>
      <c r="D55" s="49">
        <f t="shared" si="13"/>
        <v>701</v>
      </c>
      <c r="E55" s="50">
        <f t="shared" si="0"/>
        <v>35050</v>
      </c>
      <c r="F55" s="64">
        <v>632</v>
      </c>
      <c r="G55" s="64">
        <v>20</v>
      </c>
      <c r="H55" s="49">
        <f t="shared" si="1"/>
        <v>652</v>
      </c>
      <c r="I55" s="50">
        <f t="shared" si="2"/>
        <v>32600</v>
      </c>
      <c r="J55" s="51">
        <f t="shared" si="14"/>
        <v>1320</v>
      </c>
      <c r="K55" s="51">
        <f t="shared" si="14"/>
        <v>33</v>
      </c>
      <c r="L55" s="52">
        <f t="shared" si="4"/>
        <v>1353</v>
      </c>
      <c r="M55" s="41">
        <f t="shared" si="5"/>
        <v>67650</v>
      </c>
      <c r="N55" s="57"/>
      <c r="O55" s="48">
        <v>101</v>
      </c>
      <c r="P55" s="64">
        <v>2</v>
      </c>
      <c r="Q55" s="64">
        <v>0</v>
      </c>
      <c r="R55" s="49">
        <f t="shared" si="6"/>
        <v>2</v>
      </c>
      <c r="S55" s="50">
        <f>101*R55</f>
        <v>202</v>
      </c>
      <c r="T55" s="64">
        <v>8</v>
      </c>
      <c r="U55" s="64">
        <v>0</v>
      </c>
      <c r="V55" s="49">
        <f t="shared" si="8"/>
        <v>8</v>
      </c>
      <c r="W55" s="50">
        <f>101*V55</f>
        <v>808</v>
      </c>
      <c r="X55" s="51">
        <f t="shared" si="15"/>
        <v>10</v>
      </c>
      <c r="Y55" s="51">
        <f t="shared" si="15"/>
        <v>0</v>
      </c>
      <c r="Z55" s="52">
        <f t="shared" si="11"/>
        <v>10</v>
      </c>
      <c r="AA55" s="10">
        <f>101*Z55</f>
        <v>1010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4">
        <v>0</v>
      </c>
      <c r="R56" s="49">
        <f t="shared" si="6"/>
        <v>1</v>
      </c>
      <c r="S56" s="50">
        <f t="shared" ref="S56:S58" si="16">O56*R56</f>
        <v>102</v>
      </c>
      <c r="T56" s="64">
        <v>5</v>
      </c>
      <c r="U56" s="64">
        <v>0</v>
      </c>
      <c r="V56" s="49">
        <f t="shared" si="8"/>
        <v>5</v>
      </c>
      <c r="W56" s="50">
        <f>102*V56</f>
        <v>510</v>
      </c>
      <c r="X56" s="51">
        <f t="shared" si="15"/>
        <v>6</v>
      </c>
      <c r="Y56" s="51">
        <f t="shared" si="15"/>
        <v>0</v>
      </c>
      <c r="Z56" s="52">
        <f t="shared" si="11"/>
        <v>6</v>
      </c>
      <c r="AA56" s="10">
        <f>102*Z56</f>
        <v>612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4">
        <v>0</v>
      </c>
      <c r="R57" s="49">
        <f t="shared" si="6"/>
        <v>0</v>
      </c>
      <c r="S57" s="50">
        <f t="shared" si="16"/>
        <v>0</v>
      </c>
      <c r="T57" s="64">
        <v>5</v>
      </c>
      <c r="U57" s="64">
        <v>0</v>
      </c>
      <c r="V57" s="49">
        <f t="shared" si="8"/>
        <v>5</v>
      </c>
      <c r="W57" s="50">
        <f t="shared" ref="W57:W58" si="17">S57*V57</f>
        <v>0</v>
      </c>
      <c r="X57" s="51">
        <f t="shared" si="15"/>
        <v>5</v>
      </c>
      <c r="Y57" s="51">
        <f t="shared" si="15"/>
        <v>0</v>
      </c>
      <c r="Z57" s="52">
        <f t="shared" si="11"/>
        <v>5</v>
      </c>
      <c r="AA57">
        <f>103*Z57</f>
        <v>515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4">
        <v>0</v>
      </c>
      <c r="R58" s="49">
        <f t="shared" si="6"/>
        <v>0</v>
      </c>
      <c r="S58" s="50">
        <f t="shared" si="16"/>
        <v>0</v>
      </c>
      <c r="T58" s="64">
        <v>2</v>
      </c>
      <c r="U58" s="64">
        <v>0</v>
      </c>
      <c r="V58" s="49">
        <f t="shared" si="8"/>
        <v>2</v>
      </c>
      <c r="W58" s="50">
        <f t="shared" si="17"/>
        <v>0</v>
      </c>
      <c r="X58" s="51">
        <f t="shared" si="15"/>
        <v>2</v>
      </c>
      <c r="Y58" s="51">
        <f t="shared" si="15"/>
        <v>0</v>
      </c>
      <c r="Z58" s="52">
        <f t="shared" si="11"/>
        <v>2</v>
      </c>
      <c r="AA58">
        <f>104*Z58</f>
        <v>208</v>
      </c>
    </row>
    <row r="59" spans="1:27" ht="18.75" customHeight="1" x14ac:dyDescent="0.15">
      <c r="A59" s="16" t="s">
        <v>7</v>
      </c>
      <c r="B59" s="60">
        <f>SUM(B5:B55)+SUM(P5:P59)</f>
        <v>44009</v>
      </c>
      <c r="C59" s="60">
        <f t="shared" ref="C59:L59" si="18">SUM(C5:C55)+SUM(Q5:Q59)</f>
        <v>1520</v>
      </c>
      <c r="D59" s="60">
        <f t="shared" si="18"/>
        <v>45529</v>
      </c>
      <c r="E59" s="60">
        <f t="shared" si="18"/>
        <v>2085633</v>
      </c>
      <c r="F59" s="60">
        <f t="shared" si="18"/>
        <v>43701</v>
      </c>
      <c r="G59" s="60">
        <f>SUM(G5:G55)+SUM(U5:U59)</f>
        <v>1195</v>
      </c>
      <c r="H59" s="60">
        <f t="shared" si="18"/>
        <v>44896</v>
      </c>
      <c r="I59" s="60">
        <f t="shared" si="18"/>
        <v>2165180</v>
      </c>
      <c r="J59" s="60">
        <f t="shared" si="18"/>
        <v>87710</v>
      </c>
      <c r="K59" s="60">
        <f t="shared" si="18"/>
        <v>2715</v>
      </c>
      <c r="L59" s="60">
        <f t="shared" si="18"/>
        <v>90425</v>
      </c>
      <c r="O59" s="61" t="s">
        <v>19</v>
      </c>
      <c r="P59" s="64">
        <v>0</v>
      </c>
      <c r="Q59" s="64">
        <v>0</v>
      </c>
      <c r="R59" s="49">
        <f t="shared" si="6"/>
        <v>0</v>
      </c>
      <c r="S59" s="50">
        <f>105*R59</f>
        <v>0</v>
      </c>
      <c r="T59" s="64">
        <v>1</v>
      </c>
      <c r="U59" s="64">
        <v>0</v>
      </c>
      <c r="V59" s="49">
        <f t="shared" si="8"/>
        <v>1</v>
      </c>
      <c r="W59" s="50">
        <f>105*V59</f>
        <v>105</v>
      </c>
      <c r="X59" s="51">
        <f t="shared" si="15"/>
        <v>1</v>
      </c>
      <c r="Y59" s="51">
        <f t="shared" si="15"/>
        <v>0</v>
      </c>
      <c r="Z59" s="52">
        <f t="shared" si="11"/>
        <v>1</v>
      </c>
      <c r="AA59">
        <f>105*Z59</f>
        <v>105</v>
      </c>
    </row>
    <row r="60" spans="1:27" ht="18.75" customHeight="1" x14ac:dyDescent="0.15">
      <c r="S60">
        <f>(SUM(E5:E55)+SUM(S5:S59))/D59</f>
        <v>45.808891036482244</v>
      </c>
      <c r="W60">
        <f>(SUM(I5:I55)+SUM(W5:W59))/H59</f>
        <v>48.226568068424804</v>
      </c>
      <c r="AA60">
        <f>(SUM(M5:M55)+SUM(AA5:AA59))/L59</f>
        <v>47.017262925076032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76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45.808891036482244</v>
      </c>
    </row>
    <row r="63" spans="1:27" ht="18.75" customHeight="1" x14ac:dyDescent="0.15">
      <c r="A63" s="22" t="s">
        <v>20</v>
      </c>
      <c r="B63" s="33"/>
      <c r="C63" s="33"/>
      <c r="D63" s="3">
        <f>SUM(B5:B10)</f>
        <v>2062</v>
      </c>
      <c r="F63" s="3">
        <f>SUM(C5:C10)</f>
        <v>50</v>
      </c>
      <c r="G63" s="6">
        <f>SUM(D5:D10)</f>
        <v>2112</v>
      </c>
      <c r="H63" s="3">
        <f>SUM(F5:F10)</f>
        <v>1914</v>
      </c>
      <c r="J63" s="3">
        <f>SUM(G5:G10)</f>
        <v>55</v>
      </c>
      <c r="K63" s="6">
        <f>SUM(H5:H10)</f>
        <v>1969</v>
      </c>
      <c r="L63" s="26">
        <f>SUM(J5:J10)</f>
        <v>3976</v>
      </c>
      <c r="M63" s="26">
        <f>SUM(K5:K10)</f>
        <v>105</v>
      </c>
      <c r="N63" s="134">
        <f>SUM(K5:K10)</f>
        <v>105</v>
      </c>
      <c r="O63" s="135"/>
      <c r="P63" s="136">
        <f>SUM(L5:L10)</f>
        <v>4081</v>
      </c>
      <c r="Q63" s="137"/>
      <c r="S63" s="14"/>
      <c r="T63" s="13"/>
      <c r="U63" s="14" t="s">
        <v>16</v>
      </c>
      <c r="V63" s="29"/>
      <c r="X63" s="28">
        <f>W60</f>
        <v>48.226568068424804</v>
      </c>
    </row>
    <row r="64" spans="1:27" ht="18.75" customHeight="1" x14ac:dyDescent="0.15">
      <c r="A64" s="22" t="s">
        <v>55</v>
      </c>
      <c r="B64" s="33"/>
      <c r="C64" s="33"/>
      <c r="D64" s="3">
        <f>SUM(B11:B16)</f>
        <v>2230</v>
      </c>
      <c r="F64" s="3">
        <f>SUM(C11:C16)</f>
        <v>46</v>
      </c>
      <c r="G64" s="6">
        <f>SUM(D11:D16)</f>
        <v>2276</v>
      </c>
      <c r="H64" s="3">
        <f>SUM(F11:F16)</f>
        <v>2109</v>
      </c>
      <c r="J64" s="3">
        <f>SUM(G11:G16)</f>
        <v>45</v>
      </c>
      <c r="K64" s="6">
        <f>SUM(H11:H16)</f>
        <v>2154</v>
      </c>
      <c r="L64" s="26">
        <f>SUM(J11:J16)</f>
        <v>4339</v>
      </c>
      <c r="M64" s="26">
        <f>SUM(K11:K16)</f>
        <v>91</v>
      </c>
      <c r="N64" s="134">
        <f>SUM(K11:K16)</f>
        <v>91</v>
      </c>
      <c r="O64" s="135"/>
      <c r="P64" s="136">
        <f>SUM(L11:L16)</f>
        <v>4430</v>
      </c>
      <c r="Q64" s="137"/>
      <c r="S64" s="14"/>
      <c r="T64" s="13"/>
      <c r="U64" s="14" t="s">
        <v>7</v>
      </c>
      <c r="V64" s="29"/>
      <c r="X64" s="28">
        <f>AA60</f>
        <v>47.017262925076032</v>
      </c>
    </row>
    <row r="65" spans="1:17" ht="18.75" customHeight="1" x14ac:dyDescent="0.15">
      <c r="A65" s="22" t="s">
        <v>22</v>
      </c>
      <c r="B65" s="33"/>
      <c r="C65" s="33"/>
      <c r="D65" s="3">
        <f>SUM(B17:B19)</f>
        <v>1111</v>
      </c>
      <c r="F65" s="3">
        <f>SUM(C17:C19)</f>
        <v>30</v>
      </c>
      <c r="G65" s="6">
        <f>SUM(D17:D19)</f>
        <v>1141</v>
      </c>
      <c r="H65" s="3">
        <f>SUM(F17:F19)</f>
        <v>1090</v>
      </c>
      <c r="J65" s="3">
        <f>SUM(G17:G19)</f>
        <v>15</v>
      </c>
      <c r="K65" s="6">
        <f>SUM(H17:H19)</f>
        <v>1105</v>
      </c>
      <c r="L65" s="26">
        <f>SUM(J17:J19)</f>
        <v>2201</v>
      </c>
      <c r="M65" s="26">
        <f>SUM(K17:K19)</f>
        <v>45</v>
      </c>
      <c r="N65" s="134">
        <f>SUM(K17:K19)</f>
        <v>45</v>
      </c>
      <c r="O65" s="135"/>
      <c r="P65" s="136">
        <f>SUM(L17:L19)</f>
        <v>2246</v>
      </c>
      <c r="Q65" s="137"/>
    </row>
    <row r="66" spans="1:17" ht="18.75" customHeight="1" x14ac:dyDescent="0.15">
      <c r="A66" s="22" t="s">
        <v>23</v>
      </c>
      <c r="B66" s="33"/>
      <c r="C66" s="33"/>
      <c r="D66" s="3">
        <f>SUM(B5:B24)</f>
        <v>7380</v>
      </c>
      <c r="F66" s="3">
        <f>SUM(C5:C24)</f>
        <v>198</v>
      </c>
      <c r="G66" s="6">
        <f>SUM(D5:D24)</f>
        <v>7578</v>
      </c>
      <c r="H66" s="3">
        <f>SUM(F5:F24)</f>
        <v>7017</v>
      </c>
      <c r="J66" s="3">
        <f>SUM(G5:G24)</f>
        <v>171</v>
      </c>
      <c r="K66" s="6">
        <f>SUM(H5:H24)</f>
        <v>7188</v>
      </c>
      <c r="L66" s="26">
        <f>SUM(J5:J24)</f>
        <v>14397</v>
      </c>
      <c r="M66" s="26">
        <f>SUM(K5:K24)</f>
        <v>369</v>
      </c>
      <c r="N66" s="134">
        <f>SUM(K5:K24)</f>
        <v>369</v>
      </c>
      <c r="O66" s="135"/>
      <c r="P66" s="136">
        <f>SUM(L5:L24)</f>
        <v>14766</v>
      </c>
      <c r="Q66" s="137"/>
    </row>
    <row r="67" spans="1:17" ht="18.75" customHeight="1" x14ac:dyDescent="0.15">
      <c r="A67" s="22" t="s">
        <v>24</v>
      </c>
      <c r="B67" s="33"/>
      <c r="C67" s="33"/>
      <c r="D67" s="3">
        <f>SUM(B45:B55)+SUM(P5:P18)</f>
        <v>15320</v>
      </c>
      <c r="F67" s="3">
        <f>SUM(C45:C55)+SUM(Q5:Q18)</f>
        <v>316</v>
      </c>
      <c r="G67" s="6">
        <f>SUM(D45:D55)+SUM(R5:R18)</f>
        <v>15636</v>
      </c>
      <c r="H67" s="3">
        <f>SUM(F45:F55)+SUM(T5:T18)</f>
        <v>14276</v>
      </c>
      <c r="J67" s="3">
        <f>SUM(G45:G55)+SUM(U5:U18)</f>
        <v>404</v>
      </c>
      <c r="K67" s="6">
        <f>SUM(H45:H55)+SUM(V5:V18)</f>
        <v>14680</v>
      </c>
      <c r="L67" s="26">
        <f>SUM(J45:J55)+SUM(X5:X18)</f>
        <v>29596</v>
      </c>
      <c r="M67" s="26">
        <f>SUM(K45:K55)+SUM(Y5:Y18)</f>
        <v>720</v>
      </c>
      <c r="N67" s="134">
        <f>SUM(K45:K55)+SUM(Y5:Y18)</f>
        <v>720</v>
      </c>
      <c r="O67" s="135"/>
      <c r="P67" s="136">
        <f>SUM(L45:L55)+SUM(Z5:Z18)</f>
        <v>30316</v>
      </c>
      <c r="Q67" s="137"/>
    </row>
    <row r="68" spans="1:17" ht="18.75" customHeight="1" x14ac:dyDescent="0.15">
      <c r="A68" s="22" t="s">
        <v>25</v>
      </c>
      <c r="B68" s="33"/>
      <c r="C68" s="33"/>
      <c r="D68" s="3">
        <f>SUM(P19:P28)</f>
        <v>6873</v>
      </c>
      <c r="F68" s="3">
        <f>SUM(Q19:Q28)</f>
        <v>37</v>
      </c>
      <c r="G68" s="6">
        <f>SUM(R19:R28)</f>
        <v>6910</v>
      </c>
      <c r="H68" s="3">
        <f>SUM(T19:T28)</f>
        <v>7019</v>
      </c>
      <c r="J68" s="3">
        <f>SUM(U19:U28)</f>
        <v>34</v>
      </c>
      <c r="K68" s="6">
        <f>SUM(V19:V28)</f>
        <v>7053</v>
      </c>
      <c r="L68" s="26">
        <f>SUM(X19:X28)</f>
        <v>13892</v>
      </c>
      <c r="M68" s="26">
        <f>SUM(Y19:Y28)</f>
        <v>71</v>
      </c>
      <c r="N68" s="134">
        <f>SUM(Y19:Y28)</f>
        <v>71</v>
      </c>
      <c r="O68" s="135"/>
      <c r="P68" s="136">
        <f>SUM(Z19:Z28)</f>
        <v>13963</v>
      </c>
      <c r="Q68" s="137"/>
    </row>
    <row r="69" spans="1:17" ht="18.75" customHeight="1" x14ac:dyDescent="0.15">
      <c r="A69" s="22" t="s">
        <v>26</v>
      </c>
      <c r="B69" s="33"/>
      <c r="C69" s="33"/>
      <c r="D69" s="3">
        <f>SUM(P19:P59)</f>
        <v>12084</v>
      </c>
      <c r="F69" s="3">
        <f>SUM(Q19:Q59)</f>
        <v>43</v>
      </c>
      <c r="G69" s="6">
        <f>SUM(R19:R59)</f>
        <v>12127</v>
      </c>
      <c r="H69" s="3">
        <f>SUM(T19:T59)</f>
        <v>13936</v>
      </c>
      <c r="J69" s="3">
        <f>SUM(U19:U59)</f>
        <v>48</v>
      </c>
      <c r="K69" s="6">
        <f>SUM(V19:V59)</f>
        <v>13984</v>
      </c>
      <c r="L69" s="26">
        <f>SUM(X19:X59)</f>
        <v>26020</v>
      </c>
      <c r="M69" s="26">
        <f>SUM(Y19:Y54)</f>
        <v>91</v>
      </c>
      <c r="N69" s="134">
        <f>SUM(Y19:Y54)</f>
        <v>91</v>
      </c>
      <c r="O69" s="135"/>
      <c r="P69" s="136">
        <f>SUM(Z19:Z59)</f>
        <v>26111</v>
      </c>
      <c r="Q69" s="137"/>
    </row>
    <row r="70" spans="1:17" ht="18.75" customHeight="1" x14ac:dyDescent="0.15">
      <c r="A70" s="23" t="s">
        <v>27</v>
      </c>
      <c r="B70" s="24"/>
      <c r="C70" s="24"/>
      <c r="D70" s="3">
        <f>SUM(P29:P59)</f>
        <v>5211</v>
      </c>
      <c r="F70" s="3">
        <f>SUM(Q29:Q59)</f>
        <v>6</v>
      </c>
      <c r="G70" s="6">
        <f>SUM(R29:R59)</f>
        <v>5217</v>
      </c>
      <c r="H70" s="3">
        <f>SUM(T29:T59)</f>
        <v>6917</v>
      </c>
      <c r="J70" s="3">
        <f>SUM(U29:U59)</f>
        <v>14</v>
      </c>
      <c r="K70" s="6">
        <f>SUM(V29:V59)</f>
        <v>6931</v>
      </c>
      <c r="L70" s="26">
        <f>SUM(X29:X59)</f>
        <v>12128</v>
      </c>
      <c r="M70" s="26">
        <f>SUM(Y29:Y54)</f>
        <v>20</v>
      </c>
      <c r="N70" s="134">
        <f>SUM(Y29:Y54)</f>
        <v>20</v>
      </c>
      <c r="O70" s="135"/>
      <c r="P70" s="136">
        <f>SUM(Z29:Z59)</f>
        <v>12148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>
      <selection activeCell="A2" sqref="A2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56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80" t="s">
        <v>3</v>
      </c>
      <c r="C4" s="80" t="s">
        <v>4</v>
      </c>
      <c r="D4" s="5" t="s">
        <v>5</v>
      </c>
      <c r="E4" s="15"/>
      <c r="F4" s="80" t="s">
        <v>3</v>
      </c>
      <c r="G4" s="80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276</v>
      </c>
      <c r="C5" s="62">
        <v>9</v>
      </c>
      <c r="D5" s="37">
        <f t="shared" ref="D5:D55" si="0">B5+C5</f>
        <v>285</v>
      </c>
      <c r="E5" s="38">
        <f t="shared" ref="E5:E55" si="1">A5*D5</f>
        <v>0</v>
      </c>
      <c r="F5" s="62">
        <v>278</v>
      </c>
      <c r="G5" s="62">
        <v>10</v>
      </c>
      <c r="H5" s="37">
        <f t="shared" ref="H5:H55" si="2">F5+G5</f>
        <v>288</v>
      </c>
      <c r="I5" s="38">
        <f t="shared" ref="I5:I55" si="3">A5*H5</f>
        <v>0</v>
      </c>
      <c r="J5" s="39">
        <f t="shared" ref="J5:K36" si="4">B5+F5</f>
        <v>554</v>
      </c>
      <c r="K5" s="39">
        <f t="shared" si="4"/>
        <v>19</v>
      </c>
      <c r="L5" s="40">
        <f t="shared" ref="L5:L55" si="5">J5+K5</f>
        <v>573</v>
      </c>
      <c r="M5" s="41">
        <f t="shared" ref="M5:M55" si="6">A5*L5</f>
        <v>0</v>
      </c>
      <c r="N5" s="9"/>
      <c r="O5" s="42">
        <v>51</v>
      </c>
      <c r="P5" s="62">
        <v>676</v>
      </c>
      <c r="Q5" s="62">
        <v>12</v>
      </c>
      <c r="R5" s="37">
        <f t="shared" ref="R5:R59" si="7">P5+Q5</f>
        <v>688</v>
      </c>
      <c r="S5" s="38">
        <f t="shared" ref="S5:S53" si="8">O5*R5</f>
        <v>35088</v>
      </c>
      <c r="T5" s="62">
        <v>615</v>
      </c>
      <c r="U5" s="62">
        <v>24</v>
      </c>
      <c r="V5" s="37">
        <f t="shared" ref="V5:V59" si="9">T5+U5</f>
        <v>639</v>
      </c>
      <c r="W5" s="38">
        <f t="shared" ref="W5:W53" si="10">O5*V5</f>
        <v>32589</v>
      </c>
      <c r="X5" s="39">
        <f t="shared" ref="X5:Y36" si="11">P5+T5</f>
        <v>1291</v>
      </c>
      <c r="Y5" s="39">
        <f t="shared" si="11"/>
        <v>36</v>
      </c>
      <c r="Z5" s="40">
        <f t="shared" ref="Z5:Z59" si="12">X5+Y5</f>
        <v>1327</v>
      </c>
      <c r="AA5" s="8">
        <f t="shared" ref="AA5:AA53" si="13">O5*Z5</f>
        <v>67677</v>
      </c>
    </row>
    <row r="6" spans="1:27" ht="18.75" customHeight="1" x14ac:dyDescent="0.15">
      <c r="A6" s="4">
        <v>1</v>
      </c>
      <c r="B6" s="62">
        <v>314</v>
      </c>
      <c r="C6" s="62">
        <v>6</v>
      </c>
      <c r="D6" s="37">
        <f t="shared" si="0"/>
        <v>320</v>
      </c>
      <c r="E6" s="38">
        <f t="shared" si="1"/>
        <v>320</v>
      </c>
      <c r="F6" s="62">
        <v>286</v>
      </c>
      <c r="G6" s="62">
        <v>16</v>
      </c>
      <c r="H6" s="37">
        <f t="shared" si="2"/>
        <v>302</v>
      </c>
      <c r="I6" s="38">
        <f t="shared" si="3"/>
        <v>302</v>
      </c>
      <c r="J6" s="39">
        <f t="shared" si="4"/>
        <v>600</v>
      </c>
      <c r="K6" s="39">
        <f t="shared" si="4"/>
        <v>22</v>
      </c>
      <c r="L6" s="40">
        <f t="shared" si="5"/>
        <v>622</v>
      </c>
      <c r="M6" s="41">
        <f t="shared" si="6"/>
        <v>622</v>
      </c>
      <c r="N6" s="9"/>
      <c r="O6" s="42">
        <v>52</v>
      </c>
      <c r="P6" s="62">
        <v>655</v>
      </c>
      <c r="Q6" s="62">
        <v>7</v>
      </c>
      <c r="R6" s="37">
        <f t="shared" si="7"/>
        <v>662</v>
      </c>
      <c r="S6" s="38">
        <f t="shared" si="8"/>
        <v>34424</v>
      </c>
      <c r="T6" s="62">
        <v>552</v>
      </c>
      <c r="U6" s="62">
        <v>23</v>
      </c>
      <c r="V6" s="37">
        <f t="shared" si="9"/>
        <v>575</v>
      </c>
      <c r="W6" s="38">
        <f t="shared" si="10"/>
        <v>29900</v>
      </c>
      <c r="X6" s="39">
        <f t="shared" si="11"/>
        <v>1207</v>
      </c>
      <c r="Y6" s="39">
        <f t="shared" si="11"/>
        <v>30</v>
      </c>
      <c r="Z6" s="40">
        <f t="shared" si="12"/>
        <v>1237</v>
      </c>
      <c r="AA6" s="8">
        <f t="shared" si="13"/>
        <v>64324</v>
      </c>
    </row>
    <row r="7" spans="1:27" ht="18.75" customHeight="1" x14ac:dyDescent="0.15">
      <c r="A7" s="4">
        <v>2</v>
      </c>
      <c r="B7" s="62">
        <v>358</v>
      </c>
      <c r="C7" s="62">
        <v>8</v>
      </c>
      <c r="D7" s="37">
        <f t="shared" si="0"/>
        <v>366</v>
      </c>
      <c r="E7" s="38">
        <f t="shared" si="1"/>
        <v>732</v>
      </c>
      <c r="F7" s="62">
        <v>308</v>
      </c>
      <c r="G7" s="62">
        <v>5</v>
      </c>
      <c r="H7" s="37">
        <f t="shared" si="2"/>
        <v>313</v>
      </c>
      <c r="I7" s="38">
        <f t="shared" si="3"/>
        <v>626</v>
      </c>
      <c r="J7" s="39">
        <f t="shared" si="4"/>
        <v>666</v>
      </c>
      <c r="K7" s="39">
        <f t="shared" si="4"/>
        <v>13</v>
      </c>
      <c r="L7" s="40">
        <f t="shared" si="5"/>
        <v>679</v>
      </c>
      <c r="M7" s="41">
        <f t="shared" si="6"/>
        <v>1358</v>
      </c>
      <c r="N7" s="9"/>
      <c r="O7" s="42">
        <v>53</v>
      </c>
      <c r="P7" s="62">
        <v>594</v>
      </c>
      <c r="Q7" s="71">
        <v>11</v>
      </c>
      <c r="R7" s="37">
        <f t="shared" si="7"/>
        <v>605</v>
      </c>
      <c r="S7" s="38">
        <f t="shared" si="8"/>
        <v>32065</v>
      </c>
      <c r="T7" s="62">
        <v>537</v>
      </c>
      <c r="U7" s="62">
        <v>24</v>
      </c>
      <c r="V7" s="37">
        <f t="shared" si="9"/>
        <v>561</v>
      </c>
      <c r="W7" s="38">
        <f t="shared" si="10"/>
        <v>29733</v>
      </c>
      <c r="X7" s="39">
        <f t="shared" si="11"/>
        <v>1131</v>
      </c>
      <c r="Y7" s="39">
        <f t="shared" si="11"/>
        <v>35</v>
      </c>
      <c r="Z7" s="40">
        <f t="shared" si="12"/>
        <v>1166</v>
      </c>
      <c r="AA7" s="8">
        <f t="shared" si="13"/>
        <v>61798</v>
      </c>
    </row>
    <row r="8" spans="1:27" ht="18.75" customHeight="1" thickBot="1" x14ac:dyDescent="0.2">
      <c r="A8" s="4">
        <v>3</v>
      </c>
      <c r="B8" s="62">
        <v>339</v>
      </c>
      <c r="C8" s="62">
        <v>11</v>
      </c>
      <c r="D8" s="37">
        <f t="shared" si="0"/>
        <v>350</v>
      </c>
      <c r="E8" s="38">
        <f t="shared" si="1"/>
        <v>1050</v>
      </c>
      <c r="F8" s="62">
        <v>324</v>
      </c>
      <c r="G8" s="62">
        <v>11</v>
      </c>
      <c r="H8" s="37">
        <f t="shared" si="2"/>
        <v>335</v>
      </c>
      <c r="I8" s="38">
        <f t="shared" si="3"/>
        <v>1005</v>
      </c>
      <c r="J8" s="39">
        <f t="shared" si="4"/>
        <v>663</v>
      </c>
      <c r="K8" s="39">
        <f t="shared" si="4"/>
        <v>22</v>
      </c>
      <c r="L8" s="40">
        <f t="shared" si="5"/>
        <v>685</v>
      </c>
      <c r="M8" s="41">
        <f t="shared" si="6"/>
        <v>2055</v>
      </c>
      <c r="N8" s="9"/>
      <c r="O8" s="43">
        <v>54</v>
      </c>
      <c r="P8" s="63">
        <v>465</v>
      </c>
      <c r="Q8" s="63">
        <v>15</v>
      </c>
      <c r="R8" s="44">
        <f t="shared" si="7"/>
        <v>480</v>
      </c>
      <c r="S8" s="45">
        <f t="shared" si="8"/>
        <v>25920</v>
      </c>
      <c r="T8" s="63">
        <v>474</v>
      </c>
      <c r="U8" s="63">
        <v>14</v>
      </c>
      <c r="V8" s="44">
        <f t="shared" si="9"/>
        <v>488</v>
      </c>
      <c r="W8" s="45">
        <f t="shared" si="10"/>
        <v>26352</v>
      </c>
      <c r="X8" s="46">
        <f t="shared" si="11"/>
        <v>939</v>
      </c>
      <c r="Y8" s="46">
        <f t="shared" si="11"/>
        <v>29</v>
      </c>
      <c r="Z8" s="47">
        <f t="shared" si="12"/>
        <v>968</v>
      </c>
      <c r="AA8" s="8">
        <f t="shared" si="13"/>
        <v>52272</v>
      </c>
    </row>
    <row r="9" spans="1:27" ht="18.75" customHeight="1" thickBot="1" x14ac:dyDescent="0.2">
      <c r="A9" s="18">
        <v>4</v>
      </c>
      <c r="B9" s="63">
        <v>377</v>
      </c>
      <c r="C9" s="63">
        <v>8</v>
      </c>
      <c r="D9" s="44">
        <f t="shared" si="0"/>
        <v>385</v>
      </c>
      <c r="E9" s="45">
        <f t="shared" si="1"/>
        <v>1540</v>
      </c>
      <c r="F9" s="63">
        <v>320</v>
      </c>
      <c r="G9" s="63">
        <v>3</v>
      </c>
      <c r="H9" s="44">
        <f t="shared" si="2"/>
        <v>323</v>
      </c>
      <c r="I9" s="45">
        <f t="shared" si="3"/>
        <v>1292</v>
      </c>
      <c r="J9" s="46">
        <f t="shared" si="4"/>
        <v>697</v>
      </c>
      <c r="K9" s="46">
        <f t="shared" si="4"/>
        <v>11</v>
      </c>
      <c r="L9" s="47">
        <f t="shared" si="5"/>
        <v>708</v>
      </c>
      <c r="M9" s="41">
        <f t="shared" si="6"/>
        <v>2832</v>
      </c>
      <c r="N9" s="9"/>
      <c r="O9" s="48">
        <v>55</v>
      </c>
      <c r="P9" s="64">
        <v>563</v>
      </c>
      <c r="Q9" s="64">
        <v>8</v>
      </c>
      <c r="R9" s="49">
        <f t="shared" si="7"/>
        <v>571</v>
      </c>
      <c r="S9" s="50">
        <f t="shared" si="8"/>
        <v>31405</v>
      </c>
      <c r="T9" s="64">
        <v>531</v>
      </c>
      <c r="U9" s="64">
        <v>20</v>
      </c>
      <c r="V9" s="49">
        <f t="shared" si="9"/>
        <v>551</v>
      </c>
      <c r="W9" s="50">
        <f t="shared" si="10"/>
        <v>30305</v>
      </c>
      <c r="X9" s="51">
        <f t="shared" si="11"/>
        <v>1094</v>
      </c>
      <c r="Y9" s="51">
        <f t="shared" si="11"/>
        <v>28</v>
      </c>
      <c r="Z9" s="52">
        <f t="shared" si="12"/>
        <v>1122</v>
      </c>
      <c r="AA9" s="8">
        <f t="shared" si="13"/>
        <v>61710</v>
      </c>
    </row>
    <row r="10" spans="1:27" ht="18.75" customHeight="1" x14ac:dyDescent="0.15">
      <c r="A10" s="17">
        <v>5</v>
      </c>
      <c r="B10" s="64">
        <v>372</v>
      </c>
      <c r="C10" s="64">
        <v>9</v>
      </c>
      <c r="D10" s="49">
        <f t="shared" si="0"/>
        <v>381</v>
      </c>
      <c r="E10" s="50">
        <f t="shared" si="1"/>
        <v>1905</v>
      </c>
      <c r="F10" s="64">
        <v>390</v>
      </c>
      <c r="G10" s="64">
        <v>10</v>
      </c>
      <c r="H10" s="49">
        <f t="shared" si="2"/>
        <v>400</v>
      </c>
      <c r="I10" s="50">
        <f t="shared" si="3"/>
        <v>2000</v>
      </c>
      <c r="J10" s="51">
        <f t="shared" si="4"/>
        <v>762</v>
      </c>
      <c r="K10" s="51">
        <f t="shared" si="4"/>
        <v>19</v>
      </c>
      <c r="L10" s="52">
        <f t="shared" si="5"/>
        <v>781</v>
      </c>
      <c r="M10" s="41">
        <f t="shared" si="6"/>
        <v>3905</v>
      </c>
      <c r="N10" s="9"/>
      <c r="O10" s="42">
        <v>56</v>
      </c>
      <c r="P10" s="62">
        <v>523</v>
      </c>
      <c r="Q10" s="62">
        <v>7</v>
      </c>
      <c r="R10" s="37">
        <f t="shared" si="7"/>
        <v>530</v>
      </c>
      <c r="S10" s="38">
        <f t="shared" si="8"/>
        <v>29680</v>
      </c>
      <c r="T10" s="62">
        <v>525</v>
      </c>
      <c r="U10" s="62">
        <v>11</v>
      </c>
      <c r="V10" s="37">
        <f t="shared" si="9"/>
        <v>536</v>
      </c>
      <c r="W10" s="38">
        <f t="shared" si="10"/>
        <v>30016</v>
      </c>
      <c r="X10" s="39">
        <f t="shared" si="11"/>
        <v>1048</v>
      </c>
      <c r="Y10" s="39">
        <f t="shared" si="11"/>
        <v>18</v>
      </c>
      <c r="Z10" s="40">
        <f t="shared" si="12"/>
        <v>1066</v>
      </c>
      <c r="AA10" s="8">
        <f t="shared" si="13"/>
        <v>59696</v>
      </c>
    </row>
    <row r="11" spans="1:27" ht="18.75" customHeight="1" x14ac:dyDescent="0.15">
      <c r="A11" s="4">
        <v>6</v>
      </c>
      <c r="B11" s="62">
        <v>354</v>
      </c>
      <c r="C11" s="62">
        <v>9</v>
      </c>
      <c r="D11" s="37">
        <f t="shared" si="0"/>
        <v>363</v>
      </c>
      <c r="E11" s="38">
        <f t="shared" si="1"/>
        <v>2178</v>
      </c>
      <c r="F11" s="62">
        <v>333</v>
      </c>
      <c r="G11" s="62">
        <v>12</v>
      </c>
      <c r="H11" s="37">
        <f t="shared" si="2"/>
        <v>345</v>
      </c>
      <c r="I11" s="38">
        <f t="shared" si="3"/>
        <v>2070</v>
      </c>
      <c r="J11" s="39">
        <f t="shared" si="4"/>
        <v>687</v>
      </c>
      <c r="K11" s="39">
        <f t="shared" si="4"/>
        <v>21</v>
      </c>
      <c r="L11" s="40">
        <f t="shared" si="5"/>
        <v>708</v>
      </c>
      <c r="M11" s="41">
        <f t="shared" si="6"/>
        <v>4248</v>
      </c>
      <c r="N11" s="9"/>
      <c r="O11" s="42">
        <v>57</v>
      </c>
      <c r="P11" s="62">
        <v>544</v>
      </c>
      <c r="Q11" s="62">
        <v>12</v>
      </c>
      <c r="R11" s="37">
        <f t="shared" si="7"/>
        <v>556</v>
      </c>
      <c r="S11" s="38">
        <f t="shared" si="8"/>
        <v>31692</v>
      </c>
      <c r="T11" s="62">
        <v>527</v>
      </c>
      <c r="U11" s="62">
        <v>18</v>
      </c>
      <c r="V11" s="37">
        <f t="shared" si="9"/>
        <v>545</v>
      </c>
      <c r="W11" s="38">
        <f t="shared" si="10"/>
        <v>31065</v>
      </c>
      <c r="X11" s="39">
        <f t="shared" si="11"/>
        <v>1071</v>
      </c>
      <c r="Y11" s="39">
        <f t="shared" si="11"/>
        <v>30</v>
      </c>
      <c r="Z11" s="40">
        <f t="shared" si="12"/>
        <v>1101</v>
      </c>
      <c r="AA11" s="8">
        <f t="shared" si="13"/>
        <v>62757</v>
      </c>
    </row>
    <row r="12" spans="1:27" ht="18.75" customHeight="1" x14ac:dyDescent="0.15">
      <c r="A12" s="4">
        <v>7</v>
      </c>
      <c r="B12" s="62">
        <v>388</v>
      </c>
      <c r="C12" s="62">
        <v>8</v>
      </c>
      <c r="D12" s="37">
        <f t="shared" si="0"/>
        <v>396</v>
      </c>
      <c r="E12" s="38">
        <f t="shared" si="1"/>
        <v>2772</v>
      </c>
      <c r="F12" s="62">
        <v>328</v>
      </c>
      <c r="G12" s="62">
        <v>6</v>
      </c>
      <c r="H12" s="37">
        <f t="shared" si="2"/>
        <v>334</v>
      </c>
      <c r="I12" s="38">
        <f t="shared" si="3"/>
        <v>2338</v>
      </c>
      <c r="J12" s="39">
        <f t="shared" si="4"/>
        <v>716</v>
      </c>
      <c r="K12" s="39">
        <f t="shared" si="4"/>
        <v>14</v>
      </c>
      <c r="L12" s="40">
        <f t="shared" si="5"/>
        <v>730</v>
      </c>
      <c r="M12" s="41">
        <f t="shared" si="6"/>
        <v>5110</v>
      </c>
      <c r="N12" s="9"/>
      <c r="O12" s="42">
        <v>58</v>
      </c>
      <c r="P12" s="62">
        <v>554</v>
      </c>
      <c r="Q12" s="71">
        <v>14</v>
      </c>
      <c r="R12" s="37">
        <f t="shared" si="7"/>
        <v>568</v>
      </c>
      <c r="S12" s="38">
        <f t="shared" si="8"/>
        <v>32944</v>
      </c>
      <c r="T12" s="62">
        <v>555</v>
      </c>
      <c r="U12" s="62">
        <v>12</v>
      </c>
      <c r="V12" s="37">
        <f t="shared" si="9"/>
        <v>567</v>
      </c>
      <c r="W12" s="38">
        <f t="shared" si="10"/>
        <v>32886</v>
      </c>
      <c r="X12" s="39">
        <f t="shared" si="11"/>
        <v>1109</v>
      </c>
      <c r="Y12" s="39">
        <f t="shared" si="11"/>
        <v>26</v>
      </c>
      <c r="Z12" s="40">
        <f t="shared" si="12"/>
        <v>1135</v>
      </c>
      <c r="AA12" s="8">
        <f t="shared" si="13"/>
        <v>65830</v>
      </c>
    </row>
    <row r="13" spans="1:27" ht="18.75" customHeight="1" thickBot="1" x14ac:dyDescent="0.2">
      <c r="A13" s="4">
        <v>8</v>
      </c>
      <c r="B13" s="62">
        <v>345</v>
      </c>
      <c r="C13" s="62">
        <v>5</v>
      </c>
      <c r="D13" s="37">
        <f t="shared" si="0"/>
        <v>350</v>
      </c>
      <c r="E13" s="38">
        <f t="shared" si="1"/>
        <v>2800</v>
      </c>
      <c r="F13" s="62">
        <v>364</v>
      </c>
      <c r="G13" s="62">
        <v>6</v>
      </c>
      <c r="H13" s="37">
        <f t="shared" si="2"/>
        <v>370</v>
      </c>
      <c r="I13" s="38">
        <f t="shared" si="3"/>
        <v>2960</v>
      </c>
      <c r="J13" s="39">
        <f t="shared" si="4"/>
        <v>709</v>
      </c>
      <c r="K13" s="39">
        <f t="shared" si="4"/>
        <v>11</v>
      </c>
      <c r="L13" s="40">
        <f t="shared" si="5"/>
        <v>720</v>
      </c>
      <c r="M13" s="41">
        <f t="shared" si="6"/>
        <v>5760</v>
      </c>
      <c r="N13" s="9"/>
      <c r="O13" s="43">
        <v>59</v>
      </c>
      <c r="P13" s="63">
        <v>512</v>
      </c>
      <c r="Q13" s="63">
        <v>11</v>
      </c>
      <c r="R13" s="44">
        <f t="shared" si="7"/>
        <v>523</v>
      </c>
      <c r="S13" s="45">
        <f t="shared" si="8"/>
        <v>30857</v>
      </c>
      <c r="T13" s="63">
        <v>508</v>
      </c>
      <c r="U13" s="63">
        <v>8</v>
      </c>
      <c r="V13" s="44">
        <f t="shared" si="9"/>
        <v>516</v>
      </c>
      <c r="W13" s="45">
        <f t="shared" si="10"/>
        <v>30444</v>
      </c>
      <c r="X13" s="46">
        <f t="shared" si="11"/>
        <v>1020</v>
      </c>
      <c r="Y13" s="46">
        <f t="shared" si="11"/>
        <v>19</v>
      </c>
      <c r="Z13" s="47">
        <f t="shared" si="12"/>
        <v>1039</v>
      </c>
      <c r="AA13" s="8">
        <f t="shared" si="13"/>
        <v>61301</v>
      </c>
    </row>
    <row r="14" spans="1:27" ht="18.75" customHeight="1" thickBot="1" x14ac:dyDescent="0.2">
      <c r="A14" s="18">
        <v>9</v>
      </c>
      <c r="B14" s="63">
        <v>406</v>
      </c>
      <c r="C14" s="63">
        <v>6</v>
      </c>
      <c r="D14" s="44">
        <f t="shared" si="0"/>
        <v>412</v>
      </c>
      <c r="E14" s="45">
        <f t="shared" si="1"/>
        <v>3708</v>
      </c>
      <c r="F14" s="63">
        <v>337</v>
      </c>
      <c r="G14" s="63">
        <v>9</v>
      </c>
      <c r="H14" s="44">
        <f t="shared" si="2"/>
        <v>346</v>
      </c>
      <c r="I14" s="45">
        <f t="shared" si="3"/>
        <v>3114</v>
      </c>
      <c r="J14" s="46">
        <f t="shared" si="4"/>
        <v>743</v>
      </c>
      <c r="K14" s="46">
        <f t="shared" si="4"/>
        <v>15</v>
      </c>
      <c r="L14" s="47">
        <f t="shared" si="5"/>
        <v>758</v>
      </c>
      <c r="M14" s="41">
        <f t="shared" si="6"/>
        <v>6822</v>
      </c>
      <c r="N14" s="9"/>
      <c r="O14" s="48">
        <v>60</v>
      </c>
      <c r="P14" s="64">
        <v>547</v>
      </c>
      <c r="Q14" s="64">
        <v>8</v>
      </c>
      <c r="R14" s="49">
        <f t="shared" si="7"/>
        <v>555</v>
      </c>
      <c r="S14" s="50">
        <f t="shared" si="8"/>
        <v>33300</v>
      </c>
      <c r="T14" s="64">
        <v>588</v>
      </c>
      <c r="U14" s="64">
        <v>8</v>
      </c>
      <c r="V14" s="49">
        <f t="shared" si="9"/>
        <v>596</v>
      </c>
      <c r="W14" s="50">
        <f t="shared" si="10"/>
        <v>35760</v>
      </c>
      <c r="X14" s="51">
        <f t="shared" si="11"/>
        <v>1135</v>
      </c>
      <c r="Y14" s="51">
        <f t="shared" si="11"/>
        <v>16</v>
      </c>
      <c r="Z14" s="52">
        <f t="shared" si="12"/>
        <v>1151</v>
      </c>
      <c r="AA14" s="8">
        <f t="shared" si="13"/>
        <v>69060</v>
      </c>
    </row>
    <row r="15" spans="1:27" ht="18.75" customHeight="1" x14ac:dyDescent="0.15">
      <c r="A15" s="17">
        <v>10</v>
      </c>
      <c r="B15" s="64">
        <v>370</v>
      </c>
      <c r="C15" s="64">
        <v>10</v>
      </c>
      <c r="D15" s="49">
        <f t="shared" si="0"/>
        <v>380</v>
      </c>
      <c r="E15" s="50">
        <f t="shared" si="1"/>
        <v>3800</v>
      </c>
      <c r="F15" s="64">
        <v>379</v>
      </c>
      <c r="G15" s="64">
        <v>3</v>
      </c>
      <c r="H15" s="49">
        <f t="shared" si="2"/>
        <v>382</v>
      </c>
      <c r="I15" s="50">
        <f t="shared" si="3"/>
        <v>3820</v>
      </c>
      <c r="J15" s="51">
        <f t="shared" si="4"/>
        <v>749</v>
      </c>
      <c r="K15" s="51">
        <f t="shared" si="4"/>
        <v>13</v>
      </c>
      <c r="L15" s="52">
        <f t="shared" si="5"/>
        <v>762</v>
      </c>
      <c r="M15" s="41">
        <f t="shared" si="6"/>
        <v>7620</v>
      </c>
      <c r="N15" s="9"/>
      <c r="O15" s="42">
        <v>61</v>
      </c>
      <c r="P15" s="62">
        <v>607</v>
      </c>
      <c r="Q15" s="62">
        <v>8</v>
      </c>
      <c r="R15" s="37">
        <f t="shared" si="7"/>
        <v>615</v>
      </c>
      <c r="S15" s="38">
        <f t="shared" si="8"/>
        <v>37515</v>
      </c>
      <c r="T15" s="62">
        <v>597</v>
      </c>
      <c r="U15" s="62">
        <v>15</v>
      </c>
      <c r="V15" s="37">
        <f t="shared" si="9"/>
        <v>612</v>
      </c>
      <c r="W15" s="38">
        <f t="shared" si="10"/>
        <v>37332</v>
      </c>
      <c r="X15" s="39">
        <f t="shared" si="11"/>
        <v>1204</v>
      </c>
      <c r="Y15" s="39">
        <f t="shared" si="11"/>
        <v>23</v>
      </c>
      <c r="Z15" s="40">
        <f t="shared" si="12"/>
        <v>1227</v>
      </c>
      <c r="AA15" s="8">
        <f t="shared" si="13"/>
        <v>74847</v>
      </c>
    </row>
    <row r="16" spans="1:27" ht="18.75" customHeight="1" x14ac:dyDescent="0.15">
      <c r="A16" s="4">
        <v>11</v>
      </c>
      <c r="B16" s="62">
        <v>374</v>
      </c>
      <c r="C16" s="62">
        <v>8</v>
      </c>
      <c r="D16" s="37">
        <f t="shared" si="0"/>
        <v>382</v>
      </c>
      <c r="E16" s="38">
        <f t="shared" si="1"/>
        <v>4202</v>
      </c>
      <c r="F16" s="62">
        <v>366</v>
      </c>
      <c r="G16" s="62">
        <v>7</v>
      </c>
      <c r="H16" s="37">
        <f t="shared" si="2"/>
        <v>373</v>
      </c>
      <c r="I16" s="38">
        <f t="shared" si="3"/>
        <v>4103</v>
      </c>
      <c r="J16" s="39">
        <f t="shared" si="4"/>
        <v>740</v>
      </c>
      <c r="K16" s="39">
        <f t="shared" si="4"/>
        <v>15</v>
      </c>
      <c r="L16" s="40">
        <f t="shared" si="5"/>
        <v>755</v>
      </c>
      <c r="M16" s="41">
        <f t="shared" si="6"/>
        <v>8305</v>
      </c>
      <c r="N16" s="9"/>
      <c r="O16" s="42">
        <v>62</v>
      </c>
      <c r="P16" s="62">
        <v>581</v>
      </c>
      <c r="Q16" s="62">
        <v>14</v>
      </c>
      <c r="R16" s="37">
        <f t="shared" si="7"/>
        <v>595</v>
      </c>
      <c r="S16" s="38">
        <f t="shared" si="8"/>
        <v>36890</v>
      </c>
      <c r="T16" s="62">
        <v>545</v>
      </c>
      <c r="U16" s="62">
        <v>5</v>
      </c>
      <c r="V16" s="37">
        <f t="shared" si="9"/>
        <v>550</v>
      </c>
      <c r="W16" s="38">
        <f t="shared" si="10"/>
        <v>34100</v>
      </c>
      <c r="X16" s="39">
        <f t="shared" si="11"/>
        <v>1126</v>
      </c>
      <c r="Y16" s="39">
        <f t="shared" si="11"/>
        <v>19</v>
      </c>
      <c r="Z16" s="40">
        <f t="shared" si="12"/>
        <v>1145</v>
      </c>
      <c r="AA16" s="8">
        <f t="shared" si="13"/>
        <v>70990</v>
      </c>
    </row>
    <row r="17" spans="1:27" ht="18.75" customHeight="1" x14ac:dyDescent="0.15">
      <c r="A17" s="4">
        <v>12</v>
      </c>
      <c r="B17" s="62">
        <v>376</v>
      </c>
      <c r="C17" s="62">
        <v>14</v>
      </c>
      <c r="D17" s="37">
        <f t="shared" si="0"/>
        <v>390</v>
      </c>
      <c r="E17" s="38">
        <f t="shared" si="1"/>
        <v>4680</v>
      </c>
      <c r="F17" s="62">
        <v>364</v>
      </c>
      <c r="G17" s="62">
        <v>4</v>
      </c>
      <c r="H17" s="37">
        <f t="shared" si="2"/>
        <v>368</v>
      </c>
      <c r="I17" s="38">
        <f t="shared" si="3"/>
        <v>4416</v>
      </c>
      <c r="J17" s="39">
        <f t="shared" si="4"/>
        <v>740</v>
      </c>
      <c r="K17" s="39">
        <f t="shared" si="4"/>
        <v>18</v>
      </c>
      <c r="L17" s="40">
        <f t="shared" si="5"/>
        <v>758</v>
      </c>
      <c r="M17" s="41">
        <f t="shared" si="6"/>
        <v>9096</v>
      </c>
      <c r="N17" s="9"/>
      <c r="O17" s="42">
        <v>63</v>
      </c>
      <c r="P17" s="62">
        <v>544</v>
      </c>
      <c r="Q17" s="71">
        <v>5</v>
      </c>
      <c r="R17" s="37">
        <f t="shared" si="7"/>
        <v>549</v>
      </c>
      <c r="S17" s="38">
        <f t="shared" si="8"/>
        <v>34587</v>
      </c>
      <c r="T17" s="62">
        <v>615</v>
      </c>
      <c r="U17" s="62">
        <v>11</v>
      </c>
      <c r="V17" s="37">
        <f t="shared" si="9"/>
        <v>626</v>
      </c>
      <c r="W17" s="38">
        <f t="shared" si="10"/>
        <v>39438</v>
      </c>
      <c r="X17" s="39">
        <f t="shared" si="11"/>
        <v>1159</v>
      </c>
      <c r="Y17" s="39">
        <f t="shared" si="11"/>
        <v>16</v>
      </c>
      <c r="Z17" s="40">
        <f t="shared" si="12"/>
        <v>1175</v>
      </c>
      <c r="AA17" s="8">
        <f t="shared" si="13"/>
        <v>74025</v>
      </c>
    </row>
    <row r="18" spans="1:27" ht="18.75" customHeight="1" thickBot="1" x14ac:dyDescent="0.2">
      <c r="A18" s="4">
        <v>13</v>
      </c>
      <c r="B18" s="62">
        <v>360</v>
      </c>
      <c r="C18" s="62">
        <v>9</v>
      </c>
      <c r="D18" s="37">
        <f t="shared" si="0"/>
        <v>369</v>
      </c>
      <c r="E18" s="38">
        <f t="shared" si="1"/>
        <v>4797</v>
      </c>
      <c r="F18" s="62">
        <v>362</v>
      </c>
      <c r="G18" s="62">
        <v>2</v>
      </c>
      <c r="H18" s="37">
        <f t="shared" si="2"/>
        <v>364</v>
      </c>
      <c r="I18" s="38">
        <f t="shared" si="3"/>
        <v>4732</v>
      </c>
      <c r="J18" s="39">
        <f t="shared" si="4"/>
        <v>722</v>
      </c>
      <c r="K18" s="39">
        <f t="shared" si="4"/>
        <v>11</v>
      </c>
      <c r="L18" s="40">
        <f t="shared" si="5"/>
        <v>733</v>
      </c>
      <c r="M18" s="41">
        <f t="shared" si="6"/>
        <v>9529</v>
      </c>
      <c r="N18" s="9"/>
      <c r="O18" s="43">
        <v>64</v>
      </c>
      <c r="P18" s="63">
        <v>597</v>
      </c>
      <c r="Q18" s="63">
        <v>4</v>
      </c>
      <c r="R18" s="44">
        <f t="shared" si="7"/>
        <v>601</v>
      </c>
      <c r="S18" s="45">
        <f t="shared" si="8"/>
        <v>38464</v>
      </c>
      <c r="T18" s="63">
        <v>607</v>
      </c>
      <c r="U18" s="63">
        <v>8</v>
      </c>
      <c r="V18" s="44">
        <f t="shared" si="9"/>
        <v>615</v>
      </c>
      <c r="W18" s="45">
        <f t="shared" si="10"/>
        <v>39360</v>
      </c>
      <c r="X18" s="46">
        <f t="shared" si="11"/>
        <v>1204</v>
      </c>
      <c r="Y18" s="46">
        <f t="shared" si="11"/>
        <v>12</v>
      </c>
      <c r="Z18" s="47">
        <f t="shared" si="12"/>
        <v>1216</v>
      </c>
      <c r="AA18" s="8">
        <f t="shared" si="13"/>
        <v>77824</v>
      </c>
    </row>
    <row r="19" spans="1:27" ht="18.75" customHeight="1" thickBot="1" x14ac:dyDescent="0.2">
      <c r="A19" s="18">
        <v>14</v>
      </c>
      <c r="B19" s="63">
        <v>375</v>
      </c>
      <c r="C19" s="63">
        <v>7</v>
      </c>
      <c r="D19" s="44">
        <f t="shared" si="0"/>
        <v>382</v>
      </c>
      <c r="E19" s="45">
        <f t="shared" si="1"/>
        <v>5348</v>
      </c>
      <c r="F19" s="63">
        <v>364</v>
      </c>
      <c r="G19" s="63">
        <v>11</v>
      </c>
      <c r="H19" s="44">
        <f t="shared" si="2"/>
        <v>375</v>
      </c>
      <c r="I19" s="45">
        <f t="shared" si="3"/>
        <v>5250</v>
      </c>
      <c r="J19" s="46">
        <f t="shared" si="4"/>
        <v>739</v>
      </c>
      <c r="K19" s="46">
        <f t="shared" si="4"/>
        <v>18</v>
      </c>
      <c r="L19" s="47">
        <f t="shared" si="5"/>
        <v>757</v>
      </c>
      <c r="M19" s="41">
        <f t="shared" si="6"/>
        <v>10598</v>
      </c>
      <c r="N19" s="9"/>
      <c r="O19" s="48">
        <v>65</v>
      </c>
      <c r="P19" s="64">
        <v>653</v>
      </c>
      <c r="Q19" s="64">
        <v>5</v>
      </c>
      <c r="R19" s="49">
        <f t="shared" si="7"/>
        <v>658</v>
      </c>
      <c r="S19" s="50">
        <f t="shared" si="8"/>
        <v>42770</v>
      </c>
      <c r="T19" s="64">
        <v>629</v>
      </c>
      <c r="U19" s="64">
        <v>8</v>
      </c>
      <c r="V19" s="49">
        <f t="shared" si="9"/>
        <v>637</v>
      </c>
      <c r="W19" s="50">
        <f t="shared" si="10"/>
        <v>41405</v>
      </c>
      <c r="X19" s="51">
        <f t="shared" si="11"/>
        <v>1282</v>
      </c>
      <c r="Y19" s="51">
        <f t="shared" si="11"/>
        <v>13</v>
      </c>
      <c r="Z19" s="52">
        <f t="shared" si="12"/>
        <v>1295</v>
      </c>
      <c r="AA19" s="8">
        <f t="shared" si="13"/>
        <v>84175</v>
      </c>
    </row>
    <row r="20" spans="1:27" ht="18.75" customHeight="1" x14ac:dyDescent="0.15">
      <c r="A20" s="17">
        <v>15</v>
      </c>
      <c r="B20" s="64">
        <v>362</v>
      </c>
      <c r="C20" s="64">
        <v>7</v>
      </c>
      <c r="D20" s="49">
        <f t="shared" si="0"/>
        <v>369</v>
      </c>
      <c r="E20" s="50">
        <f t="shared" si="1"/>
        <v>5535</v>
      </c>
      <c r="F20" s="64">
        <v>388</v>
      </c>
      <c r="G20" s="64">
        <v>5</v>
      </c>
      <c r="H20" s="49">
        <f t="shared" si="2"/>
        <v>393</v>
      </c>
      <c r="I20" s="50">
        <f t="shared" si="3"/>
        <v>5895</v>
      </c>
      <c r="J20" s="51">
        <f t="shared" si="4"/>
        <v>750</v>
      </c>
      <c r="K20" s="51">
        <f t="shared" si="4"/>
        <v>12</v>
      </c>
      <c r="L20" s="52">
        <f t="shared" si="5"/>
        <v>762</v>
      </c>
      <c r="M20" s="41">
        <f t="shared" si="6"/>
        <v>11430</v>
      </c>
      <c r="N20" s="9"/>
      <c r="O20" s="42">
        <v>66</v>
      </c>
      <c r="P20" s="62">
        <v>632</v>
      </c>
      <c r="Q20" s="62">
        <v>8</v>
      </c>
      <c r="R20" s="37">
        <f t="shared" si="7"/>
        <v>640</v>
      </c>
      <c r="S20" s="38">
        <f t="shared" si="8"/>
        <v>42240</v>
      </c>
      <c r="T20" s="62">
        <v>599</v>
      </c>
      <c r="U20" s="62">
        <v>2</v>
      </c>
      <c r="V20" s="37">
        <f t="shared" si="9"/>
        <v>601</v>
      </c>
      <c r="W20" s="38">
        <f t="shared" si="10"/>
        <v>39666</v>
      </c>
      <c r="X20" s="39">
        <f t="shared" si="11"/>
        <v>1231</v>
      </c>
      <c r="Y20" s="39">
        <f t="shared" si="11"/>
        <v>10</v>
      </c>
      <c r="Z20" s="40">
        <f t="shared" si="12"/>
        <v>1241</v>
      </c>
      <c r="AA20" s="8">
        <f t="shared" si="13"/>
        <v>81906</v>
      </c>
    </row>
    <row r="21" spans="1:27" ht="18.75" customHeight="1" x14ac:dyDescent="0.15">
      <c r="A21" s="4">
        <v>16</v>
      </c>
      <c r="B21" s="62">
        <v>419</v>
      </c>
      <c r="C21" s="62">
        <v>3</v>
      </c>
      <c r="D21" s="37">
        <f t="shared" si="0"/>
        <v>422</v>
      </c>
      <c r="E21" s="38">
        <f t="shared" si="1"/>
        <v>6752</v>
      </c>
      <c r="F21" s="62">
        <v>360</v>
      </c>
      <c r="G21" s="62">
        <v>5</v>
      </c>
      <c r="H21" s="37">
        <f t="shared" si="2"/>
        <v>365</v>
      </c>
      <c r="I21" s="38">
        <f t="shared" si="3"/>
        <v>5840</v>
      </c>
      <c r="J21" s="39">
        <f t="shared" si="4"/>
        <v>779</v>
      </c>
      <c r="K21" s="39">
        <f t="shared" si="4"/>
        <v>8</v>
      </c>
      <c r="L21" s="40">
        <f t="shared" si="5"/>
        <v>787</v>
      </c>
      <c r="M21" s="41">
        <f t="shared" si="6"/>
        <v>12592</v>
      </c>
      <c r="N21" s="9"/>
      <c r="O21" s="42">
        <v>67</v>
      </c>
      <c r="P21" s="62">
        <v>686</v>
      </c>
      <c r="Q21" s="62">
        <v>5</v>
      </c>
      <c r="R21" s="37">
        <f t="shared" si="7"/>
        <v>691</v>
      </c>
      <c r="S21" s="38">
        <f t="shared" si="8"/>
        <v>46297</v>
      </c>
      <c r="T21" s="62">
        <v>708</v>
      </c>
      <c r="U21" s="62">
        <v>6</v>
      </c>
      <c r="V21" s="37">
        <f t="shared" si="9"/>
        <v>714</v>
      </c>
      <c r="W21" s="38">
        <f t="shared" si="10"/>
        <v>47838</v>
      </c>
      <c r="X21" s="39">
        <f t="shared" si="11"/>
        <v>1394</v>
      </c>
      <c r="Y21" s="39">
        <f t="shared" si="11"/>
        <v>11</v>
      </c>
      <c r="Z21" s="40">
        <f t="shared" si="12"/>
        <v>1405</v>
      </c>
      <c r="AA21" s="8">
        <f t="shared" si="13"/>
        <v>94135</v>
      </c>
    </row>
    <row r="22" spans="1:27" ht="18.75" customHeight="1" x14ac:dyDescent="0.15">
      <c r="A22" s="4">
        <v>17</v>
      </c>
      <c r="B22" s="62">
        <v>352</v>
      </c>
      <c r="C22" s="62">
        <v>7</v>
      </c>
      <c r="D22" s="37">
        <f t="shared" si="0"/>
        <v>359</v>
      </c>
      <c r="E22" s="38">
        <f t="shared" si="1"/>
        <v>6103</v>
      </c>
      <c r="F22" s="62">
        <v>317</v>
      </c>
      <c r="G22" s="62">
        <v>6</v>
      </c>
      <c r="H22" s="37">
        <f t="shared" si="2"/>
        <v>323</v>
      </c>
      <c r="I22" s="38">
        <f t="shared" si="3"/>
        <v>5491</v>
      </c>
      <c r="J22" s="39">
        <f t="shared" si="4"/>
        <v>669</v>
      </c>
      <c r="K22" s="39">
        <f t="shared" si="4"/>
        <v>13</v>
      </c>
      <c r="L22" s="40">
        <f t="shared" si="5"/>
        <v>682</v>
      </c>
      <c r="M22" s="41">
        <f t="shared" si="6"/>
        <v>11594</v>
      </c>
      <c r="N22" s="9"/>
      <c r="O22" s="42">
        <v>68</v>
      </c>
      <c r="P22" s="62">
        <v>698</v>
      </c>
      <c r="Q22" s="71">
        <v>3</v>
      </c>
      <c r="R22" s="37">
        <f t="shared" si="7"/>
        <v>701</v>
      </c>
      <c r="S22" s="38">
        <f t="shared" si="8"/>
        <v>47668</v>
      </c>
      <c r="T22" s="62">
        <v>743</v>
      </c>
      <c r="U22" s="62">
        <v>2</v>
      </c>
      <c r="V22" s="37">
        <f t="shared" si="9"/>
        <v>745</v>
      </c>
      <c r="W22" s="38">
        <f t="shared" si="10"/>
        <v>50660</v>
      </c>
      <c r="X22" s="39">
        <f t="shared" si="11"/>
        <v>1441</v>
      </c>
      <c r="Y22" s="39">
        <f t="shared" si="11"/>
        <v>5</v>
      </c>
      <c r="Z22" s="40">
        <f t="shared" si="12"/>
        <v>1446</v>
      </c>
      <c r="AA22" s="8">
        <f t="shared" si="13"/>
        <v>98328</v>
      </c>
    </row>
    <row r="23" spans="1:27" ht="18.75" customHeight="1" thickBot="1" x14ac:dyDescent="0.2">
      <c r="A23" s="4">
        <v>18</v>
      </c>
      <c r="B23" s="62">
        <v>428</v>
      </c>
      <c r="C23" s="62">
        <v>14</v>
      </c>
      <c r="D23" s="37">
        <f t="shared" si="0"/>
        <v>442</v>
      </c>
      <c r="E23" s="38">
        <f t="shared" si="1"/>
        <v>7956</v>
      </c>
      <c r="F23" s="62">
        <v>418</v>
      </c>
      <c r="G23" s="62">
        <v>12</v>
      </c>
      <c r="H23" s="37">
        <f t="shared" si="2"/>
        <v>430</v>
      </c>
      <c r="I23" s="38">
        <f t="shared" si="3"/>
        <v>7740</v>
      </c>
      <c r="J23" s="39">
        <f t="shared" si="4"/>
        <v>846</v>
      </c>
      <c r="K23" s="39">
        <f t="shared" si="4"/>
        <v>26</v>
      </c>
      <c r="L23" s="40">
        <f t="shared" si="5"/>
        <v>872</v>
      </c>
      <c r="M23" s="41">
        <f t="shared" si="6"/>
        <v>15696</v>
      </c>
      <c r="N23" s="9"/>
      <c r="O23" s="43">
        <v>69</v>
      </c>
      <c r="P23" s="63">
        <v>733</v>
      </c>
      <c r="Q23" s="63">
        <v>5</v>
      </c>
      <c r="R23" s="44">
        <f t="shared" si="7"/>
        <v>738</v>
      </c>
      <c r="S23" s="45">
        <f t="shared" si="8"/>
        <v>50922</v>
      </c>
      <c r="T23" s="63">
        <v>709</v>
      </c>
      <c r="U23" s="63">
        <v>5</v>
      </c>
      <c r="V23" s="44">
        <f t="shared" si="9"/>
        <v>714</v>
      </c>
      <c r="W23" s="45">
        <f t="shared" si="10"/>
        <v>49266</v>
      </c>
      <c r="X23" s="46">
        <f t="shared" si="11"/>
        <v>1442</v>
      </c>
      <c r="Y23" s="46">
        <f t="shared" si="11"/>
        <v>10</v>
      </c>
      <c r="Z23" s="47">
        <f t="shared" si="12"/>
        <v>1452</v>
      </c>
      <c r="AA23" s="8">
        <f t="shared" si="13"/>
        <v>100188</v>
      </c>
    </row>
    <row r="24" spans="1:27" ht="18.75" customHeight="1" thickBot="1" x14ac:dyDescent="0.2">
      <c r="A24" s="19">
        <v>19</v>
      </c>
      <c r="B24" s="65">
        <v>422</v>
      </c>
      <c r="C24" s="65">
        <v>32</v>
      </c>
      <c r="D24" s="53">
        <f t="shared" si="0"/>
        <v>454</v>
      </c>
      <c r="E24" s="54">
        <f t="shared" si="1"/>
        <v>8626</v>
      </c>
      <c r="F24" s="65">
        <v>409</v>
      </c>
      <c r="G24" s="65">
        <v>20</v>
      </c>
      <c r="H24" s="53">
        <f t="shared" si="2"/>
        <v>429</v>
      </c>
      <c r="I24" s="54">
        <f t="shared" si="3"/>
        <v>8151</v>
      </c>
      <c r="J24" s="55">
        <f t="shared" si="4"/>
        <v>831</v>
      </c>
      <c r="K24" s="55">
        <f t="shared" si="4"/>
        <v>52</v>
      </c>
      <c r="L24" s="56">
        <f t="shared" si="5"/>
        <v>883</v>
      </c>
      <c r="M24" s="41">
        <f t="shared" si="6"/>
        <v>16777</v>
      </c>
      <c r="N24" s="9"/>
      <c r="O24" s="48">
        <v>70</v>
      </c>
      <c r="P24" s="64">
        <v>761</v>
      </c>
      <c r="Q24" s="64">
        <v>2</v>
      </c>
      <c r="R24" s="49">
        <f t="shared" si="7"/>
        <v>763</v>
      </c>
      <c r="S24" s="50">
        <f t="shared" si="8"/>
        <v>53410</v>
      </c>
      <c r="T24" s="64">
        <v>818</v>
      </c>
      <c r="U24" s="64">
        <v>3</v>
      </c>
      <c r="V24" s="49">
        <f t="shared" si="9"/>
        <v>821</v>
      </c>
      <c r="W24" s="50">
        <f t="shared" si="10"/>
        <v>57470</v>
      </c>
      <c r="X24" s="51">
        <f t="shared" si="11"/>
        <v>1579</v>
      </c>
      <c r="Y24" s="51">
        <f t="shared" si="11"/>
        <v>5</v>
      </c>
      <c r="Z24" s="52">
        <f t="shared" si="12"/>
        <v>1584</v>
      </c>
      <c r="AA24" s="8">
        <f t="shared" si="13"/>
        <v>110880</v>
      </c>
    </row>
    <row r="25" spans="1:27" ht="18.75" customHeight="1" x14ac:dyDescent="0.15">
      <c r="A25" s="17">
        <v>20</v>
      </c>
      <c r="B25" s="64">
        <v>426</v>
      </c>
      <c r="C25" s="64">
        <v>54</v>
      </c>
      <c r="D25" s="49">
        <f t="shared" si="0"/>
        <v>480</v>
      </c>
      <c r="E25" s="50">
        <f t="shared" si="1"/>
        <v>9600</v>
      </c>
      <c r="F25" s="64">
        <v>374</v>
      </c>
      <c r="G25" s="64">
        <v>56</v>
      </c>
      <c r="H25" s="49">
        <f t="shared" si="2"/>
        <v>430</v>
      </c>
      <c r="I25" s="50">
        <f t="shared" si="3"/>
        <v>8600</v>
      </c>
      <c r="J25" s="51">
        <f t="shared" si="4"/>
        <v>800</v>
      </c>
      <c r="K25" s="51">
        <f t="shared" si="4"/>
        <v>110</v>
      </c>
      <c r="L25" s="52">
        <f t="shared" si="5"/>
        <v>910</v>
      </c>
      <c r="M25" s="41">
        <f t="shared" si="6"/>
        <v>18200</v>
      </c>
      <c r="N25" s="9"/>
      <c r="O25" s="42">
        <v>71</v>
      </c>
      <c r="P25" s="62">
        <v>782</v>
      </c>
      <c r="Q25" s="62">
        <v>4</v>
      </c>
      <c r="R25" s="37">
        <f t="shared" si="7"/>
        <v>786</v>
      </c>
      <c r="S25" s="38">
        <f t="shared" si="8"/>
        <v>55806</v>
      </c>
      <c r="T25" s="62">
        <v>764</v>
      </c>
      <c r="U25" s="62">
        <v>1</v>
      </c>
      <c r="V25" s="37">
        <f t="shared" si="9"/>
        <v>765</v>
      </c>
      <c r="W25" s="38">
        <f t="shared" si="10"/>
        <v>54315</v>
      </c>
      <c r="X25" s="39">
        <f t="shared" si="11"/>
        <v>1546</v>
      </c>
      <c r="Y25" s="39">
        <f t="shared" si="11"/>
        <v>5</v>
      </c>
      <c r="Z25" s="40">
        <f t="shared" si="12"/>
        <v>1551</v>
      </c>
      <c r="AA25" s="8">
        <f t="shared" si="13"/>
        <v>110121</v>
      </c>
    </row>
    <row r="26" spans="1:27" ht="18.75" customHeight="1" x14ac:dyDescent="0.15">
      <c r="A26" s="4">
        <v>21</v>
      </c>
      <c r="B26" s="62">
        <v>434</v>
      </c>
      <c r="C26" s="62">
        <v>51</v>
      </c>
      <c r="D26" s="37">
        <f t="shared" si="0"/>
        <v>485</v>
      </c>
      <c r="E26" s="38">
        <f t="shared" si="1"/>
        <v>10185</v>
      </c>
      <c r="F26" s="62">
        <v>398</v>
      </c>
      <c r="G26" s="62">
        <v>35</v>
      </c>
      <c r="H26" s="37">
        <f t="shared" si="2"/>
        <v>433</v>
      </c>
      <c r="I26" s="38">
        <f t="shared" si="3"/>
        <v>9093</v>
      </c>
      <c r="J26" s="39">
        <f t="shared" si="4"/>
        <v>832</v>
      </c>
      <c r="K26" s="39">
        <f t="shared" si="4"/>
        <v>86</v>
      </c>
      <c r="L26" s="40">
        <f t="shared" si="5"/>
        <v>918</v>
      </c>
      <c r="M26" s="41">
        <f t="shared" si="6"/>
        <v>19278</v>
      </c>
      <c r="N26" s="9"/>
      <c r="O26" s="42">
        <v>72</v>
      </c>
      <c r="P26" s="62">
        <v>765</v>
      </c>
      <c r="Q26" s="62">
        <v>1</v>
      </c>
      <c r="R26" s="37">
        <f t="shared" si="7"/>
        <v>766</v>
      </c>
      <c r="S26" s="38">
        <f t="shared" si="8"/>
        <v>55152</v>
      </c>
      <c r="T26" s="62">
        <v>825</v>
      </c>
      <c r="U26" s="62">
        <v>4</v>
      </c>
      <c r="V26" s="37">
        <f t="shared" si="9"/>
        <v>829</v>
      </c>
      <c r="W26" s="38">
        <f t="shared" si="10"/>
        <v>59688</v>
      </c>
      <c r="X26" s="39">
        <f t="shared" si="11"/>
        <v>1590</v>
      </c>
      <c r="Y26" s="39">
        <f t="shared" si="11"/>
        <v>5</v>
      </c>
      <c r="Z26" s="40">
        <f t="shared" si="12"/>
        <v>1595</v>
      </c>
      <c r="AA26" s="8">
        <f t="shared" si="13"/>
        <v>114840</v>
      </c>
    </row>
    <row r="27" spans="1:27" ht="18.75" customHeight="1" x14ac:dyDescent="0.15">
      <c r="A27" s="4">
        <v>22</v>
      </c>
      <c r="B27" s="62">
        <v>437</v>
      </c>
      <c r="C27" s="62">
        <v>56</v>
      </c>
      <c r="D27" s="37">
        <f t="shared" si="0"/>
        <v>493</v>
      </c>
      <c r="E27" s="38">
        <f t="shared" si="1"/>
        <v>10846</v>
      </c>
      <c r="F27" s="62">
        <v>388</v>
      </c>
      <c r="G27" s="62">
        <v>44</v>
      </c>
      <c r="H27" s="37">
        <f t="shared" si="2"/>
        <v>432</v>
      </c>
      <c r="I27" s="38">
        <f t="shared" si="3"/>
        <v>9504</v>
      </c>
      <c r="J27" s="39">
        <f t="shared" si="4"/>
        <v>825</v>
      </c>
      <c r="K27" s="39">
        <f t="shared" si="4"/>
        <v>100</v>
      </c>
      <c r="L27" s="40">
        <f t="shared" si="5"/>
        <v>925</v>
      </c>
      <c r="M27" s="41">
        <f t="shared" si="6"/>
        <v>20350</v>
      </c>
      <c r="N27" s="9"/>
      <c r="O27" s="42">
        <v>73</v>
      </c>
      <c r="P27" s="62">
        <v>744</v>
      </c>
      <c r="Q27" s="71">
        <v>2</v>
      </c>
      <c r="R27" s="37">
        <f t="shared" si="7"/>
        <v>746</v>
      </c>
      <c r="S27" s="38">
        <f t="shared" si="8"/>
        <v>54458</v>
      </c>
      <c r="T27" s="62">
        <v>731</v>
      </c>
      <c r="U27" s="62">
        <v>1</v>
      </c>
      <c r="V27" s="37">
        <f t="shared" si="9"/>
        <v>732</v>
      </c>
      <c r="W27" s="38">
        <f t="shared" si="10"/>
        <v>53436</v>
      </c>
      <c r="X27" s="39">
        <f t="shared" si="11"/>
        <v>1475</v>
      </c>
      <c r="Y27" s="39">
        <f t="shared" si="11"/>
        <v>3</v>
      </c>
      <c r="Z27" s="40">
        <f t="shared" si="12"/>
        <v>1478</v>
      </c>
      <c r="AA27" s="8">
        <f t="shared" si="13"/>
        <v>107894</v>
      </c>
    </row>
    <row r="28" spans="1:27" ht="18.75" customHeight="1" thickBot="1" x14ac:dyDescent="0.2">
      <c r="A28" s="4">
        <v>23</v>
      </c>
      <c r="B28" s="62">
        <v>396</v>
      </c>
      <c r="C28" s="62">
        <v>80</v>
      </c>
      <c r="D28" s="37">
        <f t="shared" si="0"/>
        <v>476</v>
      </c>
      <c r="E28" s="38">
        <f t="shared" si="1"/>
        <v>10948</v>
      </c>
      <c r="F28" s="62">
        <v>390</v>
      </c>
      <c r="G28" s="62">
        <v>44</v>
      </c>
      <c r="H28" s="37">
        <f t="shared" si="2"/>
        <v>434</v>
      </c>
      <c r="I28" s="38">
        <f t="shared" si="3"/>
        <v>9982</v>
      </c>
      <c r="J28" s="39">
        <f t="shared" si="4"/>
        <v>786</v>
      </c>
      <c r="K28" s="39">
        <f t="shared" si="4"/>
        <v>124</v>
      </c>
      <c r="L28" s="40">
        <f t="shared" si="5"/>
        <v>910</v>
      </c>
      <c r="M28" s="41">
        <f t="shared" si="6"/>
        <v>20930</v>
      </c>
      <c r="N28" s="9"/>
      <c r="O28" s="43">
        <v>74</v>
      </c>
      <c r="P28" s="63">
        <v>422</v>
      </c>
      <c r="Q28" s="63">
        <v>3</v>
      </c>
      <c r="R28" s="44">
        <f t="shared" si="7"/>
        <v>425</v>
      </c>
      <c r="S28" s="45">
        <f t="shared" si="8"/>
        <v>31450</v>
      </c>
      <c r="T28" s="63">
        <v>498</v>
      </c>
      <c r="U28" s="63">
        <v>2</v>
      </c>
      <c r="V28" s="44">
        <f t="shared" si="9"/>
        <v>500</v>
      </c>
      <c r="W28" s="45">
        <f t="shared" si="10"/>
        <v>37000</v>
      </c>
      <c r="X28" s="46">
        <f t="shared" si="11"/>
        <v>920</v>
      </c>
      <c r="Y28" s="46">
        <f t="shared" si="11"/>
        <v>5</v>
      </c>
      <c r="Z28" s="47">
        <f t="shared" si="12"/>
        <v>925</v>
      </c>
      <c r="AA28" s="8">
        <f t="shared" si="13"/>
        <v>68450</v>
      </c>
    </row>
    <row r="29" spans="1:27" ht="18.75" customHeight="1" thickBot="1" x14ac:dyDescent="0.2">
      <c r="A29" s="18">
        <v>24</v>
      </c>
      <c r="B29" s="63">
        <v>359</v>
      </c>
      <c r="C29" s="63">
        <v>76</v>
      </c>
      <c r="D29" s="44">
        <f t="shared" si="0"/>
        <v>435</v>
      </c>
      <c r="E29" s="45">
        <f t="shared" si="1"/>
        <v>10440</v>
      </c>
      <c r="F29" s="63">
        <v>382</v>
      </c>
      <c r="G29" s="63">
        <v>35</v>
      </c>
      <c r="H29" s="44">
        <f t="shared" si="2"/>
        <v>417</v>
      </c>
      <c r="I29" s="45">
        <f t="shared" si="3"/>
        <v>10008</v>
      </c>
      <c r="J29" s="46">
        <f t="shared" si="4"/>
        <v>741</v>
      </c>
      <c r="K29" s="46">
        <f t="shared" si="4"/>
        <v>111</v>
      </c>
      <c r="L29" s="47">
        <f t="shared" si="5"/>
        <v>852</v>
      </c>
      <c r="M29" s="41">
        <f t="shared" si="6"/>
        <v>20448</v>
      </c>
      <c r="N29" s="9"/>
      <c r="O29" s="48">
        <v>75</v>
      </c>
      <c r="P29" s="64">
        <v>437</v>
      </c>
      <c r="Q29" s="64">
        <v>1</v>
      </c>
      <c r="R29" s="49">
        <f t="shared" si="7"/>
        <v>438</v>
      </c>
      <c r="S29" s="50">
        <f t="shared" si="8"/>
        <v>32850</v>
      </c>
      <c r="T29" s="64">
        <v>508</v>
      </c>
      <c r="U29" s="64">
        <v>0</v>
      </c>
      <c r="V29" s="49">
        <f t="shared" si="9"/>
        <v>508</v>
      </c>
      <c r="W29" s="50">
        <f t="shared" si="10"/>
        <v>38100</v>
      </c>
      <c r="X29" s="51">
        <f t="shared" si="11"/>
        <v>945</v>
      </c>
      <c r="Y29" s="51">
        <f t="shared" si="11"/>
        <v>1</v>
      </c>
      <c r="Z29" s="52">
        <f t="shared" si="12"/>
        <v>946</v>
      </c>
      <c r="AA29" s="8">
        <f t="shared" si="13"/>
        <v>70950</v>
      </c>
    </row>
    <row r="30" spans="1:27" ht="18.75" customHeight="1" x14ac:dyDescent="0.15">
      <c r="A30" s="17">
        <v>25</v>
      </c>
      <c r="B30" s="64">
        <v>422</v>
      </c>
      <c r="C30" s="64">
        <v>86</v>
      </c>
      <c r="D30" s="49">
        <f t="shared" si="0"/>
        <v>508</v>
      </c>
      <c r="E30" s="50">
        <f t="shared" si="1"/>
        <v>12700</v>
      </c>
      <c r="F30" s="64">
        <v>390</v>
      </c>
      <c r="G30" s="64">
        <v>36</v>
      </c>
      <c r="H30" s="49">
        <f t="shared" si="2"/>
        <v>426</v>
      </c>
      <c r="I30" s="50">
        <f t="shared" si="3"/>
        <v>10650</v>
      </c>
      <c r="J30" s="51">
        <f t="shared" si="4"/>
        <v>812</v>
      </c>
      <c r="K30" s="51">
        <f t="shared" si="4"/>
        <v>122</v>
      </c>
      <c r="L30" s="52">
        <f t="shared" si="5"/>
        <v>934</v>
      </c>
      <c r="M30" s="41">
        <f t="shared" si="6"/>
        <v>23350</v>
      </c>
      <c r="N30" s="9"/>
      <c r="O30" s="42">
        <v>76</v>
      </c>
      <c r="P30" s="62">
        <v>571</v>
      </c>
      <c r="Q30" s="62">
        <v>0</v>
      </c>
      <c r="R30" s="37">
        <f t="shared" si="7"/>
        <v>571</v>
      </c>
      <c r="S30" s="38">
        <f t="shared" si="8"/>
        <v>43396</v>
      </c>
      <c r="T30" s="62">
        <v>632</v>
      </c>
      <c r="U30" s="62">
        <v>2</v>
      </c>
      <c r="V30" s="37">
        <f t="shared" si="9"/>
        <v>634</v>
      </c>
      <c r="W30" s="38">
        <f t="shared" si="10"/>
        <v>48184</v>
      </c>
      <c r="X30" s="39">
        <f t="shared" si="11"/>
        <v>1203</v>
      </c>
      <c r="Y30" s="39">
        <f t="shared" si="11"/>
        <v>2</v>
      </c>
      <c r="Z30" s="40">
        <f t="shared" si="12"/>
        <v>1205</v>
      </c>
      <c r="AA30" s="8">
        <f t="shared" si="13"/>
        <v>91580</v>
      </c>
    </row>
    <row r="31" spans="1:27" ht="18.75" customHeight="1" x14ac:dyDescent="0.15">
      <c r="A31" s="4">
        <v>26</v>
      </c>
      <c r="B31" s="62">
        <v>414</v>
      </c>
      <c r="C31" s="62">
        <v>72</v>
      </c>
      <c r="D31" s="37">
        <f t="shared" si="0"/>
        <v>486</v>
      </c>
      <c r="E31" s="38">
        <f t="shared" si="1"/>
        <v>12636</v>
      </c>
      <c r="F31" s="62">
        <v>364</v>
      </c>
      <c r="G31" s="62">
        <v>33</v>
      </c>
      <c r="H31" s="37">
        <f t="shared" si="2"/>
        <v>397</v>
      </c>
      <c r="I31" s="38">
        <f t="shared" si="3"/>
        <v>10322</v>
      </c>
      <c r="J31" s="39">
        <f t="shared" si="4"/>
        <v>778</v>
      </c>
      <c r="K31" s="39">
        <f t="shared" si="4"/>
        <v>105</v>
      </c>
      <c r="L31" s="40">
        <f t="shared" si="5"/>
        <v>883</v>
      </c>
      <c r="M31" s="41">
        <f t="shared" si="6"/>
        <v>22958</v>
      </c>
      <c r="N31" s="9"/>
      <c r="O31" s="42">
        <v>77</v>
      </c>
      <c r="P31" s="62">
        <v>500</v>
      </c>
      <c r="Q31" s="62">
        <v>0</v>
      </c>
      <c r="R31" s="37">
        <f t="shared" si="7"/>
        <v>500</v>
      </c>
      <c r="S31" s="38">
        <f t="shared" si="8"/>
        <v>38500</v>
      </c>
      <c r="T31" s="62">
        <v>549</v>
      </c>
      <c r="U31" s="62">
        <v>1</v>
      </c>
      <c r="V31" s="37">
        <f t="shared" si="9"/>
        <v>550</v>
      </c>
      <c r="W31" s="38">
        <f t="shared" si="10"/>
        <v>42350</v>
      </c>
      <c r="X31" s="39">
        <f t="shared" si="11"/>
        <v>1049</v>
      </c>
      <c r="Y31" s="39">
        <f t="shared" si="11"/>
        <v>1</v>
      </c>
      <c r="Z31" s="40">
        <f t="shared" si="12"/>
        <v>1050</v>
      </c>
      <c r="AA31" s="8">
        <f t="shared" si="13"/>
        <v>80850</v>
      </c>
    </row>
    <row r="32" spans="1:27" ht="18.75" customHeight="1" x14ac:dyDescent="0.15">
      <c r="A32" s="4">
        <v>27</v>
      </c>
      <c r="B32" s="62">
        <v>401</v>
      </c>
      <c r="C32" s="62">
        <v>66</v>
      </c>
      <c r="D32" s="37">
        <f t="shared" si="0"/>
        <v>467</v>
      </c>
      <c r="E32" s="38">
        <f t="shared" si="1"/>
        <v>12609</v>
      </c>
      <c r="F32" s="62">
        <v>369</v>
      </c>
      <c r="G32" s="62">
        <v>32</v>
      </c>
      <c r="H32" s="37">
        <f t="shared" si="2"/>
        <v>401</v>
      </c>
      <c r="I32" s="38">
        <f t="shared" si="3"/>
        <v>10827</v>
      </c>
      <c r="J32" s="39">
        <f t="shared" si="4"/>
        <v>770</v>
      </c>
      <c r="K32" s="39">
        <f t="shared" si="4"/>
        <v>98</v>
      </c>
      <c r="L32" s="40">
        <f t="shared" si="5"/>
        <v>868</v>
      </c>
      <c r="M32" s="41">
        <f t="shared" si="6"/>
        <v>23436</v>
      </c>
      <c r="N32" s="9"/>
      <c r="O32" s="42">
        <v>78</v>
      </c>
      <c r="P32" s="62">
        <v>512</v>
      </c>
      <c r="Q32" s="62">
        <v>3</v>
      </c>
      <c r="R32" s="37">
        <f t="shared" si="7"/>
        <v>515</v>
      </c>
      <c r="S32" s="38">
        <f t="shared" si="8"/>
        <v>40170</v>
      </c>
      <c r="T32" s="62">
        <v>582</v>
      </c>
      <c r="U32" s="62">
        <v>1</v>
      </c>
      <c r="V32" s="37">
        <f t="shared" si="9"/>
        <v>583</v>
      </c>
      <c r="W32" s="38">
        <f t="shared" si="10"/>
        <v>45474</v>
      </c>
      <c r="X32" s="39">
        <f t="shared" si="11"/>
        <v>1094</v>
      </c>
      <c r="Y32" s="39">
        <f t="shared" si="11"/>
        <v>4</v>
      </c>
      <c r="Z32" s="40">
        <f t="shared" si="12"/>
        <v>1098</v>
      </c>
      <c r="AA32" s="8">
        <f t="shared" si="13"/>
        <v>85644</v>
      </c>
    </row>
    <row r="33" spans="1:27" ht="18.75" customHeight="1" thickBot="1" x14ac:dyDescent="0.2">
      <c r="A33" s="4">
        <v>28</v>
      </c>
      <c r="B33" s="62">
        <v>426</v>
      </c>
      <c r="C33" s="62">
        <v>63</v>
      </c>
      <c r="D33" s="37">
        <f t="shared" si="0"/>
        <v>489</v>
      </c>
      <c r="E33" s="38">
        <f t="shared" si="1"/>
        <v>13692</v>
      </c>
      <c r="F33" s="62">
        <v>358</v>
      </c>
      <c r="G33" s="62">
        <v>34</v>
      </c>
      <c r="H33" s="37">
        <f t="shared" si="2"/>
        <v>392</v>
      </c>
      <c r="I33" s="38">
        <f t="shared" si="3"/>
        <v>10976</v>
      </c>
      <c r="J33" s="39">
        <f t="shared" si="4"/>
        <v>784</v>
      </c>
      <c r="K33" s="39">
        <f t="shared" si="4"/>
        <v>97</v>
      </c>
      <c r="L33" s="40">
        <f t="shared" si="5"/>
        <v>881</v>
      </c>
      <c r="M33" s="41">
        <f t="shared" si="6"/>
        <v>24668</v>
      </c>
      <c r="N33" s="9"/>
      <c r="O33" s="43">
        <v>79</v>
      </c>
      <c r="P33" s="63">
        <v>451</v>
      </c>
      <c r="Q33" s="63">
        <v>0</v>
      </c>
      <c r="R33" s="44">
        <f t="shared" si="7"/>
        <v>451</v>
      </c>
      <c r="S33" s="45">
        <f t="shared" si="8"/>
        <v>35629</v>
      </c>
      <c r="T33" s="63">
        <v>521</v>
      </c>
      <c r="U33" s="63">
        <v>1</v>
      </c>
      <c r="V33" s="44">
        <f t="shared" si="9"/>
        <v>522</v>
      </c>
      <c r="W33" s="45">
        <f t="shared" si="10"/>
        <v>41238</v>
      </c>
      <c r="X33" s="46">
        <f t="shared" si="11"/>
        <v>972</v>
      </c>
      <c r="Y33" s="46">
        <f t="shared" si="11"/>
        <v>1</v>
      </c>
      <c r="Z33" s="47">
        <f t="shared" si="12"/>
        <v>973</v>
      </c>
      <c r="AA33" s="8">
        <f t="shared" si="13"/>
        <v>76867</v>
      </c>
    </row>
    <row r="34" spans="1:27" ht="18.75" customHeight="1" thickBot="1" x14ac:dyDescent="0.2">
      <c r="A34" s="18">
        <v>29</v>
      </c>
      <c r="B34" s="63">
        <v>424</v>
      </c>
      <c r="C34" s="63">
        <v>56</v>
      </c>
      <c r="D34" s="44">
        <f t="shared" si="0"/>
        <v>480</v>
      </c>
      <c r="E34" s="45">
        <f t="shared" si="1"/>
        <v>13920</v>
      </c>
      <c r="F34" s="63">
        <v>393</v>
      </c>
      <c r="G34" s="63">
        <v>32</v>
      </c>
      <c r="H34" s="44">
        <f t="shared" si="2"/>
        <v>425</v>
      </c>
      <c r="I34" s="45">
        <f t="shared" si="3"/>
        <v>12325</v>
      </c>
      <c r="J34" s="46">
        <f t="shared" si="4"/>
        <v>817</v>
      </c>
      <c r="K34" s="46">
        <f t="shared" si="4"/>
        <v>88</v>
      </c>
      <c r="L34" s="47">
        <f t="shared" si="5"/>
        <v>905</v>
      </c>
      <c r="M34" s="41">
        <f t="shared" si="6"/>
        <v>26245</v>
      </c>
      <c r="N34" s="9"/>
      <c r="O34" s="48">
        <v>80</v>
      </c>
      <c r="P34" s="64">
        <v>438</v>
      </c>
      <c r="Q34" s="64">
        <v>0</v>
      </c>
      <c r="R34" s="49">
        <f t="shared" si="7"/>
        <v>438</v>
      </c>
      <c r="S34" s="50">
        <f t="shared" si="8"/>
        <v>35040</v>
      </c>
      <c r="T34" s="64">
        <v>439</v>
      </c>
      <c r="U34" s="64">
        <v>1</v>
      </c>
      <c r="V34" s="49">
        <f t="shared" si="9"/>
        <v>440</v>
      </c>
      <c r="W34" s="50">
        <f t="shared" si="10"/>
        <v>35200</v>
      </c>
      <c r="X34" s="51">
        <f t="shared" si="11"/>
        <v>877</v>
      </c>
      <c r="Y34" s="51">
        <f t="shared" si="11"/>
        <v>1</v>
      </c>
      <c r="Z34" s="52">
        <f t="shared" si="12"/>
        <v>878</v>
      </c>
      <c r="AA34" s="8">
        <f t="shared" si="13"/>
        <v>70240</v>
      </c>
    </row>
    <row r="35" spans="1:27" ht="18.75" customHeight="1" x14ac:dyDescent="0.15">
      <c r="A35" s="17">
        <v>30</v>
      </c>
      <c r="B35" s="64">
        <v>467</v>
      </c>
      <c r="C35" s="64">
        <v>54</v>
      </c>
      <c r="D35" s="49">
        <f t="shared" si="0"/>
        <v>521</v>
      </c>
      <c r="E35" s="50">
        <f t="shared" si="1"/>
        <v>15630</v>
      </c>
      <c r="F35" s="64">
        <v>381</v>
      </c>
      <c r="G35" s="64">
        <v>19</v>
      </c>
      <c r="H35" s="49">
        <f t="shared" si="2"/>
        <v>400</v>
      </c>
      <c r="I35" s="50">
        <f t="shared" si="3"/>
        <v>12000</v>
      </c>
      <c r="J35" s="51">
        <f t="shared" si="4"/>
        <v>848</v>
      </c>
      <c r="K35" s="51">
        <f t="shared" si="4"/>
        <v>73</v>
      </c>
      <c r="L35" s="52">
        <f t="shared" si="5"/>
        <v>921</v>
      </c>
      <c r="M35" s="41">
        <f t="shared" si="6"/>
        <v>27630</v>
      </c>
      <c r="N35" s="9"/>
      <c r="O35" s="42">
        <v>81</v>
      </c>
      <c r="P35" s="62">
        <v>327</v>
      </c>
      <c r="Q35" s="62">
        <v>1</v>
      </c>
      <c r="R35" s="37">
        <f t="shared" si="7"/>
        <v>328</v>
      </c>
      <c r="S35" s="38">
        <f t="shared" si="8"/>
        <v>26568</v>
      </c>
      <c r="T35" s="62">
        <v>348</v>
      </c>
      <c r="U35" s="62">
        <v>2</v>
      </c>
      <c r="V35" s="37">
        <f t="shared" si="9"/>
        <v>350</v>
      </c>
      <c r="W35" s="38">
        <f t="shared" si="10"/>
        <v>28350</v>
      </c>
      <c r="X35" s="39">
        <f t="shared" si="11"/>
        <v>675</v>
      </c>
      <c r="Y35" s="39">
        <f t="shared" si="11"/>
        <v>3</v>
      </c>
      <c r="Z35" s="40">
        <f t="shared" si="12"/>
        <v>678</v>
      </c>
      <c r="AA35" s="8">
        <f t="shared" si="13"/>
        <v>54918</v>
      </c>
    </row>
    <row r="36" spans="1:27" ht="18.75" customHeight="1" x14ac:dyDescent="0.15">
      <c r="A36" s="4">
        <v>31</v>
      </c>
      <c r="B36" s="62">
        <v>480</v>
      </c>
      <c r="C36" s="62">
        <v>38</v>
      </c>
      <c r="D36" s="37">
        <f t="shared" si="0"/>
        <v>518</v>
      </c>
      <c r="E36" s="38">
        <f t="shared" si="1"/>
        <v>16058</v>
      </c>
      <c r="F36" s="62">
        <v>371</v>
      </c>
      <c r="G36" s="62">
        <v>25</v>
      </c>
      <c r="H36" s="37">
        <f t="shared" si="2"/>
        <v>396</v>
      </c>
      <c r="I36" s="38">
        <f t="shared" si="3"/>
        <v>12276</v>
      </c>
      <c r="J36" s="39">
        <f t="shared" si="4"/>
        <v>851</v>
      </c>
      <c r="K36" s="39">
        <f t="shared" si="4"/>
        <v>63</v>
      </c>
      <c r="L36" s="40">
        <f t="shared" si="5"/>
        <v>914</v>
      </c>
      <c r="M36" s="41">
        <f t="shared" si="6"/>
        <v>28334</v>
      </c>
      <c r="N36" s="9"/>
      <c r="O36" s="42">
        <v>82</v>
      </c>
      <c r="P36" s="62">
        <v>337</v>
      </c>
      <c r="Q36" s="62">
        <v>0</v>
      </c>
      <c r="R36" s="37">
        <f t="shared" si="7"/>
        <v>337</v>
      </c>
      <c r="S36" s="38">
        <f t="shared" si="8"/>
        <v>27634</v>
      </c>
      <c r="T36" s="62">
        <v>361</v>
      </c>
      <c r="U36" s="62">
        <v>1</v>
      </c>
      <c r="V36" s="37">
        <f t="shared" si="9"/>
        <v>362</v>
      </c>
      <c r="W36" s="38">
        <f t="shared" si="10"/>
        <v>29684</v>
      </c>
      <c r="X36" s="39">
        <f t="shared" si="11"/>
        <v>698</v>
      </c>
      <c r="Y36" s="39">
        <f t="shared" si="11"/>
        <v>1</v>
      </c>
      <c r="Z36" s="40">
        <f t="shared" si="12"/>
        <v>699</v>
      </c>
      <c r="AA36" s="8">
        <f t="shared" si="13"/>
        <v>57318</v>
      </c>
    </row>
    <row r="37" spans="1:27" ht="18.75" customHeight="1" x14ac:dyDescent="0.15">
      <c r="A37" s="4">
        <v>32</v>
      </c>
      <c r="B37" s="62">
        <v>474</v>
      </c>
      <c r="C37" s="62">
        <v>41</v>
      </c>
      <c r="D37" s="37">
        <f t="shared" si="0"/>
        <v>515</v>
      </c>
      <c r="E37" s="38">
        <f t="shared" si="1"/>
        <v>16480</v>
      </c>
      <c r="F37" s="62">
        <v>442</v>
      </c>
      <c r="G37" s="62">
        <v>24</v>
      </c>
      <c r="H37" s="37">
        <f t="shared" si="2"/>
        <v>466</v>
      </c>
      <c r="I37" s="38">
        <f t="shared" si="3"/>
        <v>14912</v>
      </c>
      <c r="J37" s="39">
        <f t="shared" ref="J37:K55" si="14">B37+F37</f>
        <v>916</v>
      </c>
      <c r="K37" s="39">
        <f t="shared" si="14"/>
        <v>65</v>
      </c>
      <c r="L37" s="40">
        <f t="shared" si="5"/>
        <v>981</v>
      </c>
      <c r="M37" s="41">
        <f t="shared" si="6"/>
        <v>31392</v>
      </c>
      <c r="N37" s="9"/>
      <c r="O37" s="42">
        <v>83</v>
      </c>
      <c r="P37" s="62">
        <v>282</v>
      </c>
      <c r="Q37" s="62">
        <v>0</v>
      </c>
      <c r="R37" s="37">
        <f t="shared" si="7"/>
        <v>282</v>
      </c>
      <c r="S37" s="38">
        <f t="shared" si="8"/>
        <v>23406</v>
      </c>
      <c r="T37" s="62">
        <v>356</v>
      </c>
      <c r="U37" s="62">
        <v>0</v>
      </c>
      <c r="V37" s="37">
        <f t="shared" si="9"/>
        <v>356</v>
      </c>
      <c r="W37" s="38">
        <f t="shared" si="10"/>
        <v>29548</v>
      </c>
      <c r="X37" s="39">
        <f t="shared" ref="X37:Y59" si="15">P37+T37</f>
        <v>638</v>
      </c>
      <c r="Y37" s="39">
        <f t="shared" si="15"/>
        <v>0</v>
      </c>
      <c r="Z37" s="40">
        <f t="shared" si="12"/>
        <v>638</v>
      </c>
      <c r="AA37" s="8">
        <f t="shared" si="13"/>
        <v>52954</v>
      </c>
    </row>
    <row r="38" spans="1:27" ht="18.75" customHeight="1" thickBot="1" x14ac:dyDescent="0.2">
      <c r="A38" s="4">
        <v>33</v>
      </c>
      <c r="B38" s="62">
        <v>490</v>
      </c>
      <c r="C38" s="62">
        <v>34</v>
      </c>
      <c r="D38" s="37">
        <f t="shared" si="0"/>
        <v>524</v>
      </c>
      <c r="E38" s="38">
        <f t="shared" si="1"/>
        <v>17292</v>
      </c>
      <c r="F38" s="62">
        <v>479</v>
      </c>
      <c r="G38" s="62">
        <v>19</v>
      </c>
      <c r="H38" s="37">
        <f t="shared" si="2"/>
        <v>498</v>
      </c>
      <c r="I38" s="38">
        <f t="shared" si="3"/>
        <v>16434</v>
      </c>
      <c r="J38" s="39">
        <f t="shared" si="14"/>
        <v>969</v>
      </c>
      <c r="K38" s="39">
        <f t="shared" si="14"/>
        <v>53</v>
      </c>
      <c r="L38" s="40">
        <f t="shared" si="5"/>
        <v>1022</v>
      </c>
      <c r="M38" s="41">
        <f t="shared" si="6"/>
        <v>33726</v>
      </c>
      <c r="N38" s="9"/>
      <c r="O38" s="43">
        <v>84</v>
      </c>
      <c r="P38" s="63">
        <v>244</v>
      </c>
      <c r="Q38" s="63">
        <v>1</v>
      </c>
      <c r="R38" s="44">
        <f t="shared" si="7"/>
        <v>245</v>
      </c>
      <c r="S38" s="45">
        <f t="shared" si="8"/>
        <v>20580</v>
      </c>
      <c r="T38" s="63">
        <v>381</v>
      </c>
      <c r="U38" s="63">
        <v>1</v>
      </c>
      <c r="V38" s="44">
        <f t="shared" si="9"/>
        <v>382</v>
      </c>
      <c r="W38" s="45">
        <f t="shared" si="10"/>
        <v>32088</v>
      </c>
      <c r="X38" s="46">
        <f t="shared" si="15"/>
        <v>625</v>
      </c>
      <c r="Y38" s="46">
        <f t="shared" si="15"/>
        <v>2</v>
      </c>
      <c r="Z38" s="47">
        <f t="shared" si="12"/>
        <v>627</v>
      </c>
      <c r="AA38" s="8">
        <f t="shared" si="13"/>
        <v>52668</v>
      </c>
    </row>
    <row r="39" spans="1:27" ht="18.75" customHeight="1" thickBot="1" x14ac:dyDescent="0.2">
      <c r="A39" s="18">
        <v>34</v>
      </c>
      <c r="B39" s="63">
        <v>532</v>
      </c>
      <c r="C39" s="63">
        <v>30</v>
      </c>
      <c r="D39" s="44">
        <f t="shared" si="0"/>
        <v>562</v>
      </c>
      <c r="E39" s="45">
        <f t="shared" si="1"/>
        <v>19108</v>
      </c>
      <c r="F39" s="63">
        <v>484</v>
      </c>
      <c r="G39" s="63">
        <v>16</v>
      </c>
      <c r="H39" s="44">
        <f t="shared" si="2"/>
        <v>500</v>
      </c>
      <c r="I39" s="45">
        <f t="shared" si="3"/>
        <v>17000</v>
      </c>
      <c r="J39" s="46">
        <f t="shared" si="14"/>
        <v>1016</v>
      </c>
      <c r="K39" s="46">
        <f t="shared" si="14"/>
        <v>46</v>
      </c>
      <c r="L39" s="47">
        <f t="shared" si="5"/>
        <v>1062</v>
      </c>
      <c r="M39" s="41">
        <f t="shared" si="6"/>
        <v>36108</v>
      </c>
      <c r="N39" s="9"/>
      <c r="O39" s="48">
        <v>85</v>
      </c>
      <c r="P39" s="64">
        <v>249</v>
      </c>
      <c r="Q39" s="64">
        <v>0</v>
      </c>
      <c r="R39" s="49">
        <f t="shared" si="7"/>
        <v>249</v>
      </c>
      <c r="S39" s="50">
        <f t="shared" si="8"/>
        <v>21165</v>
      </c>
      <c r="T39" s="64">
        <v>319</v>
      </c>
      <c r="U39" s="64">
        <v>0</v>
      </c>
      <c r="V39" s="49">
        <f t="shared" si="9"/>
        <v>319</v>
      </c>
      <c r="W39" s="50">
        <f t="shared" si="10"/>
        <v>27115</v>
      </c>
      <c r="X39" s="51">
        <f t="shared" si="15"/>
        <v>568</v>
      </c>
      <c r="Y39" s="51">
        <f t="shared" si="15"/>
        <v>0</v>
      </c>
      <c r="Z39" s="52">
        <f t="shared" si="12"/>
        <v>568</v>
      </c>
      <c r="AA39" s="8">
        <f t="shared" si="13"/>
        <v>48280</v>
      </c>
    </row>
    <row r="40" spans="1:27" ht="18.75" customHeight="1" x14ac:dyDescent="0.15">
      <c r="A40" s="17">
        <v>35</v>
      </c>
      <c r="B40" s="64">
        <v>520</v>
      </c>
      <c r="C40" s="64">
        <v>20</v>
      </c>
      <c r="D40" s="49">
        <f t="shared" si="0"/>
        <v>540</v>
      </c>
      <c r="E40" s="50">
        <f t="shared" si="1"/>
        <v>18900</v>
      </c>
      <c r="F40" s="64">
        <v>496</v>
      </c>
      <c r="G40" s="64">
        <v>12</v>
      </c>
      <c r="H40" s="49">
        <f t="shared" si="2"/>
        <v>508</v>
      </c>
      <c r="I40" s="50">
        <f t="shared" si="3"/>
        <v>17780</v>
      </c>
      <c r="J40" s="51">
        <f t="shared" si="14"/>
        <v>1016</v>
      </c>
      <c r="K40" s="51">
        <f t="shared" si="14"/>
        <v>32</v>
      </c>
      <c r="L40" s="52">
        <f t="shared" si="5"/>
        <v>1048</v>
      </c>
      <c r="M40" s="41">
        <f t="shared" si="6"/>
        <v>36680</v>
      </c>
      <c r="N40" s="9"/>
      <c r="O40" s="42">
        <v>86</v>
      </c>
      <c r="P40" s="62">
        <v>178</v>
      </c>
      <c r="Q40" s="62">
        <v>0</v>
      </c>
      <c r="R40" s="37">
        <f t="shared" si="7"/>
        <v>178</v>
      </c>
      <c r="S40" s="38">
        <f t="shared" si="8"/>
        <v>15308</v>
      </c>
      <c r="T40" s="62">
        <v>301</v>
      </c>
      <c r="U40" s="62">
        <v>1</v>
      </c>
      <c r="V40" s="37">
        <f t="shared" si="9"/>
        <v>302</v>
      </c>
      <c r="W40" s="38">
        <f t="shared" si="10"/>
        <v>25972</v>
      </c>
      <c r="X40" s="39">
        <f t="shared" si="15"/>
        <v>479</v>
      </c>
      <c r="Y40" s="39">
        <f t="shared" si="15"/>
        <v>1</v>
      </c>
      <c r="Z40" s="40">
        <f t="shared" si="12"/>
        <v>480</v>
      </c>
      <c r="AA40" s="8">
        <f t="shared" si="13"/>
        <v>41280</v>
      </c>
    </row>
    <row r="41" spans="1:27" ht="18.75" customHeight="1" x14ac:dyDescent="0.15">
      <c r="A41" s="4">
        <v>36</v>
      </c>
      <c r="B41" s="62">
        <v>519</v>
      </c>
      <c r="C41" s="62">
        <v>15</v>
      </c>
      <c r="D41" s="37">
        <f t="shared" si="0"/>
        <v>534</v>
      </c>
      <c r="E41" s="38">
        <f t="shared" si="1"/>
        <v>19224</v>
      </c>
      <c r="F41" s="62">
        <v>478</v>
      </c>
      <c r="G41" s="62">
        <v>9</v>
      </c>
      <c r="H41" s="37">
        <f t="shared" si="2"/>
        <v>487</v>
      </c>
      <c r="I41" s="38">
        <f t="shared" si="3"/>
        <v>17532</v>
      </c>
      <c r="J41" s="39">
        <f t="shared" si="14"/>
        <v>997</v>
      </c>
      <c r="K41" s="39">
        <f t="shared" si="14"/>
        <v>24</v>
      </c>
      <c r="L41" s="40">
        <f t="shared" si="5"/>
        <v>1021</v>
      </c>
      <c r="M41" s="41">
        <f t="shared" si="6"/>
        <v>36756</v>
      </c>
      <c r="N41" s="9"/>
      <c r="O41" s="42">
        <v>87</v>
      </c>
      <c r="P41" s="62">
        <v>167</v>
      </c>
      <c r="Q41" s="62">
        <v>0</v>
      </c>
      <c r="R41" s="37">
        <f t="shared" si="7"/>
        <v>167</v>
      </c>
      <c r="S41" s="38">
        <f t="shared" si="8"/>
        <v>14529</v>
      </c>
      <c r="T41" s="62">
        <v>271</v>
      </c>
      <c r="U41" s="62">
        <v>0</v>
      </c>
      <c r="V41" s="37">
        <f t="shared" si="9"/>
        <v>271</v>
      </c>
      <c r="W41" s="38">
        <f t="shared" si="10"/>
        <v>23577</v>
      </c>
      <c r="X41" s="39">
        <f t="shared" si="15"/>
        <v>438</v>
      </c>
      <c r="Y41" s="39">
        <f t="shared" si="15"/>
        <v>0</v>
      </c>
      <c r="Z41" s="40">
        <f t="shared" si="12"/>
        <v>438</v>
      </c>
      <c r="AA41" s="8">
        <f t="shared" si="13"/>
        <v>38106</v>
      </c>
    </row>
    <row r="42" spans="1:27" ht="18.75" customHeight="1" x14ac:dyDescent="0.15">
      <c r="A42" s="4">
        <v>37</v>
      </c>
      <c r="B42" s="62">
        <v>527</v>
      </c>
      <c r="C42" s="62">
        <v>24</v>
      </c>
      <c r="D42" s="37">
        <f t="shared" si="0"/>
        <v>551</v>
      </c>
      <c r="E42" s="38">
        <f t="shared" si="1"/>
        <v>20387</v>
      </c>
      <c r="F42" s="62">
        <v>540</v>
      </c>
      <c r="G42" s="62">
        <v>27</v>
      </c>
      <c r="H42" s="37">
        <f t="shared" si="2"/>
        <v>567</v>
      </c>
      <c r="I42" s="38">
        <f t="shared" si="3"/>
        <v>20979</v>
      </c>
      <c r="J42" s="39">
        <f t="shared" si="14"/>
        <v>1067</v>
      </c>
      <c r="K42" s="39">
        <f t="shared" si="14"/>
        <v>51</v>
      </c>
      <c r="L42" s="40">
        <f t="shared" si="5"/>
        <v>1118</v>
      </c>
      <c r="M42" s="41">
        <f t="shared" si="6"/>
        <v>41366</v>
      </c>
      <c r="N42" s="9"/>
      <c r="O42" s="42">
        <v>88</v>
      </c>
      <c r="P42" s="62">
        <v>117</v>
      </c>
      <c r="Q42" s="62">
        <v>0</v>
      </c>
      <c r="R42" s="37">
        <f t="shared" si="7"/>
        <v>117</v>
      </c>
      <c r="S42" s="38">
        <f t="shared" si="8"/>
        <v>10296</v>
      </c>
      <c r="T42" s="62">
        <v>275</v>
      </c>
      <c r="U42" s="62">
        <v>1</v>
      </c>
      <c r="V42" s="37">
        <f t="shared" si="9"/>
        <v>276</v>
      </c>
      <c r="W42" s="38">
        <f t="shared" si="10"/>
        <v>24288</v>
      </c>
      <c r="X42" s="39">
        <f t="shared" si="15"/>
        <v>392</v>
      </c>
      <c r="Y42" s="39">
        <f t="shared" si="15"/>
        <v>1</v>
      </c>
      <c r="Z42" s="40">
        <f t="shared" si="12"/>
        <v>393</v>
      </c>
      <c r="AA42" s="8">
        <f t="shared" si="13"/>
        <v>34584</v>
      </c>
    </row>
    <row r="43" spans="1:27" ht="18.75" customHeight="1" thickBot="1" x14ac:dyDescent="0.2">
      <c r="A43" s="4">
        <v>38</v>
      </c>
      <c r="B43" s="62">
        <v>545</v>
      </c>
      <c r="C43" s="62">
        <v>25</v>
      </c>
      <c r="D43" s="37">
        <f t="shared" si="0"/>
        <v>570</v>
      </c>
      <c r="E43" s="38">
        <f t="shared" si="1"/>
        <v>21660</v>
      </c>
      <c r="F43" s="62">
        <v>511</v>
      </c>
      <c r="G43" s="62">
        <v>28</v>
      </c>
      <c r="H43" s="37">
        <f t="shared" si="2"/>
        <v>539</v>
      </c>
      <c r="I43" s="38">
        <f t="shared" si="3"/>
        <v>20482</v>
      </c>
      <c r="J43" s="39">
        <f t="shared" si="14"/>
        <v>1056</v>
      </c>
      <c r="K43" s="39">
        <f t="shared" si="14"/>
        <v>53</v>
      </c>
      <c r="L43" s="40">
        <f t="shared" si="5"/>
        <v>1109</v>
      </c>
      <c r="M43" s="41">
        <f t="shared" si="6"/>
        <v>42142</v>
      </c>
      <c r="N43" s="9"/>
      <c r="O43" s="43">
        <v>89</v>
      </c>
      <c r="P43" s="63">
        <v>103</v>
      </c>
      <c r="Q43" s="63">
        <v>0</v>
      </c>
      <c r="R43" s="44">
        <f t="shared" si="7"/>
        <v>103</v>
      </c>
      <c r="S43" s="45">
        <f t="shared" si="8"/>
        <v>9167</v>
      </c>
      <c r="T43" s="63">
        <v>208</v>
      </c>
      <c r="U43" s="63">
        <v>0</v>
      </c>
      <c r="V43" s="44">
        <f t="shared" si="9"/>
        <v>208</v>
      </c>
      <c r="W43" s="45">
        <f t="shared" si="10"/>
        <v>18512</v>
      </c>
      <c r="X43" s="46">
        <f t="shared" si="15"/>
        <v>311</v>
      </c>
      <c r="Y43" s="46">
        <f t="shared" si="15"/>
        <v>0</v>
      </c>
      <c r="Z43" s="47">
        <f t="shared" si="12"/>
        <v>311</v>
      </c>
      <c r="AA43" s="8">
        <f t="shared" si="13"/>
        <v>27679</v>
      </c>
    </row>
    <row r="44" spans="1:27" ht="18.75" customHeight="1" thickBot="1" x14ac:dyDescent="0.2">
      <c r="A44" s="18">
        <v>39</v>
      </c>
      <c r="B44" s="63">
        <v>538</v>
      </c>
      <c r="C44" s="63">
        <v>17</v>
      </c>
      <c r="D44" s="44">
        <f t="shared" si="0"/>
        <v>555</v>
      </c>
      <c r="E44" s="45">
        <f t="shared" si="1"/>
        <v>21645</v>
      </c>
      <c r="F44" s="63">
        <v>483</v>
      </c>
      <c r="G44" s="63">
        <v>16</v>
      </c>
      <c r="H44" s="44">
        <f t="shared" si="2"/>
        <v>499</v>
      </c>
      <c r="I44" s="45">
        <f t="shared" si="3"/>
        <v>19461</v>
      </c>
      <c r="J44" s="46">
        <f t="shared" si="14"/>
        <v>1021</v>
      </c>
      <c r="K44" s="46">
        <f t="shared" si="14"/>
        <v>33</v>
      </c>
      <c r="L44" s="47">
        <f t="shared" si="5"/>
        <v>1054</v>
      </c>
      <c r="M44" s="41">
        <f t="shared" si="6"/>
        <v>41106</v>
      </c>
      <c r="N44" s="9"/>
      <c r="O44" s="48">
        <v>90</v>
      </c>
      <c r="P44" s="64">
        <v>90</v>
      </c>
      <c r="Q44" s="64">
        <v>0</v>
      </c>
      <c r="R44" s="49">
        <f t="shared" si="7"/>
        <v>90</v>
      </c>
      <c r="S44" s="50">
        <f t="shared" si="8"/>
        <v>8100</v>
      </c>
      <c r="T44" s="64">
        <v>186</v>
      </c>
      <c r="U44" s="64">
        <v>0</v>
      </c>
      <c r="V44" s="49">
        <f t="shared" si="9"/>
        <v>186</v>
      </c>
      <c r="W44" s="50">
        <f t="shared" si="10"/>
        <v>16740</v>
      </c>
      <c r="X44" s="51">
        <f t="shared" si="15"/>
        <v>276</v>
      </c>
      <c r="Y44" s="51">
        <f t="shared" si="15"/>
        <v>0</v>
      </c>
      <c r="Z44" s="52">
        <f t="shared" si="12"/>
        <v>276</v>
      </c>
      <c r="AA44" s="8">
        <f t="shared" si="13"/>
        <v>24840</v>
      </c>
    </row>
    <row r="45" spans="1:27" ht="18.75" customHeight="1" x14ac:dyDescent="0.15">
      <c r="A45" s="17">
        <v>40</v>
      </c>
      <c r="B45" s="64">
        <v>579</v>
      </c>
      <c r="C45" s="64">
        <v>21</v>
      </c>
      <c r="D45" s="49">
        <f t="shared" si="0"/>
        <v>600</v>
      </c>
      <c r="E45" s="50">
        <f t="shared" si="1"/>
        <v>24000</v>
      </c>
      <c r="F45" s="64">
        <v>506</v>
      </c>
      <c r="G45" s="64">
        <v>18</v>
      </c>
      <c r="H45" s="49">
        <f t="shared" si="2"/>
        <v>524</v>
      </c>
      <c r="I45" s="50">
        <f t="shared" si="3"/>
        <v>20960</v>
      </c>
      <c r="J45" s="51">
        <f t="shared" si="14"/>
        <v>1085</v>
      </c>
      <c r="K45" s="51">
        <f t="shared" si="14"/>
        <v>39</v>
      </c>
      <c r="L45" s="52">
        <f t="shared" si="5"/>
        <v>1124</v>
      </c>
      <c r="M45" s="41">
        <f t="shared" si="6"/>
        <v>44960</v>
      </c>
      <c r="N45" s="9"/>
      <c r="O45" s="42">
        <v>91</v>
      </c>
      <c r="P45" s="62">
        <v>55</v>
      </c>
      <c r="Q45" s="62">
        <v>0</v>
      </c>
      <c r="R45" s="37">
        <f t="shared" si="7"/>
        <v>55</v>
      </c>
      <c r="S45" s="38">
        <f t="shared" si="8"/>
        <v>5005</v>
      </c>
      <c r="T45" s="62">
        <v>160</v>
      </c>
      <c r="U45" s="62">
        <v>0</v>
      </c>
      <c r="V45" s="37">
        <f t="shared" si="9"/>
        <v>160</v>
      </c>
      <c r="W45" s="38">
        <f t="shared" si="10"/>
        <v>14560</v>
      </c>
      <c r="X45" s="39">
        <f t="shared" si="15"/>
        <v>215</v>
      </c>
      <c r="Y45" s="39">
        <f t="shared" si="15"/>
        <v>0</v>
      </c>
      <c r="Z45" s="40">
        <f t="shared" si="12"/>
        <v>215</v>
      </c>
      <c r="AA45" s="8">
        <f t="shared" si="13"/>
        <v>19565</v>
      </c>
    </row>
    <row r="46" spans="1:27" ht="18.75" customHeight="1" x14ac:dyDescent="0.15">
      <c r="A46" s="4">
        <v>41</v>
      </c>
      <c r="B46" s="62">
        <v>600</v>
      </c>
      <c r="C46" s="62">
        <v>21</v>
      </c>
      <c r="D46" s="37">
        <f t="shared" si="0"/>
        <v>621</v>
      </c>
      <c r="E46" s="38">
        <f t="shared" si="1"/>
        <v>25461</v>
      </c>
      <c r="F46" s="62">
        <v>543</v>
      </c>
      <c r="G46" s="62">
        <v>16</v>
      </c>
      <c r="H46" s="37">
        <f t="shared" si="2"/>
        <v>559</v>
      </c>
      <c r="I46" s="38">
        <f t="shared" si="3"/>
        <v>22919</v>
      </c>
      <c r="J46" s="39">
        <f t="shared" si="14"/>
        <v>1143</v>
      </c>
      <c r="K46" s="39">
        <f t="shared" si="14"/>
        <v>37</v>
      </c>
      <c r="L46" s="40">
        <f t="shared" si="5"/>
        <v>1180</v>
      </c>
      <c r="M46" s="41">
        <f t="shared" si="6"/>
        <v>48380</v>
      </c>
      <c r="N46" s="9"/>
      <c r="O46" s="42">
        <v>92</v>
      </c>
      <c r="P46" s="62">
        <v>52</v>
      </c>
      <c r="Q46" s="62">
        <v>0</v>
      </c>
      <c r="R46" s="37">
        <f t="shared" si="7"/>
        <v>52</v>
      </c>
      <c r="S46" s="38">
        <f t="shared" si="8"/>
        <v>4784</v>
      </c>
      <c r="T46" s="62">
        <v>114</v>
      </c>
      <c r="U46" s="62">
        <v>0</v>
      </c>
      <c r="V46" s="37">
        <f t="shared" si="9"/>
        <v>114</v>
      </c>
      <c r="W46" s="38">
        <f t="shared" si="10"/>
        <v>10488</v>
      </c>
      <c r="X46" s="39">
        <f t="shared" si="15"/>
        <v>166</v>
      </c>
      <c r="Y46" s="39">
        <f t="shared" si="15"/>
        <v>0</v>
      </c>
      <c r="Z46" s="40">
        <f t="shared" si="12"/>
        <v>166</v>
      </c>
      <c r="AA46" s="8">
        <f t="shared" si="13"/>
        <v>15272</v>
      </c>
    </row>
    <row r="47" spans="1:27" ht="18.75" customHeight="1" x14ac:dyDescent="0.15">
      <c r="A47" s="4">
        <v>42</v>
      </c>
      <c r="B47" s="62">
        <v>629</v>
      </c>
      <c r="C47" s="62">
        <v>21</v>
      </c>
      <c r="D47" s="37">
        <f t="shared" si="0"/>
        <v>650</v>
      </c>
      <c r="E47" s="38">
        <f t="shared" si="1"/>
        <v>27300</v>
      </c>
      <c r="F47" s="62">
        <v>568</v>
      </c>
      <c r="G47" s="62">
        <v>22</v>
      </c>
      <c r="H47" s="37">
        <f t="shared" si="2"/>
        <v>590</v>
      </c>
      <c r="I47" s="38">
        <f t="shared" si="3"/>
        <v>24780</v>
      </c>
      <c r="J47" s="39">
        <f t="shared" si="14"/>
        <v>1197</v>
      </c>
      <c r="K47" s="39">
        <f t="shared" si="14"/>
        <v>43</v>
      </c>
      <c r="L47" s="40">
        <f t="shared" si="5"/>
        <v>1240</v>
      </c>
      <c r="M47" s="41">
        <f t="shared" si="6"/>
        <v>52080</v>
      </c>
      <c r="N47" s="9"/>
      <c r="O47" s="42">
        <v>93</v>
      </c>
      <c r="P47" s="62">
        <v>43</v>
      </c>
      <c r="Q47" s="62">
        <v>0</v>
      </c>
      <c r="R47" s="37">
        <f t="shared" si="7"/>
        <v>43</v>
      </c>
      <c r="S47" s="38">
        <f t="shared" si="8"/>
        <v>3999</v>
      </c>
      <c r="T47" s="62">
        <v>113</v>
      </c>
      <c r="U47" s="62">
        <v>1</v>
      </c>
      <c r="V47" s="37">
        <f t="shared" si="9"/>
        <v>114</v>
      </c>
      <c r="W47" s="38">
        <f t="shared" si="10"/>
        <v>10602</v>
      </c>
      <c r="X47" s="39">
        <f t="shared" si="15"/>
        <v>156</v>
      </c>
      <c r="Y47" s="39">
        <f t="shared" si="15"/>
        <v>1</v>
      </c>
      <c r="Z47" s="40">
        <f t="shared" si="12"/>
        <v>157</v>
      </c>
      <c r="AA47" s="8">
        <f t="shared" si="13"/>
        <v>14601</v>
      </c>
    </row>
    <row r="48" spans="1:27" ht="18.75" customHeight="1" thickBot="1" x14ac:dyDescent="0.2">
      <c r="A48" s="4">
        <v>43</v>
      </c>
      <c r="B48" s="62">
        <v>649</v>
      </c>
      <c r="C48" s="62">
        <v>19</v>
      </c>
      <c r="D48" s="37">
        <f t="shared" si="0"/>
        <v>668</v>
      </c>
      <c r="E48" s="38">
        <f t="shared" si="1"/>
        <v>28724</v>
      </c>
      <c r="F48" s="62">
        <v>530</v>
      </c>
      <c r="G48" s="62">
        <v>17</v>
      </c>
      <c r="H48" s="37">
        <f t="shared" si="2"/>
        <v>547</v>
      </c>
      <c r="I48" s="38">
        <f t="shared" si="3"/>
        <v>23521</v>
      </c>
      <c r="J48" s="39">
        <f t="shared" si="14"/>
        <v>1179</v>
      </c>
      <c r="K48" s="39">
        <f t="shared" si="14"/>
        <v>36</v>
      </c>
      <c r="L48" s="40">
        <f t="shared" si="5"/>
        <v>1215</v>
      </c>
      <c r="M48" s="41">
        <f t="shared" si="6"/>
        <v>52245</v>
      </c>
      <c r="N48" s="9"/>
      <c r="O48" s="43">
        <v>94</v>
      </c>
      <c r="P48" s="63">
        <v>24</v>
      </c>
      <c r="Q48" s="63">
        <v>0</v>
      </c>
      <c r="R48" s="44">
        <f t="shared" si="7"/>
        <v>24</v>
      </c>
      <c r="S48" s="45">
        <f t="shared" si="8"/>
        <v>2256</v>
      </c>
      <c r="T48" s="63">
        <v>87</v>
      </c>
      <c r="U48" s="63">
        <v>0</v>
      </c>
      <c r="V48" s="44">
        <f t="shared" si="9"/>
        <v>87</v>
      </c>
      <c r="W48" s="45">
        <f t="shared" si="10"/>
        <v>8178</v>
      </c>
      <c r="X48" s="46">
        <f t="shared" si="15"/>
        <v>111</v>
      </c>
      <c r="Y48" s="46">
        <f t="shared" si="15"/>
        <v>0</v>
      </c>
      <c r="Z48" s="47">
        <f t="shared" si="12"/>
        <v>111</v>
      </c>
      <c r="AA48" s="8">
        <f t="shared" si="13"/>
        <v>10434</v>
      </c>
    </row>
    <row r="49" spans="1:27" ht="18.75" customHeight="1" thickBot="1" x14ac:dyDescent="0.2">
      <c r="A49" s="18">
        <v>44</v>
      </c>
      <c r="B49" s="63">
        <v>624</v>
      </c>
      <c r="C49" s="63">
        <v>16</v>
      </c>
      <c r="D49" s="44">
        <f t="shared" si="0"/>
        <v>640</v>
      </c>
      <c r="E49" s="45">
        <f t="shared" si="1"/>
        <v>28160</v>
      </c>
      <c r="F49" s="63">
        <v>602</v>
      </c>
      <c r="G49" s="63">
        <v>21</v>
      </c>
      <c r="H49" s="44">
        <f t="shared" si="2"/>
        <v>623</v>
      </c>
      <c r="I49" s="45">
        <f t="shared" si="3"/>
        <v>27412</v>
      </c>
      <c r="J49" s="46">
        <f t="shared" si="14"/>
        <v>1226</v>
      </c>
      <c r="K49" s="46">
        <f t="shared" si="14"/>
        <v>37</v>
      </c>
      <c r="L49" s="47">
        <f t="shared" si="5"/>
        <v>1263</v>
      </c>
      <c r="M49" s="41">
        <f t="shared" si="6"/>
        <v>55572</v>
      </c>
      <c r="N49" s="9"/>
      <c r="O49" s="48">
        <v>95</v>
      </c>
      <c r="P49" s="64">
        <v>17</v>
      </c>
      <c r="Q49" s="64">
        <v>0</v>
      </c>
      <c r="R49" s="49">
        <f t="shared" si="7"/>
        <v>17</v>
      </c>
      <c r="S49" s="50">
        <f t="shared" si="8"/>
        <v>1615</v>
      </c>
      <c r="T49" s="64">
        <v>61</v>
      </c>
      <c r="U49" s="64">
        <v>0</v>
      </c>
      <c r="V49" s="49">
        <f t="shared" si="9"/>
        <v>61</v>
      </c>
      <c r="W49" s="50">
        <f t="shared" si="10"/>
        <v>5795</v>
      </c>
      <c r="X49" s="51">
        <f t="shared" si="15"/>
        <v>78</v>
      </c>
      <c r="Y49" s="51">
        <f t="shared" si="15"/>
        <v>0</v>
      </c>
      <c r="Z49" s="52">
        <f t="shared" si="12"/>
        <v>78</v>
      </c>
      <c r="AA49" s="8">
        <f t="shared" si="13"/>
        <v>7410</v>
      </c>
    </row>
    <row r="50" spans="1:27" ht="18.75" customHeight="1" x14ac:dyDescent="0.15">
      <c r="A50" s="17">
        <v>45</v>
      </c>
      <c r="B50" s="64">
        <v>674</v>
      </c>
      <c r="C50" s="64">
        <v>13</v>
      </c>
      <c r="D50" s="49">
        <f t="shared" si="0"/>
        <v>687</v>
      </c>
      <c r="E50" s="50">
        <f t="shared" si="1"/>
        <v>30915</v>
      </c>
      <c r="F50" s="64">
        <v>633</v>
      </c>
      <c r="G50" s="64">
        <v>14</v>
      </c>
      <c r="H50" s="49">
        <f t="shared" si="2"/>
        <v>647</v>
      </c>
      <c r="I50" s="50">
        <f t="shared" si="3"/>
        <v>29115</v>
      </c>
      <c r="J50" s="51">
        <f t="shared" si="14"/>
        <v>1307</v>
      </c>
      <c r="K50" s="51">
        <f t="shared" si="14"/>
        <v>27</v>
      </c>
      <c r="L50" s="52">
        <f t="shared" si="5"/>
        <v>1334</v>
      </c>
      <c r="M50" s="41">
        <f t="shared" si="6"/>
        <v>60030</v>
      </c>
      <c r="N50" s="9"/>
      <c r="O50" s="42">
        <v>96</v>
      </c>
      <c r="P50" s="62">
        <v>13</v>
      </c>
      <c r="Q50" s="62">
        <v>0</v>
      </c>
      <c r="R50" s="37">
        <f t="shared" si="7"/>
        <v>13</v>
      </c>
      <c r="S50" s="38">
        <f t="shared" si="8"/>
        <v>1248</v>
      </c>
      <c r="T50" s="62">
        <v>44</v>
      </c>
      <c r="U50" s="62">
        <v>0</v>
      </c>
      <c r="V50" s="37">
        <f t="shared" si="9"/>
        <v>44</v>
      </c>
      <c r="W50" s="38">
        <f t="shared" si="10"/>
        <v>4224</v>
      </c>
      <c r="X50" s="39">
        <f t="shared" si="15"/>
        <v>57</v>
      </c>
      <c r="Y50" s="39">
        <f t="shared" si="15"/>
        <v>0</v>
      </c>
      <c r="Z50" s="40">
        <f t="shared" si="12"/>
        <v>57</v>
      </c>
      <c r="AA50" s="8">
        <f t="shared" si="13"/>
        <v>5472</v>
      </c>
    </row>
    <row r="51" spans="1:27" ht="18.75" customHeight="1" x14ac:dyDescent="0.15">
      <c r="A51" s="4">
        <v>46</v>
      </c>
      <c r="B51" s="62">
        <v>718</v>
      </c>
      <c r="C51" s="62">
        <v>16</v>
      </c>
      <c r="D51" s="37">
        <f t="shared" si="0"/>
        <v>734</v>
      </c>
      <c r="E51" s="38">
        <f t="shared" si="1"/>
        <v>33764</v>
      </c>
      <c r="F51" s="62">
        <v>638</v>
      </c>
      <c r="G51" s="62">
        <v>16</v>
      </c>
      <c r="H51" s="37">
        <f t="shared" si="2"/>
        <v>654</v>
      </c>
      <c r="I51" s="38">
        <f t="shared" si="3"/>
        <v>30084</v>
      </c>
      <c r="J51" s="39">
        <f t="shared" si="14"/>
        <v>1356</v>
      </c>
      <c r="K51" s="39">
        <f t="shared" si="14"/>
        <v>32</v>
      </c>
      <c r="L51" s="40">
        <f t="shared" si="5"/>
        <v>1388</v>
      </c>
      <c r="M51" s="41">
        <f t="shared" si="6"/>
        <v>63848</v>
      </c>
      <c r="N51" s="9"/>
      <c r="O51" s="42">
        <v>97</v>
      </c>
      <c r="P51" s="62">
        <v>5</v>
      </c>
      <c r="Q51" s="62">
        <v>0</v>
      </c>
      <c r="R51" s="37">
        <f t="shared" si="7"/>
        <v>5</v>
      </c>
      <c r="S51" s="38">
        <f t="shared" si="8"/>
        <v>485</v>
      </c>
      <c r="T51" s="62">
        <v>29</v>
      </c>
      <c r="U51" s="62">
        <v>0</v>
      </c>
      <c r="V51" s="37">
        <f t="shared" si="9"/>
        <v>29</v>
      </c>
      <c r="W51" s="38">
        <f t="shared" si="10"/>
        <v>2813</v>
      </c>
      <c r="X51" s="39">
        <f t="shared" si="15"/>
        <v>34</v>
      </c>
      <c r="Y51" s="39">
        <f t="shared" si="15"/>
        <v>0</v>
      </c>
      <c r="Z51" s="40">
        <f t="shared" si="12"/>
        <v>34</v>
      </c>
      <c r="AA51" s="8">
        <f t="shared" si="13"/>
        <v>3298</v>
      </c>
    </row>
    <row r="52" spans="1:27" ht="18.75" customHeight="1" x14ac:dyDescent="0.15">
      <c r="A52" s="4">
        <v>47</v>
      </c>
      <c r="B52" s="62">
        <v>766</v>
      </c>
      <c r="C52" s="62">
        <v>11</v>
      </c>
      <c r="D52" s="37">
        <f t="shared" si="0"/>
        <v>777</v>
      </c>
      <c r="E52" s="38">
        <f t="shared" si="1"/>
        <v>36519</v>
      </c>
      <c r="F52" s="62">
        <v>636</v>
      </c>
      <c r="G52" s="62">
        <v>15</v>
      </c>
      <c r="H52" s="37">
        <f t="shared" si="2"/>
        <v>651</v>
      </c>
      <c r="I52" s="38">
        <f t="shared" si="3"/>
        <v>30597</v>
      </c>
      <c r="J52" s="39">
        <f t="shared" si="14"/>
        <v>1402</v>
      </c>
      <c r="K52" s="39">
        <f t="shared" si="14"/>
        <v>26</v>
      </c>
      <c r="L52" s="40">
        <f t="shared" si="5"/>
        <v>1428</v>
      </c>
      <c r="M52" s="41">
        <f t="shared" si="6"/>
        <v>67116</v>
      </c>
      <c r="N52" s="9"/>
      <c r="O52" s="42">
        <v>98</v>
      </c>
      <c r="P52" s="62">
        <v>6</v>
      </c>
      <c r="Q52" s="62">
        <v>0</v>
      </c>
      <c r="R52" s="37">
        <f t="shared" si="7"/>
        <v>6</v>
      </c>
      <c r="S52" s="38">
        <f t="shared" si="8"/>
        <v>588</v>
      </c>
      <c r="T52" s="62">
        <v>28</v>
      </c>
      <c r="U52" s="62">
        <v>0</v>
      </c>
      <c r="V52" s="37">
        <f t="shared" si="9"/>
        <v>28</v>
      </c>
      <c r="W52" s="38">
        <f t="shared" si="10"/>
        <v>2744</v>
      </c>
      <c r="X52" s="39">
        <f t="shared" si="15"/>
        <v>34</v>
      </c>
      <c r="Y52" s="39">
        <f t="shared" si="15"/>
        <v>0</v>
      </c>
      <c r="Z52" s="40">
        <f t="shared" si="12"/>
        <v>34</v>
      </c>
      <c r="AA52" s="8">
        <f t="shared" si="13"/>
        <v>3332</v>
      </c>
    </row>
    <row r="53" spans="1:27" ht="18.75" customHeight="1" thickBot="1" x14ac:dyDescent="0.2">
      <c r="A53" s="4">
        <v>48</v>
      </c>
      <c r="B53" s="62">
        <v>720</v>
      </c>
      <c r="C53" s="62">
        <v>12</v>
      </c>
      <c r="D53" s="37">
        <f t="shared" si="0"/>
        <v>732</v>
      </c>
      <c r="E53" s="38">
        <f t="shared" si="1"/>
        <v>35136</v>
      </c>
      <c r="F53" s="62">
        <v>624</v>
      </c>
      <c r="G53" s="62">
        <v>22</v>
      </c>
      <c r="H53" s="37">
        <f t="shared" si="2"/>
        <v>646</v>
      </c>
      <c r="I53" s="38">
        <f t="shared" si="3"/>
        <v>31008</v>
      </c>
      <c r="J53" s="39">
        <f t="shared" si="14"/>
        <v>1344</v>
      </c>
      <c r="K53" s="39">
        <f t="shared" si="14"/>
        <v>34</v>
      </c>
      <c r="L53" s="40">
        <f t="shared" si="5"/>
        <v>1378</v>
      </c>
      <c r="M53" s="41">
        <f t="shared" si="6"/>
        <v>66144</v>
      </c>
      <c r="N53" s="9"/>
      <c r="O53" s="43">
        <v>99</v>
      </c>
      <c r="P53" s="63">
        <v>4</v>
      </c>
      <c r="Q53" s="63">
        <v>0</v>
      </c>
      <c r="R53" s="44">
        <f t="shared" si="7"/>
        <v>4</v>
      </c>
      <c r="S53" s="45">
        <f t="shared" si="8"/>
        <v>396</v>
      </c>
      <c r="T53" s="63">
        <v>23</v>
      </c>
      <c r="U53" s="63">
        <v>0</v>
      </c>
      <c r="V53" s="44">
        <f t="shared" si="9"/>
        <v>23</v>
      </c>
      <c r="W53" s="45">
        <f t="shared" si="10"/>
        <v>2277</v>
      </c>
      <c r="X53" s="46">
        <f t="shared" si="15"/>
        <v>27</v>
      </c>
      <c r="Y53" s="46">
        <f t="shared" si="15"/>
        <v>0</v>
      </c>
      <c r="Z53" s="47">
        <f t="shared" si="12"/>
        <v>27</v>
      </c>
      <c r="AA53" s="8">
        <f t="shared" si="13"/>
        <v>2673</v>
      </c>
    </row>
    <row r="54" spans="1:27" ht="18.75" customHeight="1" thickBot="1" x14ac:dyDescent="0.2">
      <c r="A54" s="18">
        <v>49</v>
      </c>
      <c r="B54" s="63">
        <v>702</v>
      </c>
      <c r="C54" s="63">
        <v>16</v>
      </c>
      <c r="D54" s="44">
        <f t="shared" si="0"/>
        <v>718</v>
      </c>
      <c r="E54" s="45">
        <f t="shared" si="1"/>
        <v>35182</v>
      </c>
      <c r="F54" s="63">
        <v>601</v>
      </c>
      <c r="G54" s="63">
        <v>22</v>
      </c>
      <c r="H54" s="44">
        <f t="shared" si="2"/>
        <v>623</v>
      </c>
      <c r="I54" s="45">
        <f t="shared" si="3"/>
        <v>30527</v>
      </c>
      <c r="J54" s="46">
        <f t="shared" si="14"/>
        <v>1303</v>
      </c>
      <c r="K54" s="46">
        <f t="shared" si="14"/>
        <v>38</v>
      </c>
      <c r="L54" s="47">
        <f t="shared" si="5"/>
        <v>1341</v>
      </c>
      <c r="M54" s="41">
        <f t="shared" si="6"/>
        <v>65709</v>
      </c>
      <c r="N54" s="9"/>
      <c r="O54" s="48">
        <v>100</v>
      </c>
      <c r="P54" s="64">
        <v>2</v>
      </c>
      <c r="Q54" s="64">
        <v>0</v>
      </c>
      <c r="R54" s="49">
        <f t="shared" si="7"/>
        <v>2</v>
      </c>
      <c r="S54" s="50">
        <f>100*R54</f>
        <v>200</v>
      </c>
      <c r="T54" s="64">
        <v>18</v>
      </c>
      <c r="U54" s="64">
        <v>1</v>
      </c>
      <c r="V54" s="49">
        <f t="shared" si="9"/>
        <v>19</v>
      </c>
      <c r="W54" s="50">
        <f>100*V54</f>
        <v>1900</v>
      </c>
      <c r="X54" s="51">
        <f t="shared" si="15"/>
        <v>20</v>
      </c>
      <c r="Y54" s="51">
        <f t="shared" si="15"/>
        <v>1</v>
      </c>
      <c r="Z54" s="52">
        <f t="shared" si="12"/>
        <v>21</v>
      </c>
      <c r="AA54" s="8">
        <f>100*Z54</f>
        <v>2100</v>
      </c>
    </row>
    <row r="55" spans="1:27" ht="18.75" customHeight="1" x14ac:dyDescent="0.15">
      <c r="A55" s="17">
        <v>50</v>
      </c>
      <c r="B55" s="64">
        <v>700</v>
      </c>
      <c r="C55" s="64">
        <v>13</v>
      </c>
      <c r="D55" s="49">
        <f t="shared" si="0"/>
        <v>713</v>
      </c>
      <c r="E55" s="50">
        <f t="shared" si="1"/>
        <v>35650</v>
      </c>
      <c r="F55" s="64">
        <v>622</v>
      </c>
      <c r="G55" s="64">
        <v>21</v>
      </c>
      <c r="H55" s="49">
        <f t="shared" si="2"/>
        <v>643</v>
      </c>
      <c r="I55" s="50">
        <f t="shared" si="3"/>
        <v>32150</v>
      </c>
      <c r="J55" s="51">
        <f t="shared" si="14"/>
        <v>1322</v>
      </c>
      <c r="K55" s="51">
        <f t="shared" si="14"/>
        <v>34</v>
      </c>
      <c r="L55" s="52">
        <f t="shared" si="5"/>
        <v>1356</v>
      </c>
      <c r="M55" s="41">
        <f t="shared" si="6"/>
        <v>67800</v>
      </c>
      <c r="N55" s="57"/>
      <c r="O55" s="48">
        <v>101</v>
      </c>
      <c r="P55" s="64">
        <v>1</v>
      </c>
      <c r="Q55" s="62">
        <v>0</v>
      </c>
      <c r="R55" s="49">
        <f t="shared" si="7"/>
        <v>1</v>
      </c>
      <c r="S55" s="50">
        <f>101*R55</f>
        <v>101</v>
      </c>
      <c r="T55" s="64">
        <v>5</v>
      </c>
      <c r="U55" s="64">
        <v>0</v>
      </c>
      <c r="V55" s="49">
        <f t="shared" si="9"/>
        <v>5</v>
      </c>
      <c r="W55" s="50">
        <f>101*V55</f>
        <v>505</v>
      </c>
      <c r="X55" s="51">
        <f t="shared" si="15"/>
        <v>6</v>
      </c>
      <c r="Y55" s="51">
        <f t="shared" si="15"/>
        <v>0</v>
      </c>
      <c r="Z55" s="52">
        <f t="shared" si="12"/>
        <v>6</v>
      </c>
      <c r="AA55" s="10">
        <f>101*Z55</f>
        <v>606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2">
        <v>0</v>
      </c>
      <c r="R56" s="49">
        <f t="shared" si="7"/>
        <v>1</v>
      </c>
      <c r="S56" s="50">
        <f t="shared" ref="S56:S58" si="16">O56*R56</f>
        <v>102</v>
      </c>
      <c r="T56" s="64">
        <v>6</v>
      </c>
      <c r="U56" s="64">
        <v>0</v>
      </c>
      <c r="V56" s="49">
        <f t="shared" si="9"/>
        <v>6</v>
      </c>
      <c r="W56" s="50">
        <f>102*V56</f>
        <v>612</v>
      </c>
      <c r="X56" s="51">
        <f t="shared" si="15"/>
        <v>7</v>
      </c>
      <c r="Y56" s="51">
        <f t="shared" si="15"/>
        <v>0</v>
      </c>
      <c r="Z56" s="52">
        <f t="shared" si="12"/>
        <v>7</v>
      </c>
      <c r="AA56" s="10">
        <f>102*Z56</f>
        <v>714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2">
        <v>0</v>
      </c>
      <c r="R57" s="49">
        <f t="shared" si="7"/>
        <v>0</v>
      </c>
      <c r="S57" s="50">
        <f t="shared" si="16"/>
        <v>0</v>
      </c>
      <c r="T57" s="64">
        <v>4</v>
      </c>
      <c r="U57" s="64">
        <v>0</v>
      </c>
      <c r="V57" s="49">
        <f t="shared" si="9"/>
        <v>4</v>
      </c>
      <c r="W57" s="50">
        <f t="shared" ref="W57:W58" si="17">S57*V57</f>
        <v>0</v>
      </c>
      <c r="X57" s="51">
        <f t="shared" si="15"/>
        <v>4</v>
      </c>
      <c r="Y57" s="51">
        <f t="shared" si="15"/>
        <v>0</v>
      </c>
      <c r="Z57" s="52">
        <f t="shared" si="12"/>
        <v>4</v>
      </c>
      <c r="AA57">
        <f>103*Z57</f>
        <v>412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2">
        <v>0</v>
      </c>
      <c r="R58" s="49">
        <f t="shared" si="7"/>
        <v>0</v>
      </c>
      <c r="S58" s="50">
        <f t="shared" si="16"/>
        <v>0</v>
      </c>
      <c r="T58" s="64">
        <v>2</v>
      </c>
      <c r="U58" s="64">
        <v>0</v>
      </c>
      <c r="V58" s="49">
        <f t="shared" si="9"/>
        <v>2</v>
      </c>
      <c r="W58" s="50">
        <f t="shared" si="17"/>
        <v>0</v>
      </c>
      <c r="X58" s="51">
        <f t="shared" si="15"/>
        <v>2</v>
      </c>
      <c r="Y58" s="51">
        <f t="shared" si="15"/>
        <v>0</v>
      </c>
      <c r="Z58" s="52">
        <f t="shared" si="12"/>
        <v>2</v>
      </c>
      <c r="AA58">
        <f>104*Z58</f>
        <v>208</v>
      </c>
    </row>
    <row r="59" spans="1:27" ht="18.75" customHeight="1" x14ac:dyDescent="0.15">
      <c r="A59" s="16" t="s">
        <v>7</v>
      </c>
      <c r="B59" s="60">
        <f>SUM(B5:B55)+SUM(P5:P59)</f>
        <v>44023</v>
      </c>
      <c r="C59" s="60">
        <f t="shared" ref="C59:L59" si="18">SUM(C5:C55)+SUM(Q5:Q59)</f>
        <v>1507</v>
      </c>
      <c r="D59" s="60">
        <f t="shared" si="18"/>
        <v>45530</v>
      </c>
      <c r="E59" s="60">
        <f t="shared" si="18"/>
        <v>2087696</v>
      </c>
      <c r="F59" s="60">
        <f t="shared" si="18"/>
        <v>43701</v>
      </c>
      <c r="G59" s="60">
        <f t="shared" si="18"/>
        <v>1192</v>
      </c>
      <c r="H59" s="60">
        <f t="shared" si="18"/>
        <v>44893</v>
      </c>
      <c r="I59" s="60">
        <f t="shared" si="18"/>
        <v>2166608</v>
      </c>
      <c r="J59" s="60">
        <f t="shared" si="18"/>
        <v>87724</v>
      </c>
      <c r="K59" s="60">
        <f t="shared" si="18"/>
        <v>2699</v>
      </c>
      <c r="L59" s="60">
        <f t="shared" si="18"/>
        <v>90423</v>
      </c>
      <c r="O59" s="61" t="s">
        <v>57</v>
      </c>
      <c r="P59" s="64">
        <v>0</v>
      </c>
      <c r="Q59" s="62">
        <v>0</v>
      </c>
      <c r="R59" s="49">
        <f t="shared" si="7"/>
        <v>0</v>
      </c>
      <c r="S59" s="50">
        <f>105*R59</f>
        <v>0</v>
      </c>
      <c r="T59" s="64">
        <v>1</v>
      </c>
      <c r="U59" s="64">
        <v>0</v>
      </c>
      <c r="V59" s="49">
        <f t="shared" si="9"/>
        <v>1</v>
      </c>
      <c r="W59" s="50">
        <f>105*V59</f>
        <v>105</v>
      </c>
      <c r="X59" s="51">
        <f t="shared" si="15"/>
        <v>1</v>
      </c>
      <c r="Y59" s="51">
        <f t="shared" si="15"/>
        <v>0</v>
      </c>
      <c r="Z59" s="52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45.853195695146056</v>
      </c>
      <c r="W60">
        <f>(SUM(I5:I55)+SUM(W5:W59))/H59</f>
        <v>48.261599803978349</v>
      </c>
      <c r="AA60">
        <f>(SUM(M5:M55)+SUM(AA5:AA59))/L59</f>
        <v>47.055771208652665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79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45.853195695146056</v>
      </c>
    </row>
    <row r="63" spans="1:27" ht="18.75" customHeight="1" x14ac:dyDescent="0.15">
      <c r="A63" s="22" t="s">
        <v>58</v>
      </c>
      <c r="B63" s="33"/>
      <c r="C63" s="33"/>
      <c r="D63" s="3">
        <f>SUM(B5:B10)</f>
        <v>2036</v>
      </c>
      <c r="F63" s="3">
        <f>SUM(C5:C10)</f>
        <v>51</v>
      </c>
      <c r="G63" s="6">
        <f>SUM(D5:D10)</f>
        <v>2087</v>
      </c>
      <c r="H63" s="3">
        <f>SUM(F5:F10)</f>
        <v>1906</v>
      </c>
      <c r="J63" s="3">
        <f>SUM(G5:G10)</f>
        <v>55</v>
      </c>
      <c r="K63" s="6">
        <f>SUM(H5:H10)</f>
        <v>1961</v>
      </c>
      <c r="L63" s="26">
        <f>SUM(J5:J10)</f>
        <v>3942</v>
      </c>
      <c r="M63" s="26">
        <f>SUM(K5:K10)</f>
        <v>106</v>
      </c>
      <c r="N63" s="134">
        <f>SUM(K5:K10)</f>
        <v>106</v>
      </c>
      <c r="O63" s="135"/>
      <c r="P63" s="136">
        <f>SUM(L5:L10)</f>
        <v>4048</v>
      </c>
      <c r="Q63" s="137"/>
      <c r="S63" s="14"/>
      <c r="T63" s="13"/>
      <c r="U63" s="14" t="s">
        <v>16</v>
      </c>
      <c r="V63" s="29"/>
      <c r="X63" s="28">
        <f>W60</f>
        <v>48.261599803978349</v>
      </c>
    </row>
    <row r="64" spans="1:27" ht="18.75" customHeight="1" x14ac:dyDescent="0.15">
      <c r="A64" s="22" t="s">
        <v>59</v>
      </c>
      <c r="B64" s="33"/>
      <c r="C64" s="33"/>
      <c r="D64" s="3">
        <f>SUM(B11:B16)</f>
        <v>2237</v>
      </c>
      <c r="F64" s="3">
        <f>SUM(C11:C16)</f>
        <v>46</v>
      </c>
      <c r="G64" s="6">
        <f>SUM(D11:D16)</f>
        <v>2283</v>
      </c>
      <c r="H64" s="3">
        <f>SUM(F11:F16)</f>
        <v>2107</v>
      </c>
      <c r="J64" s="3">
        <f>SUM(G11:G16)</f>
        <v>43</v>
      </c>
      <c r="K64" s="6">
        <f>SUM(H11:H16)</f>
        <v>2150</v>
      </c>
      <c r="L64" s="26">
        <f>SUM(J11:J16)</f>
        <v>4344</v>
      </c>
      <c r="M64" s="26">
        <f>SUM(K11:K16)</f>
        <v>89</v>
      </c>
      <c r="N64" s="134">
        <f>SUM(K11:K16)</f>
        <v>89</v>
      </c>
      <c r="O64" s="135"/>
      <c r="P64" s="136">
        <f>SUM(L11:L16)</f>
        <v>4433</v>
      </c>
      <c r="Q64" s="137"/>
      <c r="S64" s="14"/>
      <c r="T64" s="13"/>
      <c r="U64" s="14" t="s">
        <v>7</v>
      </c>
      <c r="V64" s="29"/>
      <c r="X64" s="28">
        <f>AA60</f>
        <v>47.055771208652665</v>
      </c>
    </row>
    <row r="65" spans="1:17" ht="18.75" customHeight="1" x14ac:dyDescent="0.15">
      <c r="A65" s="22" t="s">
        <v>60</v>
      </c>
      <c r="B65" s="33"/>
      <c r="C65" s="33"/>
      <c r="D65" s="3">
        <f>SUM(B17:B19)</f>
        <v>1111</v>
      </c>
      <c r="F65" s="3">
        <f>SUM(C17:C19)</f>
        <v>30</v>
      </c>
      <c r="G65" s="6">
        <f>SUM(D17:D19)</f>
        <v>1141</v>
      </c>
      <c r="H65" s="3">
        <f>SUM(F17:F19)</f>
        <v>1090</v>
      </c>
      <c r="J65" s="3">
        <f>SUM(G17:G19)</f>
        <v>17</v>
      </c>
      <c r="K65" s="6">
        <f>SUM(H17:H19)</f>
        <v>1107</v>
      </c>
      <c r="L65" s="26">
        <f>SUM(J17:J19)</f>
        <v>2201</v>
      </c>
      <c r="M65" s="26">
        <f>SUM(K17:K19)</f>
        <v>47</v>
      </c>
      <c r="N65" s="134">
        <f>SUM(K17:K19)</f>
        <v>47</v>
      </c>
      <c r="O65" s="135"/>
      <c r="P65" s="136">
        <f>SUM(L17:L19)</f>
        <v>2248</v>
      </c>
      <c r="Q65" s="137"/>
    </row>
    <row r="66" spans="1:17" ht="18.75" customHeight="1" x14ac:dyDescent="0.15">
      <c r="A66" s="22" t="s">
        <v>61</v>
      </c>
      <c r="B66" s="33"/>
      <c r="C66" s="33"/>
      <c r="D66" s="3">
        <f>SUM(B5:B24)</f>
        <v>7367</v>
      </c>
      <c r="F66" s="3">
        <f>SUM(C5:C24)</f>
        <v>190</v>
      </c>
      <c r="G66" s="6">
        <f>SUM(D5:D24)</f>
        <v>7557</v>
      </c>
      <c r="H66" s="3">
        <f>SUM(F5:F24)</f>
        <v>6995</v>
      </c>
      <c r="J66" s="3">
        <f>SUM(G5:G24)</f>
        <v>163</v>
      </c>
      <c r="K66" s="6">
        <f>SUM(H5:H24)</f>
        <v>7158</v>
      </c>
      <c r="L66" s="26">
        <f>SUM(J5:J24)</f>
        <v>14362</v>
      </c>
      <c r="M66" s="26">
        <f>SUM(K5:K24)</f>
        <v>353</v>
      </c>
      <c r="N66" s="134">
        <f>SUM(K5:K24)</f>
        <v>353</v>
      </c>
      <c r="O66" s="135"/>
      <c r="P66" s="136">
        <f>SUM(L5:L24)</f>
        <v>14715</v>
      </c>
      <c r="Q66" s="137"/>
    </row>
    <row r="67" spans="1:17" ht="18.75" customHeight="1" x14ac:dyDescent="0.15">
      <c r="A67" s="22" t="s">
        <v>62</v>
      </c>
      <c r="B67" s="33"/>
      <c r="C67" s="33"/>
      <c r="D67" s="3">
        <f>SUM(B45:B55)+SUM(P5:P18)</f>
        <v>15323</v>
      </c>
      <c r="F67" s="3">
        <f>SUM(C45:C55)+SUM(Q5:Q18)</f>
        <v>315</v>
      </c>
      <c r="G67" s="6">
        <f>SUM(D45:D55)+SUM(R5:R18)</f>
        <v>15638</v>
      </c>
      <c r="H67" s="3">
        <f>SUM(F45:F55)+SUM(T5:T18)</f>
        <v>14279</v>
      </c>
      <c r="J67" s="3">
        <f>SUM(G45:G55)+SUM(U5:U18)</f>
        <v>405</v>
      </c>
      <c r="K67" s="6">
        <f>SUM(H45:H55)+SUM(V5:V18)</f>
        <v>14684</v>
      </c>
      <c r="L67" s="26">
        <f>SUM(J45:J55)+SUM(X5:X18)</f>
        <v>29602</v>
      </c>
      <c r="M67" s="26">
        <f>SUM(K45:K55)+SUM(Y5:Y18)</f>
        <v>720</v>
      </c>
      <c r="N67" s="134">
        <f>SUM(K45:K55)+SUM(Y5:Y18)</f>
        <v>720</v>
      </c>
      <c r="O67" s="135"/>
      <c r="P67" s="136">
        <f>SUM(L45:L55)+SUM(Z5:Z18)</f>
        <v>30322</v>
      </c>
      <c r="Q67" s="137"/>
    </row>
    <row r="68" spans="1:17" ht="18.75" customHeight="1" x14ac:dyDescent="0.15">
      <c r="A68" s="22" t="s">
        <v>63</v>
      </c>
      <c r="B68" s="33"/>
      <c r="C68" s="33"/>
      <c r="D68" s="3">
        <f>SUM(P19:P28)</f>
        <v>6876</v>
      </c>
      <c r="F68" s="3">
        <f>SUM(Q19:Q28)</f>
        <v>38</v>
      </c>
      <c r="G68" s="6">
        <f>SUM(R19:R28)</f>
        <v>6914</v>
      </c>
      <c r="H68" s="3">
        <f>SUM(T19:T28)</f>
        <v>7024</v>
      </c>
      <c r="J68" s="3">
        <f>SUM(U19:U28)</f>
        <v>34</v>
      </c>
      <c r="K68" s="6">
        <f>SUM(V19:V28)</f>
        <v>7058</v>
      </c>
      <c r="L68" s="26">
        <f>SUM(X19:X28)</f>
        <v>13900</v>
      </c>
      <c r="M68" s="26">
        <f>SUM(Y19:Y28)</f>
        <v>72</v>
      </c>
      <c r="N68" s="134">
        <f>SUM(Y19:Y28)</f>
        <v>72</v>
      </c>
      <c r="O68" s="135"/>
      <c r="P68" s="136">
        <f>SUM(Z19:Z28)</f>
        <v>13972</v>
      </c>
      <c r="Q68" s="137"/>
    </row>
    <row r="69" spans="1:17" ht="18.75" customHeight="1" x14ac:dyDescent="0.15">
      <c r="A69" s="22" t="s">
        <v>64</v>
      </c>
      <c r="B69" s="33"/>
      <c r="C69" s="33"/>
      <c r="D69" s="3">
        <f>SUM(P19:P59)</f>
        <v>12102</v>
      </c>
      <c r="F69" s="3">
        <f>SUM(Q19:Q59)</f>
        <v>44</v>
      </c>
      <c r="G69" s="6">
        <f>SUM(R19:R59)</f>
        <v>12146</v>
      </c>
      <c r="H69" s="3">
        <f>SUM(T19:T59)</f>
        <v>13956</v>
      </c>
      <c r="J69" s="3">
        <f>SUM(U19:U59)</f>
        <v>48</v>
      </c>
      <c r="K69" s="6">
        <f>SUM(V19:V59)</f>
        <v>14004</v>
      </c>
      <c r="L69" s="26">
        <f>SUM(X19:X59)</f>
        <v>26058</v>
      </c>
      <c r="M69" s="26">
        <f>SUM(Y19:Y54)</f>
        <v>92</v>
      </c>
      <c r="N69" s="134">
        <f>SUM(Y19:Y54)</f>
        <v>92</v>
      </c>
      <c r="O69" s="135"/>
      <c r="P69" s="136">
        <f>SUM(Z19:Z59)</f>
        <v>26150</v>
      </c>
      <c r="Q69" s="137"/>
    </row>
    <row r="70" spans="1:17" ht="18.75" customHeight="1" x14ac:dyDescent="0.15">
      <c r="A70" s="23" t="s">
        <v>65</v>
      </c>
      <c r="B70" s="24"/>
      <c r="C70" s="24"/>
      <c r="D70" s="3">
        <f>SUM(P29:P59)</f>
        <v>5226</v>
      </c>
      <c r="F70" s="3">
        <f>SUM(Q29:Q59)</f>
        <v>6</v>
      </c>
      <c r="G70" s="6">
        <f>SUM(R29:R59)</f>
        <v>5232</v>
      </c>
      <c r="H70" s="3">
        <f>SUM(T29:T59)</f>
        <v>6932</v>
      </c>
      <c r="J70" s="3">
        <f>SUM(U29:U59)</f>
        <v>14</v>
      </c>
      <c r="K70" s="6">
        <f>SUM(V29:V59)</f>
        <v>6946</v>
      </c>
      <c r="L70" s="26">
        <f>SUM(X29:X59)</f>
        <v>12158</v>
      </c>
      <c r="M70" s="26">
        <f>SUM(Y29:Y54)</f>
        <v>20</v>
      </c>
      <c r="N70" s="134">
        <f>SUM(Y29:Y54)</f>
        <v>20</v>
      </c>
      <c r="O70" s="135"/>
      <c r="P70" s="136">
        <f>SUM(Z29:Z59)</f>
        <v>12178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66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82" t="s">
        <v>3</v>
      </c>
      <c r="C4" s="82" t="s">
        <v>4</v>
      </c>
      <c r="D4" s="5" t="s">
        <v>5</v>
      </c>
      <c r="E4" s="15"/>
      <c r="F4" s="82" t="s">
        <v>3</v>
      </c>
      <c r="G4" s="82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272</v>
      </c>
      <c r="C5" s="62">
        <v>9</v>
      </c>
      <c r="D5" s="37">
        <f t="shared" ref="D5:D55" si="0">B5+C5</f>
        <v>281</v>
      </c>
      <c r="E5" s="38">
        <f t="shared" ref="E5:E55" si="1">A5*D5</f>
        <v>0</v>
      </c>
      <c r="F5" s="62">
        <v>263</v>
      </c>
      <c r="G5" s="62">
        <v>11</v>
      </c>
      <c r="H5" s="37">
        <f t="shared" ref="H5:H55" si="2">F5+G5</f>
        <v>274</v>
      </c>
      <c r="I5" s="38">
        <f t="shared" ref="I5:I55" si="3">A5*H5</f>
        <v>0</v>
      </c>
      <c r="J5" s="39">
        <f t="shared" ref="J5:K36" si="4">B5+F5</f>
        <v>535</v>
      </c>
      <c r="K5" s="39">
        <f t="shared" si="4"/>
        <v>20</v>
      </c>
      <c r="L5" s="40">
        <f t="shared" ref="L5:L55" si="5">J5+K5</f>
        <v>555</v>
      </c>
      <c r="M5" s="41">
        <f t="shared" ref="M5:M55" si="6">A5*L5</f>
        <v>0</v>
      </c>
      <c r="N5" s="9"/>
      <c r="O5" s="42">
        <v>51</v>
      </c>
      <c r="P5" s="62">
        <v>676</v>
      </c>
      <c r="Q5" s="62">
        <v>14</v>
      </c>
      <c r="R5" s="37">
        <f t="shared" ref="R5:R59" si="7">P5+Q5</f>
        <v>690</v>
      </c>
      <c r="S5" s="38">
        <f t="shared" ref="S5:S53" si="8">O5*R5</f>
        <v>35190</v>
      </c>
      <c r="T5" s="62">
        <v>621</v>
      </c>
      <c r="U5" s="62">
        <v>23</v>
      </c>
      <c r="V5" s="37">
        <f t="shared" ref="V5:V59" si="9">T5+U5</f>
        <v>644</v>
      </c>
      <c r="W5" s="38">
        <f t="shared" ref="W5:W53" si="10">O5*V5</f>
        <v>32844</v>
      </c>
      <c r="X5" s="39">
        <f t="shared" ref="X5:Y36" si="11">P5+T5</f>
        <v>1297</v>
      </c>
      <c r="Y5" s="39">
        <f t="shared" si="11"/>
        <v>37</v>
      </c>
      <c r="Z5" s="40">
        <f t="shared" ref="Z5:Z59" si="12">X5+Y5</f>
        <v>1334</v>
      </c>
      <c r="AA5" s="8">
        <f t="shared" ref="AA5:AA53" si="13">O5*Z5</f>
        <v>68034</v>
      </c>
    </row>
    <row r="6" spans="1:27" ht="18.75" customHeight="1" x14ac:dyDescent="0.15">
      <c r="A6" s="4">
        <v>1</v>
      </c>
      <c r="B6" s="62">
        <v>306</v>
      </c>
      <c r="C6" s="62">
        <v>7</v>
      </c>
      <c r="D6" s="37">
        <f t="shared" si="0"/>
        <v>313</v>
      </c>
      <c r="E6" s="38">
        <f t="shared" si="1"/>
        <v>313</v>
      </c>
      <c r="F6" s="62">
        <v>295</v>
      </c>
      <c r="G6" s="62">
        <v>16</v>
      </c>
      <c r="H6" s="37">
        <f t="shared" si="2"/>
        <v>311</v>
      </c>
      <c r="I6" s="38">
        <f t="shared" si="3"/>
        <v>311</v>
      </c>
      <c r="J6" s="39">
        <f t="shared" si="4"/>
        <v>601</v>
      </c>
      <c r="K6" s="39">
        <f t="shared" si="4"/>
        <v>23</v>
      </c>
      <c r="L6" s="40">
        <f t="shared" si="5"/>
        <v>624</v>
      </c>
      <c r="M6" s="41">
        <f t="shared" si="6"/>
        <v>624</v>
      </c>
      <c r="N6" s="9"/>
      <c r="O6" s="42">
        <v>52</v>
      </c>
      <c r="P6" s="62">
        <v>653</v>
      </c>
      <c r="Q6" s="62">
        <v>7</v>
      </c>
      <c r="R6" s="37">
        <f t="shared" si="7"/>
        <v>660</v>
      </c>
      <c r="S6" s="38">
        <f t="shared" si="8"/>
        <v>34320</v>
      </c>
      <c r="T6" s="62">
        <v>568</v>
      </c>
      <c r="U6" s="62">
        <v>23</v>
      </c>
      <c r="V6" s="37">
        <f t="shared" si="9"/>
        <v>591</v>
      </c>
      <c r="W6" s="38">
        <f t="shared" si="10"/>
        <v>30732</v>
      </c>
      <c r="X6" s="39">
        <f t="shared" si="11"/>
        <v>1221</v>
      </c>
      <c r="Y6" s="39">
        <f t="shared" si="11"/>
        <v>30</v>
      </c>
      <c r="Z6" s="40">
        <f t="shared" si="12"/>
        <v>1251</v>
      </c>
      <c r="AA6" s="8">
        <f t="shared" si="13"/>
        <v>65052</v>
      </c>
    </row>
    <row r="7" spans="1:27" ht="18.75" customHeight="1" x14ac:dyDescent="0.15">
      <c r="A7" s="4">
        <v>2</v>
      </c>
      <c r="B7" s="62">
        <v>355</v>
      </c>
      <c r="C7" s="62">
        <v>7</v>
      </c>
      <c r="D7" s="37">
        <f t="shared" si="0"/>
        <v>362</v>
      </c>
      <c r="E7" s="38">
        <f t="shared" si="1"/>
        <v>724</v>
      </c>
      <c r="F7" s="62">
        <v>304</v>
      </c>
      <c r="G7" s="62">
        <v>5</v>
      </c>
      <c r="H7" s="37">
        <f t="shared" si="2"/>
        <v>309</v>
      </c>
      <c r="I7" s="38">
        <f t="shared" si="3"/>
        <v>618</v>
      </c>
      <c r="J7" s="39">
        <f t="shared" si="4"/>
        <v>659</v>
      </c>
      <c r="K7" s="39">
        <f t="shared" si="4"/>
        <v>12</v>
      </c>
      <c r="L7" s="40">
        <f t="shared" si="5"/>
        <v>671</v>
      </c>
      <c r="M7" s="41">
        <f t="shared" si="6"/>
        <v>1342</v>
      </c>
      <c r="N7" s="9"/>
      <c r="O7" s="42">
        <v>53</v>
      </c>
      <c r="P7" s="62">
        <v>620</v>
      </c>
      <c r="Q7" s="62">
        <v>11</v>
      </c>
      <c r="R7" s="37">
        <f t="shared" si="7"/>
        <v>631</v>
      </c>
      <c r="S7" s="38">
        <f t="shared" si="8"/>
        <v>33443</v>
      </c>
      <c r="T7" s="62">
        <v>544</v>
      </c>
      <c r="U7" s="62">
        <v>23</v>
      </c>
      <c r="V7" s="37">
        <f t="shared" si="9"/>
        <v>567</v>
      </c>
      <c r="W7" s="38">
        <f t="shared" si="10"/>
        <v>30051</v>
      </c>
      <c r="X7" s="39">
        <f t="shared" si="11"/>
        <v>1164</v>
      </c>
      <c r="Y7" s="39">
        <f t="shared" si="11"/>
        <v>34</v>
      </c>
      <c r="Z7" s="40">
        <f t="shared" si="12"/>
        <v>1198</v>
      </c>
      <c r="AA7" s="8">
        <f t="shared" si="13"/>
        <v>63494</v>
      </c>
    </row>
    <row r="8" spans="1:27" ht="18.75" customHeight="1" thickBot="1" x14ac:dyDescent="0.2">
      <c r="A8" s="4">
        <v>3</v>
      </c>
      <c r="B8" s="62">
        <v>349</v>
      </c>
      <c r="C8" s="62">
        <v>12</v>
      </c>
      <c r="D8" s="37">
        <f t="shared" si="0"/>
        <v>361</v>
      </c>
      <c r="E8" s="38">
        <f t="shared" si="1"/>
        <v>1083</v>
      </c>
      <c r="F8" s="62">
        <v>329</v>
      </c>
      <c r="G8" s="62">
        <v>11</v>
      </c>
      <c r="H8" s="37">
        <f t="shared" si="2"/>
        <v>340</v>
      </c>
      <c r="I8" s="38">
        <f t="shared" si="3"/>
        <v>1020</v>
      </c>
      <c r="J8" s="39">
        <f t="shared" si="4"/>
        <v>678</v>
      </c>
      <c r="K8" s="39">
        <f t="shared" si="4"/>
        <v>23</v>
      </c>
      <c r="L8" s="40">
        <f t="shared" si="5"/>
        <v>701</v>
      </c>
      <c r="M8" s="41">
        <f t="shared" si="6"/>
        <v>2103</v>
      </c>
      <c r="N8" s="9"/>
      <c r="O8" s="43">
        <v>54</v>
      </c>
      <c r="P8" s="63">
        <v>450</v>
      </c>
      <c r="Q8" s="63">
        <v>16</v>
      </c>
      <c r="R8" s="44">
        <f t="shared" si="7"/>
        <v>466</v>
      </c>
      <c r="S8" s="45">
        <f t="shared" si="8"/>
        <v>25164</v>
      </c>
      <c r="T8" s="63">
        <v>454</v>
      </c>
      <c r="U8" s="63">
        <v>17</v>
      </c>
      <c r="V8" s="44">
        <f t="shared" si="9"/>
        <v>471</v>
      </c>
      <c r="W8" s="45">
        <f t="shared" si="10"/>
        <v>25434</v>
      </c>
      <c r="X8" s="46">
        <f t="shared" si="11"/>
        <v>904</v>
      </c>
      <c r="Y8" s="46">
        <f t="shared" si="11"/>
        <v>33</v>
      </c>
      <c r="Z8" s="47">
        <f t="shared" si="12"/>
        <v>937</v>
      </c>
      <c r="AA8" s="8">
        <f t="shared" si="13"/>
        <v>50598</v>
      </c>
    </row>
    <row r="9" spans="1:27" ht="18.75" customHeight="1" thickBot="1" x14ac:dyDescent="0.2">
      <c r="A9" s="18">
        <v>4</v>
      </c>
      <c r="B9" s="63">
        <v>365</v>
      </c>
      <c r="C9" s="63">
        <v>7</v>
      </c>
      <c r="D9" s="44">
        <f t="shared" si="0"/>
        <v>372</v>
      </c>
      <c r="E9" s="45">
        <f t="shared" si="1"/>
        <v>1488</v>
      </c>
      <c r="F9" s="63">
        <v>327</v>
      </c>
      <c r="G9" s="63">
        <v>2</v>
      </c>
      <c r="H9" s="44">
        <f t="shared" si="2"/>
        <v>329</v>
      </c>
      <c r="I9" s="45">
        <f t="shared" si="3"/>
        <v>1316</v>
      </c>
      <c r="J9" s="46">
        <f t="shared" si="4"/>
        <v>692</v>
      </c>
      <c r="K9" s="46">
        <f t="shared" si="4"/>
        <v>9</v>
      </c>
      <c r="L9" s="47">
        <f t="shared" si="5"/>
        <v>701</v>
      </c>
      <c r="M9" s="41">
        <f t="shared" si="6"/>
        <v>2804</v>
      </c>
      <c r="N9" s="9"/>
      <c r="O9" s="48">
        <v>55</v>
      </c>
      <c r="P9" s="64">
        <v>577</v>
      </c>
      <c r="Q9" s="64">
        <v>8</v>
      </c>
      <c r="R9" s="49">
        <f t="shared" si="7"/>
        <v>585</v>
      </c>
      <c r="S9" s="50">
        <f t="shared" si="8"/>
        <v>32175</v>
      </c>
      <c r="T9" s="64">
        <v>542</v>
      </c>
      <c r="U9" s="64">
        <v>18</v>
      </c>
      <c r="V9" s="49">
        <f t="shared" si="9"/>
        <v>560</v>
      </c>
      <c r="W9" s="50">
        <f t="shared" si="10"/>
        <v>30800</v>
      </c>
      <c r="X9" s="51">
        <f t="shared" si="11"/>
        <v>1119</v>
      </c>
      <c r="Y9" s="51">
        <f t="shared" si="11"/>
        <v>26</v>
      </c>
      <c r="Z9" s="52">
        <f t="shared" si="12"/>
        <v>1145</v>
      </c>
      <c r="AA9" s="8">
        <f t="shared" si="13"/>
        <v>62975</v>
      </c>
    </row>
    <row r="10" spans="1:27" ht="18.75" customHeight="1" x14ac:dyDescent="0.15">
      <c r="A10" s="17">
        <v>5</v>
      </c>
      <c r="B10" s="64">
        <v>374</v>
      </c>
      <c r="C10" s="64">
        <v>8</v>
      </c>
      <c r="D10" s="49">
        <f t="shared" si="0"/>
        <v>382</v>
      </c>
      <c r="E10" s="50">
        <f t="shared" si="1"/>
        <v>1910</v>
      </c>
      <c r="F10" s="64">
        <v>368</v>
      </c>
      <c r="G10" s="64">
        <v>10</v>
      </c>
      <c r="H10" s="49">
        <f t="shared" si="2"/>
        <v>378</v>
      </c>
      <c r="I10" s="50">
        <f t="shared" si="3"/>
        <v>1890</v>
      </c>
      <c r="J10" s="51">
        <f t="shared" si="4"/>
        <v>742</v>
      </c>
      <c r="K10" s="51">
        <f t="shared" si="4"/>
        <v>18</v>
      </c>
      <c r="L10" s="52">
        <f t="shared" si="5"/>
        <v>760</v>
      </c>
      <c r="M10" s="41">
        <f t="shared" si="6"/>
        <v>3800</v>
      </c>
      <c r="N10" s="9"/>
      <c r="O10" s="42">
        <v>56</v>
      </c>
      <c r="P10" s="62">
        <v>517</v>
      </c>
      <c r="Q10" s="62">
        <v>7</v>
      </c>
      <c r="R10" s="37">
        <f t="shared" si="7"/>
        <v>524</v>
      </c>
      <c r="S10" s="38">
        <f t="shared" si="8"/>
        <v>29344</v>
      </c>
      <c r="T10" s="62">
        <v>515</v>
      </c>
      <c r="U10" s="62">
        <v>12</v>
      </c>
      <c r="V10" s="37">
        <f t="shared" si="9"/>
        <v>527</v>
      </c>
      <c r="W10" s="38">
        <f t="shared" si="10"/>
        <v>29512</v>
      </c>
      <c r="X10" s="39">
        <f t="shared" si="11"/>
        <v>1032</v>
      </c>
      <c r="Y10" s="39">
        <f t="shared" si="11"/>
        <v>19</v>
      </c>
      <c r="Z10" s="40">
        <f t="shared" si="12"/>
        <v>1051</v>
      </c>
      <c r="AA10" s="8">
        <f t="shared" si="13"/>
        <v>58856</v>
      </c>
    </row>
    <row r="11" spans="1:27" ht="18.75" customHeight="1" x14ac:dyDescent="0.15">
      <c r="A11" s="4">
        <v>6</v>
      </c>
      <c r="B11" s="62">
        <v>345</v>
      </c>
      <c r="C11" s="62">
        <v>10</v>
      </c>
      <c r="D11" s="37">
        <f t="shared" si="0"/>
        <v>355</v>
      </c>
      <c r="E11" s="38">
        <f t="shared" si="1"/>
        <v>2130</v>
      </c>
      <c r="F11" s="62">
        <v>342</v>
      </c>
      <c r="G11" s="62">
        <v>10</v>
      </c>
      <c r="H11" s="37">
        <f t="shared" si="2"/>
        <v>352</v>
      </c>
      <c r="I11" s="38">
        <f t="shared" si="3"/>
        <v>2112</v>
      </c>
      <c r="J11" s="39">
        <f t="shared" si="4"/>
        <v>687</v>
      </c>
      <c r="K11" s="39">
        <f t="shared" si="4"/>
        <v>20</v>
      </c>
      <c r="L11" s="40">
        <f t="shared" si="5"/>
        <v>707</v>
      </c>
      <c r="M11" s="41">
        <f t="shared" si="6"/>
        <v>4242</v>
      </c>
      <c r="N11" s="9"/>
      <c r="O11" s="42">
        <v>57</v>
      </c>
      <c r="P11" s="62">
        <v>539</v>
      </c>
      <c r="Q11" s="62">
        <v>13</v>
      </c>
      <c r="R11" s="37">
        <f t="shared" si="7"/>
        <v>552</v>
      </c>
      <c r="S11" s="38">
        <f t="shared" si="8"/>
        <v>31464</v>
      </c>
      <c r="T11" s="62">
        <v>538</v>
      </c>
      <c r="U11" s="62">
        <v>17</v>
      </c>
      <c r="V11" s="37">
        <f t="shared" si="9"/>
        <v>555</v>
      </c>
      <c r="W11" s="38">
        <f t="shared" si="10"/>
        <v>31635</v>
      </c>
      <c r="X11" s="39">
        <f t="shared" si="11"/>
        <v>1077</v>
      </c>
      <c r="Y11" s="39">
        <f t="shared" si="11"/>
        <v>30</v>
      </c>
      <c r="Z11" s="40">
        <f t="shared" si="12"/>
        <v>1107</v>
      </c>
      <c r="AA11" s="8">
        <f t="shared" si="13"/>
        <v>63099</v>
      </c>
    </row>
    <row r="12" spans="1:27" ht="18.75" customHeight="1" x14ac:dyDescent="0.15">
      <c r="A12" s="4">
        <v>7</v>
      </c>
      <c r="B12" s="62">
        <v>392</v>
      </c>
      <c r="C12" s="62">
        <v>6</v>
      </c>
      <c r="D12" s="37">
        <f t="shared" si="0"/>
        <v>398</v>
      </c>
      <c r="E12" s="38">
        <f t="shared" si="1"/>
        <v>2786</v>
      </c>
      <c r="F12" s="62">
        <v>336</v>
      </c>
      <c r="G12" s="62">
        <v>7</v>
      </c>
      <c r="H12" s="37">
        <f t="shared" si="2"/>
        <v>343</v>
      </c>
      <c r="I12" s="38">
        <f t="shared" si="3"/>
        <v>2401</v>
      </c>
      <c r="J12" s="39">
        <f t="shared" si="4"/>
        <v>728</v>
      </c>
      <c r="K12" s="39">
        <f t="shared" si="4"/>
        <v>13</v>
      </c>
      <c r="L12" s="40">
        <f t="shared" si="5"/>
        <v>741</v>
      </c>
      <c r="M12" s="41">
        <f t="shared" si="6"/>
        <v>5187</v>
      </c>
      <c r="N12" s="9"/>
      <c r="O12" s="42">
        <v>58</v>
      </c>
      <c r="P12" s="62">
        <v>552</v>
      </c>
      <c r="Q12" s="62">
        <v>12</v>
      </c>
      <c r="R12" s="37">
        <f t="shared" si="7"/>
        <v>564</v>
      </c>
      <c r="S12" s="38">
        <f t="shared" si="8"/>
        <v>32712</v>
      </c>
      <c r="T12" s="62">
        <v>537</v>
      </c>
      <c r="U12" s="62">
        <v>14</v>
      </c>
      <c r="V12" s="37">
        <f t="shared" si="9"/>
        <v>551</v>
      </c>
      <c r="W12" s="38">
        <f t="shared" si="10"/>
        <v>31958</v>
      </c>
      <c r="X12" s="39">
        <f t="shared" si="11"/>
        <v>1089</v>
      </c>
      <c r="Y12" s="39">
        <f t="shared" si="11"/>
        <v>26</v>
      </c>
      <c r="Z12" s="40">
        <f t="shared" si="12"/>
        <v>1115</v>
      </c>
      <c r="AA12" s="8">
        <f t="shared" si="13"/>
        <v>64670</v>
      </c>
    </row>
    <row r="13" spans="1:27" ht="18.75" customHeight="1" thickBot="1" x14ac:dyDescent="0.2">
      <c r="A13" s="4">
        <v>8</v>
      </c>
      <c r="B13" s="62">
        <v>351</v>
      </c>
      <c r="C13" s="62">
        <v>5</v>
      </c>
      <c r="D13" s="37">
        <f t="shared" si="0"/>
        <v>356</v>
      </c>
      <c r="E13" s="38">
        <f t="shared" si="1"/>
        <v>2848</v>
      </c>
      <c r="F13" s="62">
        <v>367</v>
      </c>
      <c r="G13" s="62">
        <v>7</v>
      </c>
      <c r="H13" s="37">
        <f t="shared" si="2"/>
        <v>374</v>
      </c>
      <c r="I13" s="38">
        <f t="shared" si="3"/>
        <v>2992</v>
      </c>
      <c r="J13" s="39">
        <f t="shared" si="4"/>
        <v>718</v>
      </c>
      <c r="K13" s="39">
        <f t="shared" si="4"/>
        <v>12</v>
      </c>
      <c r="L13" s="40">
        <f t="shared" si="5"/>
        <v>730</v>
      </c>
      <c r="M13" s="41">
        <f t="shared" si="6"/>
        <v>5840</v>
      </c>
      <c r="N13" s="9"/>
      <c r="O13" s="43">
        <v>59</v>
      </c>
      <c r="P13" s="63">
        <v>523</v>
      </c>
      <c r="Q13" s="63">
        <v>12</v>
      </c>
      <c r="R13" s="44">
        <f t="shared" si="7"/>
        <v>535</v>
      </c>
      <c r="S13" s="45">
        <f t="shared" si="8"/>
        <v>31565</v>
      </c>
      <c r="T13" s="63">
        <v>522</v>
      </c>
      <c r="U13" s="63">
        <v>7</v>
      </c>
      <c r="V13" s="44">
        <f t="shared" si="9"/>
        <v>529</v>
      </c>
      <c r="W13" s="45">
        <f t="shared" si="10"/>
        <v>31211</v>
      </c>
      <c r="X13" s="46">
        <f t="shared" si="11"/>
        <v>1045</v>
      </c>
      <c r="Y13" s="46">
        <f t="shared" si="11"/>
        <v>19</v>
      </c>
      <c r="Z13" s="47">
        <f t="shared" si="12"/>
        <v>1064</v>
      </c>
      <c r="AA13" s="8">
        <f t="shared" si="13"/>
        <v>62776</v>
      </c>
    </row>
    <row r="14" spans="1:27" ht="18.75" customHeight="1" thickBot="1" x14ac:dyDescent="0.2">
      <c r="A14" s="18">
        <v>9</v>
      </c>
      <c r="B14" s="63">
        <v>398</v>
      </c>
      <c r="C14" s="63">
        <v>7</v>
      </c>
      <c r="D14" s="44">
        <f t="shared" si="0"/>
        <v>405</v>
      </c>
      <c r="E14" s="45">
        <f t="shared" si="1"/>
        <v>3645</v>
      </c>
      <c r="F14" s="63">
        <v>335</v>
      </c>
      <c r="G14" s="63">
        <v>9</v>
      </c>
      <c r="H14" s="44">
        <f t="shared" si="2"/>
        <v>344</v>
      </c>
      <c r="I14" s="45">
        <f t="shared" si="3"/>
        <v>3096</v>
      </c>
      <c r="J14" s="46">
        <f t="shared" si="4"/>
        <v>733</v>
      </c>
      <c r="K14" s="46">
        <f t="shared" si="4"/>
        <v>16</v>
      </c>
      <c r="L14" s="47">
        <f t="shared" si="5"/>
        <v>749</v>
      </c>
      <c r="M14" s="41">
        <f t="shared" si="6"/>
        <v>6741</v>
      </c>
      <c r="N14" s="9"/>
      <c r="O14" s="48">
        <v>60</v>
      </c>
      <c r="P14" s="64">
        <v>542</v>
      </c>
      <c r="Q14" s="64">
        <v>9</v>
      </c>
      <c r="R14" s="49">
        <f t="shared" si="7"/>
        <v>551</v>
      </c>
      <c r="S14" s="50">
        <f t="shared" si="8"/>
        <v>33060</v>
      </c>
      <c r="T14" s="64">
        <v>576</v>
      </c>
      <c r="U14" s="64">
        <v>10</v>
      </c>
      <c r="V14" s="49">
        <f t="shared" si="9"/>
        <v>586</v>
      </c>
      <c r="W14" s="50">
        <f t="shared" si="10"/>
        <v>35160</v>
      </c>
      <c r="X14" s="51">
        <f t="shared" si="11"/>
        <v>1118</v>
      </c>
      <c r="Y14" s="51">
        <f t="shared" si="11"/>
        <v>19</v>
      </c>
      <c r="Z14" s="52">
        <f t="shared" si="12"/>
        <v>1137</v>
      </c>
      <c r="AA14" s="8">
        <f t="shared" si="13"/>
        <v>68220</v>
      </c>
    </row>
    <row r="15" spans="1:27" ht="18.75" customHeight="1" x14ac:dyDescent="0.15">
      <c r="A15" s="17">
        <v>10</v>
      </c>
      <c r="B15" s="64">
        <v>381</v>
      </c>
      <c r="C15" s="64">
        <v>10</v>
      </c>
      <c r="D15" s="49">
        <f>B15+C15</f>
        <v>391</v>
      </c>
      <c r="E15" s="50">
        <f t="shared" si="1"/>
        <v>3910</v>
      </c>
      <c r="F15" s="64">
        <v>377</v>
      </c>
      <c r="G15" s="64">
        <v>3</v>
      </c>
      <c r="H15" s="49">
        <f t="shared" si="2"/>
        <v>380</v>
      </c>
      <c r="I15" s="50">
        <f t="shared" si="3"/>
        <v>3800</v>
      </c>
      <c r="J15" s="51">
        <f t="shared" si="4"/>
        <v>758</v>
      </c>
      <c r="K15" s="51">
        <f t="shared" si="4"/>
        <v>13</v>
      </c>
      <c r="L15" s="52">
        <f t="shared" si="5"/>
        <v>771</v>
      </c>
      <c r="M15" s="41">
        <f t="shared" si="6"/>
        <v>7710</v>
      </c>
      <c r="N15" s="9"/>
      <c r="O15" s="42">
        <v>61</v>
      </c>
      <c r="P15" s="62">
        <v>605</v>
      </c>
      <c r="Q15" s="62">
        <v>8</v>
      </c>
      <c r="R15" s="37">
        <f t="shared" si="7"/>
        <v>613</v>
      </c>
      <c r="S15" s="38">
        <f t="shared" si="8"/>
        <v>37393</v>
      </c>
      <c r="T15" s="62">
        <v>610</v>
      </c>
      <c r="U15" s="62">
        <v>14</v>
      </c>
      <c r="V15" s="37">
        <f t="shared" si="9"/>
        <v>624</v>
      </c>
      <c r="W15" s="38">
        <f t="shared" si="10"/>
        <v>38064</v>
      </c>
      <c r="X15" s="39">
        <f t="shared" si="11"/>
        <v>1215</v>
      </c>
      <c r="Y15" s="39">
        <f t="shared" si="11"/>
        <v>22</v>
      </c>
      <c r="Z15" s="40">
        <f t="shared" si="12"/>
        <v>1237</v>
      </c>
      <c r="AA15" s="8">
        <f t="shared" si="13"/>
        <v>75457</v>
      </c>
    </row>
    <row r="16" spans="1:27" ht="18.75" customHeight="1" x14ac:dyDescent="0.15">
      <c r="A16" s="4">
        <v>11</v>
      </c>
      <c r="B16" s="62">
        <v>368</v>
      </c>
      <c r="C16" s="62">
        <v>8</v>
      </c>
      <c r="D16" s="37">
        <f t="shared" si="0"/>
        <v>376</v>
      </c>
      <c r="E16" s="38">
        <f t="shared" si="1"/>
        <v>4136</v>
      </c>
      <c r="F16" s="62">
        <v>359</v>
      </c>
      <c r="G16" s="62">
        <v>6</v>
      </c>
      <c r="H16" s="37">
        <f t="shared" si="2"/>
        <v>365</v>
      </c>
      <c r="I16" s="38">
        <f t="shared" si="3"/>
        <v>4015</v>
      </c>
      <c r="J16" s="39">
        <f t="shared" si="4"/>
        <v>727</v>
      </c>
      <c r="K16" s="39">
        <f t="shared" si="4"/>
        <v>14</v>
      </c>
      <c r="L16" s="40">
        <f t="shared" si="5"/>
        <v>741</v>
      </c>
      <c r="M16" s="41">
        <f t="shared" si="6"/>
        <v>8151</v>
      </c>
      <c r="N16" s="9"/>
      <c r="O16" s="42">
        <v>62</v>
      </c>
      <c r="P16" s="62">
        <v>588</v>
      </c>
      <c r="Q16" s="62">
        <v>11</v>
      </c>
      <c r="R16" s="37">
        <f t="shared" si="7"/>
        <v>599</v>
      </c>
      <c r="S16" s="38">
        <f t="shared" si="8"/>
        <v>37138</v>
      </c>
      <c r="T16" s="62">
        <v>537</v>
      </c>
      <c r="U16" s="62">
        <v>5</v>
      </c>
      <c r="V16" s="37">
        <f t="shared" si="9"/>
        <v>542</v>
      </c>
      <c r="W16" s="38">
        <f t="shared" si="10"/>
        <v>33604</v>
      </c>
      <c r="X16" s="39">
        <f t="shared" si="11"/>
        <v>1125</v>
      </c>
      <c r="Y16" s="39">
        <f t="shared" si="11"/>
        <v>16</v>
      </c>
      <c r="Z16" s="40">
        <f t="shared" si="12"/>
        <v>1141</v>
      </c>
      <c r="AA16" s="8">
        <f t="shared" si="13"/>
        <v>70742</v>
      </c>
    </row>
    <row r="17" spans="1:27" ht="18.75" customHeight="1" x14ac:dyDescent="0.15">
      <c r="A17" s="4">
        <v>12</v>
      </c>
      <c r="B17" s="62">
        <v>377</v>
      </c>
      <c r="C17" s="62">
        <v>12</v>
      </c>
      <c r="D17" s="37">
        <f t="shared" si="0"/>
        <v>389</v>
      </c>
      <c r="E17" s="38">
        <f t="shared" si="1"/>
        <v>4668</v>
      </c>
      <c r="F17" s="62">
        <v>368</v>
      </c>
      <c r="G17" s="62">
        <v>5</v>
      </c>
      <c r="H17" s="37">
        <f t="shared" si="2"/>
        <v>373</v>
      </c>
      <c r="I17" s="38">
        <f t="shared" si="3"/>
        <v>4476</v>
      </c>
      <c r="J17" s="39">
        <f t="shared" si="4"/>
        <v>745</v>
      </c>
      <c r="K17" s="39">
        <f t="shared" si="4"/>
        <v>17</v>
      </c>
      <c r="L17" s="40">
        <f t="shared" si="5"/>
        <v>762</v>
      </c>
      <c r="M17" s="41">
        <f t="shared" si="6"/>
        <v>9144</v>
      </c>
      <c r="N17" s="9"/>
      <c r="O17" s="42">
        <v>63</v>
      </c>
      <c r="P17" s="62">
        <v>539</v>
      </c>
      <c r="Q17" s="62">
        <v>6</v>
      </c>
      <c r="R17" s="37">
        <f t="shared" si="7"/>
        <v>545</v>
      </c>
      <c r="S17" s="38">
        <f t="shared" si="8"/>
        <v>34335</v>
      </c>
      <c r="T17" s="62">
        <v>600</v>
      </c>
      <c r="U17" s="62">
        <v>11</v>
      </c>
      <c r="V17" s="37">
        <f t="shared" si="9"/>
        <v>611</v>
      </c>
      <c r="W17" s="38">
        <f t="shared" si="10"/>
        <v>38493</v>
      </c>
      <c r="X17" s="39">
        <f t="shared" si="11"/>
        <v>1139</v>
      </c>
      <c r="Y17" s="39">
        <f t="shared" si="11"/>
        <v>17</v>
      </c>
      <c r="Z17" s="40">
        <f t="shared" si="12"/>
        <v>1156</v>
      </c>
      <c r="AA17" s="8">
        <f t="shared" si="13"/>
        <v>72828</v>
      </c>
    </row>
    <row r="18" spans="1:27" ht="18.75" customHeight="1" thickBot="1" x14ac:dyDescent="0.2">
      <c r="A18" s="4">
        <v>13</v>
      </c>
      <c r="B18" s="62">
        <v>353</v>
      </c>
      <c r="C18" s="62">
        <v>10</v>
      </c>
      <c r="D18" s="37">
        <f t="shared" si="0"/>
        <v>363</v>
      </c>
      <c r="E18" s="38">
        <f t="shared" si="1"/>
        <v>4719</v>
      </c>
      <c r="F18" s="62">
        <v>365</v>
      </c>
      <c r="G18" s="62">
        <v>2</v>
      </c>
      <c r="H18" s="37">
        <f t="shared" si="2"/>
        <v>367</v>
      </c>
      <c r="I18" s="38">
        <f t="shared" si="3"/>
        <v>4771</v>
      </c>
      <c r="J18" s="39">
        <f t="shared" si="4"/>
        <v>718</v>
      </c>
      <c r="K18" s="39">
        <f t="shared" si="4"/>
        <v>12</v>
      </c>
      <c r="L18" s="40">
        <f t="shared" si="5"/>
        <v>730</v>
      </c>
      <c r="M18" s="41">
        <f t="shared" si="6"/>
        <v>9490</v>
      </c>
      <c r="N18" s="9"/>
      <c r="O18" s="43">
        <v>64</v>
      </c>
      <c r="P18" s="63">
        <v>588</v>
      </c>
      <c r="Q18" s="63">
        <v>4</v>
      </c>
      <c r="R18" s="44">
        <f t="shared" si="7"/>
        <v>592</v>
      </c>
      <c r="S18" s="45">
        <f t="shared" si="8"/>
        <v>37888</v>
      </c>
      <c r="T18" s="63">
        <v>611</v>
      </c>
      <c r="U18" s="63">
        <v>8</v>
      </c>
      <c r="V18" s="44">
        <f t="shared" si="9"/>
        <v>619</v>
      </c>
      <c r="W18" s="45">
        <f t="shared" si="10"/>
        <v>39616</v>
      </c>
      <c r="X18" s="46">
        <f t="shared" si="11"/>
        <v>1199</v>
      </c>
      <c r="Y18" s="46">
        <f t="shared" si="11"/>
        <v>12</v>
      </c>
      <c r="Z18" s="47">
        <f t="shared" si="12"/>
        <v>1211</v>
      </c>
      <c r="AA18" s="8">
        <f t="shared" si="13"/>
        <v>77504</v>
      </c>
    </row>
    <row r="19" spans="1:27" ht="18.75" customHeight="1" thickBot="1" x14ac:dyDescent="0.2">
      <c r="A19" s="18">
        <v>14</v>
      </c>
      <c r="B19" s="63">
        <v>383</v>
      </c>
      <c r="C19" s="63">
        <v>7</v>
      </c>
      <c r="D19" s="44">
        <f t="shared" si="0"/>
        <v>390</v>
      </c>
      <c r="E19" s="45">
        <f t="shared" si="1"/>
        <v>5460</v>
      </c>
      <c r="F19" s="63">
        <v>361</v>
      </c>
      <c r="G19" s="63">
        <v>11</v>
      </c>
      <c r="H19" s="44">
        <f t="shared" si="2"/>
        <v>372</v>
      </c>
      <c r="I19" s="45">
        <f t="shared" si="3"/>
        <v>5208</v>
      </c>
      <c r="J19" s="46">
        <f t="shared" si="4"/>
        <v>744</v>
      </c>
      <c r="K19" s="46">
        <f t="shared" si="4"/>
        <v>18</v>
      </c>
      <c r="L19" s="47">
        <f t="shared" si="5"/>
        <v>762</v>
      </c>
      <c r="M19" s="41">
        <f t="shared" si="6"/>
        <v>10668</v>
      </c>
      <c r="N19" s="9"/>
      <c r="O19" s="48">
        <v>65</v>
      </c>
      <c r="P19" s="64">
        <v>652</v>
      </c>
      <c r="Q19" s="64">
        <v>5</v>
      </c>
      <c r="R19" s="49">
        <f t="shared" si="7"/>
        <v>657</v>
      </c>
      <c r="S19" s="50">
        <f t="shared" si="8"/>
        <v>42705</v>
      </c>
      <c r="T19" s="64">
        <v>639</v>
      </c>
      <c r="U19" s="64">
        <v>8</v>
      </c>
      <c r="V19" s="49">
        <f t="shared" si="9"/>
        <v>647</v>
      </c>
      <c r="W19" s="50">
        <f t="shared" si="10"/>
        <v>42055</v>
      </c>
      <c r="X19" s="51">
        <f t="shared" si="11"/>
        <v>1291</v>
      </c>
      <c r="Y19" s="51">
        <f t="shared" si="11"/>
        <v>13</v>
      </c>
      <c r="Z19" s="52">
        <f t="shared" si="12"/>
        <v>1304</v>
      </c>
      <c r="AA19" s="8">
        <f t="shared" si="13"/>
        <v>84760</v>
      </c>
    </row>
    <row r="20" spans="1:27" ht="18.75" customHeight="1" x14ac:dyDescent="0.15">
      <c r="A20" s="17">
        <v>15</v>
      </c>
      <c r="B20" s="64">
        <v>368</v>
      </c>
      <c r="C20" s="64">
        <v>8</v>
      </c>
      <c r="D20" s="49">
        <f t="shared" si="0"/>
        <v>376</v>
      </c>
      <c r="E20" s="50">
        <f t="shared" si="1"/>
        <v>5640</v>
      </c>
      <c r="F20" s="64">
        <v>375</v>
      </c>
      <c r="G20" s="64">
        <v>5</v>
      </c>
      <c r="H20" s="49">
        <f t="shared" si="2"/>
        <v>380</v>
      </c>
      <c r="I20" s="50">
        <f t="shared" si="3"/>
        <v>5700</v>
      </c>
      <c r="J20" s="51">
        <f t="shared" si="4"/>
        <v>743</v>
      </c>
      <c r="K20" s="51">
        <f t="shared" si="4"/>
        <v>13</v>
      </c>
      <c r="L20" s="52">
        <f t="shared" si="5"/>
        <v>756</v>
      </c>
      <c r="M20" s="41">
        <f t="shared" si="6"/>
        <v>11340</v>
      </c>
      <c r="N20" s="9"/>
      <c r="O20" s="42">
        <v>66</v>
      </c>
      <c r="P20" s="62">
        <v>638</v>
      </c>
      <c r="Q20" s="62">
        <v>8</v>
      </c>
      <c r="R20" s="37">
        <f t="shared" si="7"/>
        <v>646</v>
      </c>
      <c r="S20" s="38">
        <f t="shared" si="8"/>
        <v>42636</v>
      </c>
      <c r="T20" s="62">
        <v>595</v>
      </c>
      <c r="U20" s="62">
        <v>3</v>
      </c>
      <c r="V20" s="37">
        <f t="shared" si="9"/>
        <v>598</v>
      </c>
      <c r="W20" s="38">
        <f t="shared" si="10"/>
        <v>39468</v>
      </c>
      <c r="X20" s="39">
        <f t="shared" si="11"/>
        <v>1233</v>
      </c>
      <c r="Y20" s="39">
        <f t="shared" si="11"/>
        <v>11</v>
      </c>
      <c r="Z20" s="40">
        <f t="shared" si="12"/>
        <v>1244</v>
      </c>
      <c r="AA20" s="8">
        <f t="shared" si="13"/>
        <v>82104</v>
      </c>
    </row>
    <row r="21" spans="1:27" ht="18.75" customHeight="1" x14ac:dyDescent="0.15">
      <c r="A21" s="4">
        <v>16</v>
      </c>
      <c r="B21" s="62">
        <v>403</v>
      </c>
      <c r="C21" s="62">
        <v>3</v>
      </c>
      <c r="D21" s="37">
        <f t="shared" si="0"/>
        <v>406</v>
      </c>
      <c r="E21" s="38">
        <f t="shared" si="1"/>
        <v>6496</v>
      </c>
      <c r="F21" s="62">
        <v>387</v>
      </c>
      <c r="G21" s="62">
        <v>4</v>
      </c>
      <c r="H21" s="37">
        <f t="shared" si="2"/>
        <v>391</v>
      </c>
      <c r="I21" s="38">
        <f t="shared" si="3"/>
        <v>6256</v>
      </c>
      <c r="J21" s="39">
        <f t="shared" si="4"/>
        <v>790</v>
      </c>
      <c r="K21" s="39">
        <f t="shared" si="4"/>
        <v>7</v>
      </c>
      <c r="L21" s="40">
        <f t="shared" si="5"/>
        <v>797</v>
      </c>
      <c r="M21" s="41">
        <f t="shared" si="6"/>
        <v>12752</v>
      </c>
      <c r="N21" s="9"/>
      <c r="O21" s="42">
        <v>67</v>
      </c>
      <c r="P21" s="62">
        <v>682</v>
      </c>
      <c r="Q21" s="62">
        <v>5</v>
      </c>
      <c r="R21" s="37">
        <f t="shared" si="7"/>
        <v>687</v>
      </c>
      <c r="S21" s="38">
        <f t="shared" si="8"/>
        <v>46029</v>
      </c>
      <c r="T21" s="62">
        <v>692</v>
      </c>
      <c r="U21" s="62">
        <v>5</v>
      </c>
      <c r="V21" s="37">
        <f t="shared" si="9"/>
        <v>697</v>
      </c>
      <c r="W21" s="38">
        <f t="shared" si="10"/>
        <v>46699</v>
      </c>
      <c r="X21" s="39">
        <f t="shared" si="11"/>
        <v>1374</v>
      </c>
      <c r="Y21" s="39">
        <f t="shared" si="11"/>
        <v>10</v>
      </c>
      <c r="Z21" s="40">
        <f t="shared" si="12"/>
        <v>1384</v>
      </c>
      <c r="AA21" s="8">
        <f t="shared" si="13"/>
        <v>92728</v>
      </c>
    </row>
    <row r="22" spans="1:27" ht="18.75" customHeight="1" x14ac:dyDescent="0.15">
      <c r="A22" s="4">
        <v>17</v>
      </c>
      <c r="B22" s="62">
        <v>364</v>
      </c>
      <c r="C22" s="62">
        <v>6</v>
      </c>
      <c r="D22" s="37">
        <f t="shared" si="0"/>
        <v>370</v>
      </c>
      <c r="E22" s="38">
        <f t="shared" si="1"/>
        <v>6290</v>
      </c>
      <c r="F22" s="62">
        <v>297</v>
      </c>
      <c r="G22" s="62">
        <v>7</v>
      </c>
      <c r="H22" s="37">
        <f t="shared" si="2"/>
        <v>304</v>
      </c>
      <c r="I22" s="38">
        <f t="shared" si="3"/>
        <v>5168</v>
      </c>
      <c r="J22" s="39">
        <f t="shared" si="4"/>
        <v>661</v>
      </c>
      <c r="K22" s="39">
        <f t="shared" si="4"/>
        <v>13</v>
      </c>
      <c r="L22" s="40">
        <f t="shared" si="5"/>
        <v>674</v>
      </c>
      <c r="M22" s="41">
        <f t="shared" si="6"/>
        <v>11458</v>
      </c>
      <c r="N22" s="9"/>
      <c r="O22" s="42">
        <v>68</v>
      </c>
      <c r="P22" s="62">
        <v>697</v>
      </c>
      <c r="Q22" s="62">
        <v>4</v>
      </c>
      <c r="R22" s="37">
        <f t="shared" si="7"/>
        <v>701</v>
      </c>
      <c r="S22" s="38">
        <f t="shared" si="8"/>
        <v>47668</v>
      </c>
      <c r="T22" s="62">
        <v>756</v>
      </c>
      <c r="U22" s="62">
        <v>2</v>
      </c>
      <c r="V22" s="37">
        <f t="shared" si="9"/>
        <v>758</v>
      </c>
      <c r="W22" s="38">
        <f t="shared" si="10"/>
        <v>51544</v>
      </c>
      <c r="X22" s="39">
        <f t="shared" si="11"/>
        <v>1453</v>
      </c>
      <c r="Y22" s="39">
        <f t="shared" si="11"/>
        <v>6</v>
      </c>
      <c r="Z22" s="40">
        <f t="shared" si="12"/>
        <v>1459</v>
      </c>
      <c r="AA22" s="8">
        <f t="shared" si="13"/>
        <v>99212</v>
      </c>
    </row>
    <row r="23" spans="1:27" ht="18.75" customHeight="1" thickBot="1" x14ac:dyDescent="0.2">
      <c r="A23" s="4">
        <v>18</v>
      </c>
      <c r="B23" s="62">
        <v>419</v>
      </c>
      <c r="C23" s="62">
        <v>13</v>
      </c>
      <c r="D23" s="37">
        <f t="shared" si="0"/>
        <v>432</v>
      </c>
      <c r="E23" s="38">
        <f t="shared" si="1"/>
        <v>7776</v>
      </c>
      <c r="F23" s="62">
        <v>433</v>
      </c>
      <c r="G23" s="62">
        <v>12</v>
      </c>
      <c r="H23" s="37">
        <f t="shared" si="2"/>
        <v>445</v>
      </c>
      <c r="I23" s="38">
        <f t="shared" si="3"/>
        <v>8010</v>
      </c>
      <c r="J23" s="39">
        <f t="shared" si="4"/>
        <v>852</v>
      </c>
      <c r="K23" s="39">
        <f t="shared" si="4"/>
        <v>25</v>
      </c>
      <c r="L23" s="40">
        <f t="shared" si="5"/>
        <v>877</v>
      </c>
      <c r="M23" s="41">
        <f t="shared" si="6"/>
        <v>15786</v>
      </c>
      <c r="N23" s="9"/>
      <c r="O23" s="43">
        <v>69</v>
      </c>
      <c r="P23" s="63">
        <v>734</v>
      </c>
      <c r="Q23" s="63">
        <v>5</v>
      </c>
      <c r="R23" s="44">
        <f t="shared" si="7"/>
        <v>739</v>
      </c>
      <c r="S23" s="45">
        <f t="shared" si="8"/>
        <v>50991</v>
      </c>
      <c r="T23" s="63">
        <v>706</v>
      </c>
      <c r="U23" s="63">
        <v>6</v>
      </c>
      <c r="V23" s="44">
        <f t="shared" si="9"/>
        <v>712</v>
      </c>
      <c r="W23" s="45">
        <f t="shared" si="10"/>
        <v>49128</v>
      </c>
      <c r="X23" s="46">
        <f t="shared" si="11"/>
        <v>1440</v>
      </c>
      <c r="Y23" s="46">
        <f t="shared" si="11"/>
        <v>11</v>
      </c>
      <c r="Z23" s="47">
        <f t="shared" si="12"/>
        <v>1451</v>
      </c>
      <c r="AA23" s="8">
        <f t="shared" si="13"/>
        <v>100119</v>
      </c>
    </row>
    <row r="24" spans="1:27" ht="18.75" customHeight="1" thickBot="1" x14ac:dyDescent="0.2">
      <c r="A24" s="19">
        <v>19</v>
      </c>
      <c r="B24" s="65">
        <v>430</v>
      </c>
      <c r="C24" s="65">
        <v>31</v>
      </c>
      <c r="D24" s="53">
        <f t="shared" si="0"/>
        <v>461</v>
      </c>
      <c r="E24" s="54">
        <f t="shared" si="1"/>
        <v>8759</v>
      </c>
      <c r="F24" s="65">
        <v>396</v>
      </c>
      <c r="G24" s="65">
        <v>18</v>
      </c>
      <c r="H24" s="53">
        <f t="shared" si="2"/>
        <v>414</v>
      </c>
      <c r="I24" s="54">
        <f t="shared" si="3"/>
        <v>7866</v>
      </c>
      <c r="J24" s="55">
        <f t="shared" si="4"/>
        <v>826</v>
      </c>
      <c r="K24" s="55">
        <f t="shared" si="4"/>
        <v>49</v>
      </c>
      <c r="L24" s="56">
        <f t="shared" si="5"/>
        <v>875</v>
      </c>
      <c r="M24" s="41">
        <f t="shared" si="6"/>
        <v>16625</v>
      </c>
      <c r="N24" s="9"/>
      <c r="O24" s="48">
        <v>70</v>
      </c>
      <c r="P24" s="64">
        <v>744</v>
      </c>
      <c r="Q24" s="64">
        <v>2</v>
      </c>
      <c r="R24" s="49">
        <f t="shared" si="7"/>
        <v>746</v>
      </c>
      <c r="S24" s="50">
        <f t="shared" si="8"/>
        <v>52220</v>
      </c>
      <c r="T24" s="64">
        <v>809</v>
      </c>
      <c r="U24" s="64">
        <v>2</v>
      </c>
      <c r="V24" s="49">
        <f t="shared" si="9"/>
        <v>811</v>
      </c>
      <c r="W24" s="50">
        <f t="shared" si="10"/>
        <v>56770</v>
      </c>
      <c r="X24" s="51">
        <f t="shared" si="11"/>
        <v>1553</v>
      </c>
      <c r="Y24" s="51">
        <f t="shared" si="11"/>
        <v>4</v>
      </c>
      <c r="Z24" s="52">
        <f t="shared" si="12"/>
        <v>1557</v>
      </c>
      <c r="AA24" s="8">
        <f t="shared" si="13"/>
        <v>108990</v>
      </c>
    </row>
    <row r="25" spans="1:27" ht="18.75" customHeight="1" x14ac:dyDescent="0.15">
      <c r="A25" s="17">
        <v>20</v>
      </c>
      <c r="B25" s="64">
        <v>429</v>
      </c>
      <c r="C25" s="64">
        <v>52</v>
      </c>
      <c r="D25" s="49">
        <f t="shared" si="0"/>
        <v>481</v>
      </c>
      <c r="E25" s="50">
        <f t="shared" si="1"/>
        <v>9620</v>
      </c>
      <c r="F25" s="64">
        <v>383</v>
      </c>
      <c r="G25" s="64">
        <v>53</v>
      </c>
      <c r="H25" s="49">
        <f t="shared" si="2"/>
        <v>436</v>
      </c>
      <c r="I25" s="50">
        <f t="shared" si="3"/>
        <v>8720</v>
      </c>
      <c r="J25" s="51">
        <f t="shared" si="4"/>
        <v>812</v>
      </c>
      <c r="K25" s="51">
        <f t="shared" si="4"/>
        <v>105</v>
      </c>
      <c r="L25" s="52">
        <f t="shared" si="5"/>
        <v>917</v>
      </c>
      <c r="M25" s="41">
        <f t="shared" si="6"/>
        <v>18340</v>
      </c>
      <c r="N25" s="9"/>
      <c r="O25" s="42">
        <v>71</v>
      </c>
      <c r="P25" s="62">
        <v>795</v>
      </c>
      <c r="Q25" s="62">
        <v>4</v>
      </c>
      <c r="R25" s="37">
        <f t="shared" si="7"/>
        <v>799</v>
      </c>
      <c r="S25" s="38">
        <f t="shared" si="8"/>
        <v>56729</v>
      </c>
      <c r="T25" s="62">
        <v>760</v>
      </c>
      <c r="U25" s="62">
        <v>2</v>
      </c>
      <c r="V25" s="37">
        <f t="shared" si="9"/>
        <v>762</v>
      </c>
      <c r="W25" s="38">
        <f t="shared" si="10"/>
        <v>54102</v>
      </c>
      <c r="X25" s="39">
        <f t="shared" si="11"/>
        <v>1555</v>
      </c>
      <c r="Y25" s="39">
        <f t="shared" si="11"/>
        <v>6</v>
      </c>
      <c r="Z25" s="40">
        <f t="shared" si="12"/>
        <v>1561</v>
      </c>
      <c r="AA25" s="8">
        <f t="shared" si="13"/>
        <v>110831</v>
      </c>
    </row>
    <row r="26" spans="1:27" ht="18.75" customHeight="1" x14ac:dyDescent="0.15">
      <c r="A26" s="4">
        <v>21</v>
      </c>
      <c r="B26" s="62">
        <v>422</v>
      </c>
      <c r="C26" s="62">
        <v>52</v>
      </c>
      <c r="D26" s="37">
        <f t="shared" si="0"/>
        <v>474</v>
      </c>
      <c r="E26" s="38">
        <f t="shared" si="1"/>
        <v>9954</v>
      </c>
      <c r="F26" s="62">
        <v>378</v>
      </c>
      <c r="G26" s="62">
        <v>36</v>
      </c>
      <c r="H26" s="37">
        <f t="shared" si="2"/>
        <v>414</v>
      </c>
      <c r="I26" s="38">
        <f t="shared" si="3"/>
        <v>8694</v>
      </c>
      <c r="J26" s="39">
        <f t="shared" si="4"/>
        <v>800</v>
      </c>
      <c r="K26" s="39">
        <f t="shared" si="4"/>
        <v>88</v>
      </c>
      <c r="L26" s="40">
        <f t="shared" si="5"/>
        <v>888</v>
      </c>
      <c r="M26" s="41">
        <f t="shared" si="6"/>
        <v>18648</v>
      </c>
      <c r="N26" s="9"/>
      <c r="O26" s="42">
        <v>72</v>
      </c>
      <c r="P26" s="62">
        <v>765</v>
      </c>
      <c r="Q26" s="62">
        <v>1</v>
      </c>
      <c r="R26" s="37">
        <f t="shared" si="7"/>
        <v>766</v>
      </c>
      <c r="S26" s="38">
        <f t="shared" si="8"/>
        <v>55152</v>
      </c>
      <c r="T26" s="62">
        <v>831</v>
      </c>
      <c r="U26" s="62">
        <v>4</v>
      </c>
      <c r="V26" s="37">
        <f t="shared" si="9"/>
        <v>835</v>
      </c>
      <c r="W26" s="38">
        <f t="shared" si="10"/>
        <v>60120</v>
      </c>
      <c r="X26" s="39">
        <f t="shared" si="11"/>
        <v>1596</v>
      </c>
      <c r="Y26" s="39">
        <f t="shared" si="11"/>
        <v>5</v>
      </c>
      <c r="Z26" s="40">
        <f t="shared" si="12"/>
        <v>1601</v>
      </c>
      <c r="AA26" s="8">
        <f t="shared" si="13"/>
        <v>115272</v>
      </c>
    </row>
    <row r="27" spans="1:27" ht="18.75" customHeight="1" x14ac:dyDescent="0.15">
      <c r="A27" s="4">
        <v>22</v>
      </c>
      <c r="B27" s="62">
        <v>450</v>
      </c>
      <c r="C27" s="62">
        <v>58</v>
      </c>
      <c r="D27" s="37">
        <f t="shared" si="0"/>
        <v>508</v>
      </c>
      <c r="E27" s="38">
        <f t="shared" si="1"/>
        <v>11176</v>
      </c>
      <c r="F27" s="62">
        <v>400</v>
      </c>
      <c r="G27" s="62">
        <v>42</v>
      </c>
      <c r="H27" s="37">
        <f t="shared" si="2"/>
        <v>442</v>
      </c>
      <c r="I27" s="38">
        <f t="shared" si="3"/>
        <v>9724</v>
      </c>
      <c r="J27" s="39">
        <f t="shared" si="4"/>
        <v>850</v>
      </c>
      <c r="K27" s="39">
        <f t="shared" si="4"/>
        <v>100</v>
      </c>
      <c r="L27" s="40">
        <f t="shared" si="5"/>
        <v>950</v>
      </c>
      <c r="M27" s="41">
        <f t="shared" si="6"/>
        <v>20900</v>
      </c>
      <c r="N27" s="9"/>
      <c r="O27" s="42">
        <v>73</v>
      </c>
      <c r="P27" s="62">
        <v>743</v>
      </c>
      <c r="Q27" s="62">
        <v>2</v>
      </c>
      <c r="R27" s="37">
        <f t="shared" si="7"/>
        <v>745</v>
      </c>
      <c r="S27" s="38">
        <f t="shared" si="8"/>
        <v>54385</v>
      </c>
      <c r="T27" s="62">
        <v>740</v>
      </c>
      <c r="U27" s="62">
        <v>1</v>
      </c>
      <c r="V27" s="37">
        <f t="shared" si="9"/>
        <v>741</v>
      </c>
      <c r="W27" s="38">
        <f t="shared" si="10"/>
        <v>54093</v>
      </c>
      <c r="X27" s="39">
        <f t="shared" si="11"/>
        <v>1483</v>
      </c>
      <c r="Y27" s="39">
        <f t="shared" si="11"/>
        <v>3</v>
      </c>
      <c r="Z27" s="40">
        <f t="shared" si="12"/>
        <v>1486</v>
      </c>
      <c r="AA27" s="8">
        <f t="shared" si="13"/>
        <v>108478</v>
      </c>
    </row>
    <row r="28" spans="1:27" ht="18.75" customHeight="1" thickBot="1" x14ac:dyDescent="0.2">
      <c r="A28" s="4">
        <v>23</v>
      </c>
      <c r="B28" s="62">
        <v>399</v>
      </c>
      <c r="C28" s="62">
        <v>73</v>
      </c>
      <c r="D28" s="37">
        <f t="shared" si="0"/>
        <v>472</v>
      </c>
      <c r="E28" s="38">
        <f t="shared" si="1"/>
        <v>10856</v>
      </c>
      <c r="F28" s="62">
        <v>391</v>
      </c>
      <c r="G28" s="62">
        <v>44</v>
      </c>
      <c r="H28" s="37">
        <f t="shared" si="2"/>
        <v>435</v>
      </c>
      <c r="I28" s="38">
        <f t="shared" si="3"/>
        <v>10005</v>
      </c>
      <c r="J28" s="39">
        <f t="shared" si="4"/>
        <v>790</v>
      </c>
      <c r="K28" s="39">
        <f t="shared" si="4"/>
        <v>117</v>
      </c>
      <c r="L28" s="40">
        <f t="shared" si="5"/>
        <v>907</v>
      </c>
      <c r="M28" s="41">
        <f t="shared" si="6"/>
        <v>20861</v>
      </c>
      <c r="N28" s="9"/>
      <c r="O28" s="43">
        <v>74</v>
      </c>
      <c r="P28" s="63">
        <v>449</v>
      </c>
      <c r="Q28" s="63">
        <v>2</v>
      </c>
      <c r="R28" s="44">
        <f t="shared" si="7"/>
        <v>451</v>
      </c>
      <c r="S28" s="45">
        <f t="shared" si="8"/>
        <v>33374</v>
      </c>
      <c r="T28" s="63">
        <v>511</v>
      </c>
      <c r="U28" s="63">
        <v>2</v>
      </c>
      <c r="V28" s="44">
        <f t="shared" si="9"/>
        <v>513</v>
      </c>
      <c r="W28" s="45">
        <f t="shared" si="10"/>
        <v>37962</v>
      </c>
      <c r="X28" s="46">
        <f t="shared" si="11"/>
        <v>960</v>
      </c>
      <c r="Y28" s="46">
        <f t="shared" si="11"/>
        <v>4</v>
      </c>
      <c r="Z28" s="47">
        <f t="shared" si="12"/>
        <v>964</v>
      </c>
      <c r="AA28" s="8">
        <f t="shared" si="13"/>
        <v>71336</v>
      </c>
    </row>
    <row r="29" spans="1:27" ht="18.75" customHeight="1" thickBot="1" x14ac:dyDescent="0.2">
      <c r="A29" s="18">
        <v>24</v>
      </c>
      <c r="B29" s="63">
        <v>356</v>
      </c>
      <c r="C29" s="63">
        <v>79</v>
      </c>
      <c r="D29" s="44">
        <f t="shared" si="0"/>
        <v>435</v>
      </c>
      <c r="E29" s="45">
        <f t="shared" si="1"/>
        <v>10440</v>
      </c>
      <c r="F29" s="63">
        <v>374</v>
      </c>
      <c r="G29" s="63">
        <v>34</v>
      </c>
      <c r="H29" s="44">
        <f t="shared" si="2"/>
        <v>408</v>
      </c>
      <c r="I29" s="45">
        <f t="shared" si="3"/>
        <v>9792</v>
      </c>
      <c r="J29" s="46">
        <f t="shared" si="4"/>
        <v>730</v>
      </c>
      <c r="K29" s="46">
        <f t="shared" si="4"/>
        <v>113</v>
      </c>
      <c r="L29" s="47">
        <f t="shared" si="5"/>
        <v>843</v>
      </c>
      <c r="M29" s="41">
        <f t="shared" si="6"/>
        <v>20232</v>
      </c>
      <c r="N29" s="9"/>
      <c r="O29" s="48">
        <v>75</v>
      </c>
      <c r="P29" s="64">
        <v>437</v>
      </c>
      <c r="Q29" s="64">
        <v>2</v>
      </c>
      <c r="R29" s="49">
        <f t="shared" si="7"/>
        <v>439</v>
      </c>
      <c r="S29" s="50">
        <f t="shared" si="8"/>
        <v>32925</v>
      </c>
      <c r="T29" s="64">
        <v>512</v>
      </c>
      <c r="U29" s="64">
        <v>0</v>
      </c>
      <c r="V29" s="49">
        <f t="shared" si="9"/>
        <v>512</v>
      </c>
      <c r="W29" s="50">
        <f t="shared" si="10"/>
        <v>38400</v>
      </c>
      <c r="X29" s="51">
        <f t="shared" si="11"/>
        <v>949</v>
      </c>
      <c r="Y29" s="51">
        <f t="shared" si="11"/>
        <v>2</v>
      </c>
      <c r="Z29" s="52">
        <f t="shared" si="12"/>
        <v>951</v>
      </c>
      <c r="AA29" s="8">
        <f t="shared" si="13"/>
        <v>71325</v>
      </c>
    </row>
    <row r="30" spans="1:27" ht="18.75" customHeight="1" x14ac:dyDescent="0.15">
      <c r="A30" s="17">
        <v>25</v>
      </c>
      <c r="B30" s="64">
        <v>405</v>
      </c>
      <c r="C30" s="64">
        <v>82</v>
      </c>
      <c r="D30" s="49">
        <f t="shared" si="0"/>
        <v>487</v>
      </c>
      <c r="E30" s="50">
        <f t="shared" si="1"/>
        <v>12175</v>
      </c>
      <c r="F30" s="64">
        <v>387</v>
      </c>
      <c r="G30" s="64">
        <v>29</v>
      </c>
      <c r="H30" s="49">
        <f t="shared" si="2"/>
        <v>416</v>
      </c>
      <c r="I30" s="50">
        <f t="shared" si="3"/>
        <v>10400</v>
      </c>
      <c r="J30" s="51">
        <f t="shared" si="4"/>
        <v>792</v>
      </c>
      <c r="K30" s="51">
        <f t="shared" si="4"/>
        <v>111</v>
      </c>
      <c r="L30" s="52">
        <f t="shared" si="5"/>
        <v>903</v>
      </c>
      <c r="M30" s="41">
        <f t="shared" si="6"/>
        <v>22575</v>
      </c>
      <c r="N30" s="9"/>
      <c r="O30" s="42">
        <v>76</v>
      </c>
      <c r="P30" s="62">
        <v>554</v>
      </c>
      <c r="Q30" s="62">
        <v>0</v>
      </c>
      <c r="R30" s="37">
        <f t="shared" si="7"/>
        <v>554</v>
      </c>
      <c r="S30" s="38">
        <f t="shared" si="8"/>
        <v>42104</v>
      </c>
      <c r="T30" s="62">
        <v>606</v>
      </c>
      <c r="U30" s="62">
        <v>2</v>
      </c>
      <c r="V30" s="37">
        <f t="shared" si="9"/>
        <v>608</v>
      </c>
      <c r="W30" s="38">
        <f t="shared" si="10"/>
        <v>46208</v>
      </c>
      <c r="X30" s="39">
        <f t="shared" si="11"/>
        <v>1160</v>
      </c>
      <c r="Y30" s="39">
        <f t="shared" si="11"/>
        <v>2</v>
      </c>
      <c r="Z30" s="40">
        <f t="shared" si="12"/>
        <v>1162</v>
      </c>
      <c r="AA30" s="8">
        <f t="shared" si="13"/>
        <v>88312</v>
      </c>
    </row>
    <row r="31" spans="1:27" ht="18.75" customHeight="1" x14ac:dyDescent="0.15">
      <c r="A31" s="4">
        <v>26</v>
      </c>
      <c r="B31" s="62">
        <v>428</v>
      </c>
      <c r="C31" s="62">
        <v>69</v>
      </c>
      <c r="D31" s="37">
        <f t="shared" si="0"/>
        <v>497</v>
      </c>
      <c r="E31" s="38">
        <f t="shared" si="1"/>
        <v>12922</v>
      </c>
      <c r="F31" s="62">
        <v>372</v>
      </c>
      <c r="G31" s="62">
        <v>38</v>
      </c>
      <c r="H31" s="37">
        <f t="shared" si="2"/>
        <v>410</v>
      </c>
      <c r="I31" s="38">
        <f t="shared" si="3"/>
        <v>10660</v>
      </c>
      <c r="J31" s="39">
        <f t="shared" si="4"/>
        <v>800</v>
      </c>
      <c r="K31" s="39">
        <f t="shared" si="4"/>
        <v>107</v>
      </c>
      <c r="L31" s="40">
        <f t="shared" si="5"/>
        <v>907</v>
      </c>
      <c r="M31" s="41">
        <f t="shared" si="6"/>
        <v>23582</v>
      </c>
      <c r="N31" s="9"/>
      <c r="O31" s="42">
        <v>77</v>
      </c>
      <c r="P31" s="62">
        <v>495</v>
      </c>
      <c r="Q31" s="62">
        <v>0</v>
      </c>
      <c r="R31" s="37">
        <f t="shared" si="7"/>
        <v>495</v>
      </c>
      <c r="S31" s="38">
        <f t="shared" si="8"/>
        <v>38115</v>
      </c>
      <c r="T31" s="62">
        <v>568</v>
      </c>
      <c r="U31" s="62">
        <v>1</v>
      </c>
      <c r="V31" s="37">
        <f t="shared" si="9"/>
        <v>569</v>
      </c>
      <c r="W31" s="38">
        <f t="shared" si="10"/>
        <v>43813</v>
      </c>
      <c r="X31" s="39">
        <f t="shared" si="11"/>
        <v>1063</v>
      </c>
      <c r="Y31" s="39">
        <f t="shared" si="11"/>
        <v>1</v>
      </c>
      <c r="Z31" s="40">
        <f t="shared" si="12"/>
        <v>1064</v>
      </c>
      <c r="AA31" s="8">
        <f t="shared" si="13"/>
        <v>81928</v>
      </c>
    </row>
    <row r="32" spans="1:27" ht="18.75" customHeight="1" x14ac:dyDescent="0.15">
      <c r="A32" s="4">
        <v>27</v>
      </c>
      <c r="B32" s="62">
        <v>386</v>
      </c>
      <c r="C32" s="62">
        <v>65</v>
      </c>
      <c r="D32" s="37">
        <f t="shared" si="0"/>
        <v>451</v>
      </c>
      <c r="E32" s="38">
        <f t="shared" si="1"/>
        <v>12177</v>
      </c>
      <c r="F32" s="62">
        <v>367</v>
      </c>
      <c r="G32" s="62">
        <v>33</v>
      </c>
      <c r="H32" s="37">
        <f t="shared" si="2"/>
        <v>400</v>
      </c>
      <c r="I32" s="38">
        <f t="shared" si="3"/>
        <v>10800</v>
      </c>
      <c r="J32" s="39">
        <f t="shared" si="4"/>
        <v>753</v>
      </c>
      <c r="K32" s="39">
        <f t="shared" si="4"/>
        <v>98</v>
      </c>
      <c r="L32" s="40">
        <f t="shared" si="5"/>
        <v>851</v>
      </c>
      <c r="M32" s="41">
        <f t="shared" si="6"/>
        <v>22977</v>
      </c>
      <c r="N32" s="9"/>
      <c r="O32" s="42">
        <v>78</v>
      </c>
      <c r="P32" s="62">
        <v>517</v>
      </c>
      <c r="Q32" s="62">
        <v>3</v>
      </c>
      <c r="R32" s="37">
        <f t="shared" si="7"/>
        <v>520</v>
      </c>
      <c r="S32" s="38">
        <f t="shared" si="8"/>
        <v>40560</v>
      </c>
      <c r="T32" s="62">
        <v>577</v>
      </c>
      <c r="U32" s="62">
        <v>1</v>
      </c>
      <c r="V32" s="37">
        <f t="shared" si="9"/>
        <v>578</v>
      </c>
      <c r="W32" s="38">
        <f t="shared" si="10"/>
        <v>45084</v>
      </c>
      <c r="X32" s="39">
        <f t="shared" si="11"/>
        <v>1094</v>
      </c>
      <c r="Y32" s="39">
        <f t="shared" si="11"/>
        <v>4</v>
      </c>
      <c r="Z32" s="40">
        <f t="shared" si="12"/>
        <v>1098</v>
      </c>
      <c r="AA32" s="8">
        <f t="shared" si="13"/>
        <v>85644</v>
      </c>
    </row>
    <row r="33" spans="1:27" ht="18.75" customHeight="1" thickBot="1" x14ac:dyDescent="0.2">
      <c r="A33" s="4">
        <v>28</v>
      </c>
      <c r="B33" s="62">
        <v>416</v>
      </c>
      <c r="C33" s="62">
        <v>61</v>
      </c>
      <c r="D33" s="37">
        <f t="shared" si="0"/>
        <v>477</v>
      </c>
      <c r="E33" s="38">
        <f t="shared" si="1"/>
        <v>13356</v>
      </c>
      <c r="F33" s="62">
        <v>356</v>
      </c>
      <c r="G33" s="62">
        <v>30</v>
      </c>
      <c r="H33" s="37">
        <f t="shared" si="2"/>
        <v>386</v>
      </c>
      <c r="I33" s="38">
        <f t="shared" si="3"/>
        <v>10808</v>
      </c>
      <c r="J33" s="39">
        <f t="shared" si="4"/>
        <v>772</v>
      </c>
      <c r="K33" s="39">
        <f t="shared" si="4"/>
        <v>91</v>
      </c>
      <c r="L33" s="40">
        <f t="shared" si="5"/>
        <v>863</v>
      </c>
      <c r="M33" s="41">
        <f t="shared" si="6"/>
        <v>24164</v>
      </c>
      <c r="N33" s="9"/>
      <c r="O33" s="43">
        <v>79</v>
      </c>
      <c r="P33" s="63">
        <v>467</v>
      </c>
      <c r="Q33" s="63">
        <v>0</v>
      </c>
      <c r="R33" s="44">
        <f t="shared" si="7"/>
        <v>467</v>
      </c>
      <c r="S33" s="45">
        <f t="shared" si="8"/>
        <v>36893</v>
      </c>
      <c r="T33" s="63">
        <v>515</v>
      </c>
      <c r="U33" s="63">
        <v>1</v>
      </c>
      <c r="V33" s="44">
        <f t="shared" si="9"/>
        <v>516</v>
      </c>
      <c r="W33" s="45">
        <f t="shared" si="10"/>
        <v>40764</v>
      </c>
      <c r="X33" s="46">
        <f t="shared" si="11"/>
        <v>982</v>
      </c>
      <c r="Y33" s="46">
        <f t="shared" si="11"/>
        <v>1</v>
      </c>
      <c r="Z33" s="47">
        <f t="shared" si="12"/>
        <v>983</v>
      </c>
      <c r="AA33" s="8">
        <f t="shared" si="13"/>
        <v>77657</v>
      </c>
    </row>
    <row r="34" spans="1:27" ht="18.75" customHeight="1" thickBot="1" x14ac:dyDescent="0.2">
      <c r="A34" s="18">
        <v>29</v>
      </c>
      <c r="B34" s="63">
        <v>438</v>
      </c>
      <c r="C34" s="63">
        <v>59</v>
      </c>
      <c r="D34" s="44">
        <f t="shared" si="0"/>
        <v>497</v>
      </c>
      <c r="E34" s="45">
        <f t="shared" si="1"/>
        <v>14413</v>
      </c>
      <c r="F34" s="63">
        <v>397</v>
      </c>
      <c r="G34" s="63">
        <v>35</v>
      </c>
      <c r="H34" s="44">
        <f t="shared" si="2"/>
        <v>432</v>
      </c>
      <c r="I34" s="45">
        <f t="shared" si="3"/>
        <v>12528</v>
      </c>
      <c r="J34" s="46">
        <f t="shared" si="4"/>
        <v>835</v>
      </c>
      <c r="K34" s="46">
        <f t="shared" si="4"/>
        <v>94</v>
      </c>
      <c r="L34" s="47">
        <f t="shared" si="5"/>
        <v>929</v>
      </c>
      <c r="M34" s="41">
        <f t="shared" si="6"/>
        <v>26941</v>
      </c>
      <c r="N34" s="9"/>
      <c r="O34" s="48">
        <v>80</v>
      </c>
      <c r="P34" s="64">
        <v>435</v>
      </c>
      <c r="Q34" s="64">
        <v>0</v>
      </c>
      <c r="R34" s="49">
        <f t="shared" si="7"/>
        <v>435</v>
      </c>
      <c r="S34" s="50">
        <f t="shared" si="8"/>
        <v>34800</v>
      </c>
      <c r="T34" s="64">
        <v>454</v>
      </c>
      <c r="U34" s="64">
        <v>1</v>
      </c>
      <c r="V34" s="49">
        <f t="shared" si="9"/>
        <v>455</v>
      </c>
      <c r="W34" s="50">
        <f t="shared" si="10"/>
        <v>36400</v>
      </c>
      <c r="X34" s="51">
        <f t="shared" si="11"/>
        <v>889</v>
      </c>
      <c r="Y34" s="51">
        <f t="shared" si="11"/>
        <v>1</v>
      </c>
      <c r="Z34" s="52">
        <f t="shared" si="12"/>
        <v>890</v>
      </c>
      <c r="AA34" s="8">
        <f t="shared" si="13"/>
        <v>71200</v>
      </c>
    </row>
    <row r="35" spans="1:27" ht="18.75" customHeight="1" x14ac:dyDescent="0.15">
      <c r="A35" s="17">
        <v>30</v>
      </c>
      <c r="B35" s="64">
        <v>440</v>
      </c>
      <c r="C35" s="64">
        <v>47</v>
      </c>
      <c r="D35" s="49">
        <f t="shared" si="0"/>
        <v>487</v>
      </c>
      <c r="E35" s="50">
        <f t="shared" si="1"/>
        <v>14610</v>
      </c>
      <c r="F35" s="64">
        <v>385</v>
      </c>
      <c r="G35" s="64">
        <v>20</v>
      </c>
      <c r="H35" s="49">
        <f t="shared" si="2"/>
        <v>405</v>
      </c>
      <c r="I35" s="50">
        <f t="shared" si="3"/>
        <v>12150</v>
      </c>
      <c r="J35" s="51">
        <f t="shared" si="4"/>
        <v>825</v>
      </c>
      <c r="K35" s="51">
        <f t="shared" si="4"/>
        <v>67</v>
      </c>
      <c r="L35" s="52">
        <f t="shared" si="5"/>
        <v>892</v>
      </c>
      <c r="M35" s="41">
        <f t="shared" si="6"/>
        <v>26760</v>
      </c>
      <c r="N35" s="9"/>
      <c r="O35" s="42">
        <v>81</v>
      </c>
      <c r="P35" s="62">
        <v>330</v>
      </c>
      <c r="Q35" s="62">
        <v>1</v>
      </c>
      <c r="R35" s="37">
        <f t="shared" si="7"/>
        <v>331</v>
      </c>
      <c r="S35" s="38">
        <f t="shared" si="8"/>
        <v>26811</v>
      </c>
      <c r="T35" s="62">
        <v>356</v>
      </c>
      <c r="U35" s="62">
        <v>2</v>
      </c>
      <c r="V35" s="37">
        <f t="shared" si="9"/>
        <v>358</v>
      </c>
      <c r="W35" s="38">
        <f t="shared" si="10"/>
        <v>28998</v>
      </c>
      <c r="X35" s="39">
        <f t="shared" si="11"/>
        <v>686</v>
      </c>
      <c r="Y35" s="39">
        <f t="shared" si="11"/>
        <v>3</v>
      </c>
      <c r="Z35" s="40">
        <f t="shared" si="12"/>
        <v>689</v>
      </c>
      <c r="AA35" s="8">
        <f t="shared" si="13"/>
        <v>55809</v>
      </c>
    </row>
    <row r="36" spans="1:27" ht="18.75" customHeight="1" x14ac:dyDescent="0.15">
      <c r="A36" s="4">
        <v>31</v>
      </c>
      <c r="B36" s="62">
        <v>470</v>
      </c>
      <c r="C36" s="62">
        <v>43</v>
      </c>
      <c r="D36" s="37">
        <f t="shared" si="0"/>
        <v>513</v>
      </c>
      <c r="E36" s="38">
        <f t="shared" si="1"/>
        <v>15903</v>
      </c>
      <c r="F36" s="62">
        <v>365</v>
      </c>
      <c r="G36" s="62">
        <v>26</v>
      </c>
      <c r="H36" s="37">
        <f t="shared" si="2"/>
        <v>391</v>
      </c>
      <c r="I36" s="38">
        <f t="shared" si="3"/>
        <v>12121</v>
      </c>
      <c r="J36" s="39">
        <f t="shared" si="4"/>
        <v>835</v>
      </c>
      <c r="K36" s="39">
        <f t="shared" si="4"/>
        <v>69</v>
      </c>
      <c r="L36" s="40">
        <f t="shared" si="5"/>
        <v>904</v>
      </c>
      <c r="M36" s="41">
        <f t="shared" si="6"/>
        <v>28024</v>
      </c>
      <c r="N36" s="9"/>
      <c r="O36" s="42">
        <v>82</v>
      </c>
      <c r="P36" s="62">
        <v>335</v>
      </c>
      <c r="Q36" s="62">
        <v>0</v>
      </c>
      <c r="R36" s="37">
        <f t="shared" si="7"/>
        <v>335</v>
      </c>
      <c r="S36" s="38">
        <f t="shared" si="8"/>
        <v>27470</v>
      </c>
      <c r="T36" s="62">
        <v>351</v>
      </c>
      <c r="U36" s="62">
        <v>0</v>
      </c>
      <c r="V36" s="37">
        <f t="shared" si="9"/>
        <v>351</v>
      </c>
      <c r="W36" s="38">
        <f t="shared" si="10"/>
        <v>28782</v>
      </c>
      <c r="X36" s="39">
        <f t="shared" si="11"/>
        <v>686</v>
      </c>
      <c r="Y36" s="39">
        <f t="shared" si="11"/>
        <v>0</v>
      </c>
      <c r="Z36" s="40">
        <f t="shared" si="12"/>
        <v>686</v>
      </c>
      <c r="AA36" s="8">
        <f t="shared" si="13"/>
        <v>56252</v>
      </c>
    </row>
    <row r="37" spans="1:27" ht="18.75" customHeight="1" x14ac:dyDescent="0.15">
      <c r="A37" s="4">
        <v>32</v>
      </c>
      <c r="B37" s="62">
        <v>489</v>
      </c>
      <c r="C37" s="62">
        <v>43</v>
      </c>
      <c r="D37" s="37">
        <f t="shared" si="0"/>
        <v>532</v>
      </c>
      <c r="E37" s="38">
        <f t="shared" si="1"/>
        <v>17024</v>
      </c>
      <c r="F37" s="62">
        <v>441</v>
      </c>
      <c r="G37" s="62">
        <v>23</v>
      </c>
      <c r="H37" s="37">
        <f t="shared" si="2"/>
        <v>464</v>
      </c>
      <c r="I37" s="38">
        <f t="shared" si="3"/>
        <v>14848</v>
      </c>
      <c r="J37" s="39">
        <f t="shared" ref="J37:K55" si="14">B37+F37</f>
        <v>930</v>
      </c>
      <c r="K37" s="39">
        <f t="shared" si="14"/>
        <v>66</v>
      </c>
      <c r="L37" s="40">
        <f t="shared" si="5"/>
        <v>996</v>
      </c>
      <c r="M37" s="41">
        <f t="shared" si="6"/>
        <v>31872</v>
      </c>
      <c r="N37" s="9"/>
      <c r="O37" s="42">
        <v>83</v>
      </c>
      <c r="P37" s="62">
        <v>291</v>
      </c>
      <c r="Q37" s="62">
        <v>0</v>
      </c>
      <c r="R37" s="37">
        <f t="shared" si="7"/>
        <v>291</v>
      </c>
      <c r="S37" s="38">
        <f t="shared" si="8"/>
        <v>24153</v>
      </c>
      <c r="T37" s="62">
        <v>366</v>
      </c>
      <c r="U37" s="62">
        <v>1</v>
      </c>
      <c r="V37" s="37">
        <f t="shared" si="9"/>
        <v>367</v>
      </c>
      <c r="W37" s="38">
        <f t="shared" si="10"/>
        <v>30461</v>
      </c>
      <c r="X37" s="39">
        <f t="shared" ref="X37:Y59" si="15">P37+T37</f>
        <v>657</v>
      </c>
      <c r="Y37" s="39">
        <f t="shared" si="15"/>
        <v>1</v>
      </c>
      <c r="Z37" s="40">
        <f t="shared" si="12"/>
        <v>658</v>
      </c>
      <c r="AA37" s="8">
        <f t="shared" si="13"/>
        <v>54614</v>
      </c>
    </row>
    <row r="38" spans="1:27" ht="18.75" customHeight="1" thickBot="1" x14ac:dyDescent="0.2">
      <c r="A38" s="4">
        <v>33</v>
      </c>
      <c r="B38" s="62">
        <v>498</v>
      </c>
      <c r="C38" s="62">
        <v>33</v>
      </c>
      <c r="D38" s="37">
        <f t="shared" si="0"/>
        <v>531</v>
      </c>
      <c r="E38" s="38">
        <f t="shared" si="1"/>
        <v>17523</v>
      </c>
      <c r="F38" s="62">
        <v>476</v>
      </c>
      <c r="G38" s="62">
        <v>19</v>
      </c>
      <c r="H38" s="37">
        <f t="shared" si="2"/>
        <v>495</v>
      </c>
      <c r="I38" s="38">
        <f t="shared" si="3"/>
        <v>16335</v>
      </c>
      <c r="J38" s="39">
        <f t="shared" si="14"/>
        <v>974</v>
      </c>
      <c r="K38" s="39">
        <f t="shared" si="14"/>
        <v>52</v>
      </c>
      <c r="L38" s="40">
        <f t="shared" si="5"/>
        <v>1026</v>
      </c>
      <c r="M38" s="41">
        <f t="shared" si="6"/>
        <v>33858</v>
      </c>
      <c r="N38" s="9"/>
      <c r="O38" s="43">
        <v>84</v>
      </c>
      <c r="P38" s="63">
        <v>232</v>
      </c>
      <c r="Q38" s="63">
        <v>1</v>
      </c>
      <c r="R38" s="44">
        <f t="shared" si="7"/>
        <v>233</v>
      </c>
      <c r="S38" s="45">
        <f t="shared" si="8"/>
        <v>19572</v>
      </c>
      <c r="T38" s="63">
        <v>368</v>
      </c>
      <c r="U38" s="63">
        <v>1</v>
      </c>
      <c r="V38" s="44">
        <f t="shared" si="9"/>
        <v>369</v>
      </c>
      <c r="W38" s="45">
        <f t="shared" si="10"/>
        <v>30996</v>
      </c>
      <c r="X38" s="46">
        <f t="shared" si="15"/>
        <v>600</v>
      </c>
      <c r="Y38" s="46">
        <f t="shared" si="15"/>
        <v>2</v>
      </c>
      <c r="Z38" s="47">
        <f t="shared" si="12"/>
        <v>602</v>
      </c>
      <c r="AA38" s="8">
        <f t="shared" si="13"/>
        <v>50568</v>
      </c>
    </row>
    <row r="39" spans="1:27" ht="18.75" customHeight="1" thickBot="1" x14ac:dyDescent="0.2">
      <c r="A39" s="18">
        <v>34</v>
      </c>
      <c r="B39" s="63">
        <v>524</v>
      </c>
      <c r="C39" s="63">
        <v>30</v>
      </c>
      <c r="D39" s="44">
        <f t="shared" si="0"/>
        <v>554</v>
      </c>
      <c r="E39" s="45">
        <f t="shared" si="1"/>
        <v>18836</v>
      </c>
      <c r="F39" s="63">
        <v>486</v>
      </c>
      <c r="G39" s="63">
        <v>17</v>
      </c>
      <c r="H39" s="44">
        <f t="shared" si="2"/>
        <v>503</v>
      </c>
      <c r="I39" s="45">
        <f t="shared" si="3"/>
        <v>17102</v>
      </c>
      <c r="J39" s="46">
        <f t="shared" si="14"/>
        <v>1010</v>
      </c>
      <c r="K39" s="46">
        <f t="shared" si="14"/>
        <v>47</v>
      </c>
      <c r="L39" s="47">
        <f t="shared" si="5"/>
        <v>1057</v>
      </c>
      <c r="M39" s="41">
        <f t="shared" si="6"/>
        <v>35938</v>
      </c>
      <c r="N39" s="9"/>
      <c r="O39" s="48">
        <v>85</v>
      </c>
      <c r="P39" s="64">
        <v>260</v>
      </c>
      <c r="Q39" s="64">
        <v>0</v>
      </c>
      <c r="R39" s="49">
        <f t="shared" si="7"/>
        <v>260</v>
      </c>
      <c r="S39" s="50">
        <f t="shared" si="8"/>
        <v>22100</v>
      </c>
      <c r="T39" s="64">
        <v>329</v>
      </c>
      <c r="U39" s="64">
        <v>0</v>
      </c>
      <c r="V39" s="49">
        <f t="shared" si="9"/>
        <v>329</v>
      </c>
      <c r="W39" s="50">
        <f t="shared" si="10"/>
        <v>27965</v>
      </c>
      <c r="X39" s="51">
        <f t="shared" si="15"/>
        <v>589</v>
      </c>
      <c r="Y39" s="51">
        <f t="shared" si="15"/>
        <v>0</v>
      </c>
      <c r="Z39" s="52">
        <f t="shared" si="12"/>
        <v>589</v>
      </c>
      <c r="AA39" s="8">
        <f t="shared" si="13"/>
        <v>50065</v>
      </c>
    </row>
    <row r="40" spans="1:27" ht="18.75" customHeight="1" x14ac:dyDescent="0.15">
      <c r="A40" s="17">
        <v>35</v>
      </c>
      <c r="B40" s="64">
        <v>518</v>
      </c>
      <c r="C40" s="64">
        <v>22</v>
      </c>
      <c r="D40" s="49">
        <f t="shared" si="0"/>
        <v>540</v>
      </c>
      <c r="E40" s="50">
        <f t="shared" si="1"/>
        <v>18900</v>
      </c>
      <c r="F40" s="64">
        <v>489</v>
      </c>
      <c r="G40" s="64">
        <v>12</v>
      </c>
      <c r="H40" s="49">
        <f t="shared" si="2"/>
        <v>501</v>
      </c>
      <c r="I40" s="50">
        <f t="shared" si="3"/>
        <v>17535</v>
      </c>
      <c r="J40" s="51">
        <f t="shared" si="14"/>
        <v>1007</v>
      </c>
      <c r="K40" s="51">
        <f t="shared" si="14"/>
        <v>34</v>
      </c>
      <c r="L40" s="52">
        <f t="shared" si="5"/>
        <v>1041</v>
      </c>
      <c r="M40" s="41">
        <f t="shared" si="6"/>
        <v>36435</v>
      </c>
      <c r="N40" s="9"/>
      <c r="O40" s="42">
        <v>86</v>
      </c>
      <c r="P40" s="62">
        <v>182</v>
      </c>
      <c r="Q40" s="64">
        <v>0</v>
      </c>
      <c r="R40" s="37">
        <f t="shared" si="7"/>
        <v>182</v>
      </c>
      <c r="S40" s="38">
        <f t="shared" si="8"/>
        <v>15652</v>
      </c>
      <c r="T40" s="62">
        <v>303</v>
      </c>
      <c r="U40" s="62">
        <v>0</v>
      </c>
      <c r="V40" s="37">
        <f t="shared" si="9"/>
        <v>303</v>
      </c>
      <c r="W40" s="38">
        <f t="shared" si="10"/>
        <v>26058</v>
      </c>
      <c r="X40" s="39">
        <f t="shared" si="15"/>
        <v>485</v>
      </c>
      <c r="Y40" s="39">
        <f t="shared" si="15"/>
        <v>0</v>
      </c>
      <c r="Z40" s="40">
        <f t="shared" si="12"/>
        <v>485</v>
      </c>
      <c r="AA40" s="8">
        <f t="shared" si="13"/>
        <v>41710</v>
      </c>
    </row>
    <row r="41" spans="1:27" ht="18.75" customHeight="1" x14ac:dyDescent="0.15">
      <c r="A41" s="4">
        <v>36</v>
      </c>
      <c r="B41" s="62">
        <v>526</v>
      </c>
      <c r="C41" s="62">
        <v>13</v>
      </c>
      <c r="D41" s="37">
        <f t="shared" si="0"/>
        <v>539</v>
      </c>
      <c r="E41" s="38">
        <f t="shared" si="1"/>
        <v>19404</v>
      </c>
      <c r="F41" s="62">
        <v>479</v>
      </c>
      <c r="G41" s="62">
        <v>10</v>
      </c>
      <c r="H41" s="37">
        <f t="shared" si="2"/>
        <v>489</v>
      </c>
      <c r="I41" s="38">
        <f t="shared" si="3"/>
        <v>17604</v>
      </c>
      <c r="J41" s="39">
        <f t="shared" si="14"/>
        <v>1005</v>
      </c>
      <c r="K41" s="39">
        <f t="shared" si="14"/>
        <v>23</v>
      </c>
      <c r="L41" s="40">
        <f t="shared" si="5"/>
        <v>1028</v>
      </c>
      <c r="M41" s="41">
        <f t="shared" si="6"/>
        <v>37008</v>
      </c>
      <c r="N41" s="9"/>
      <c r="O41" s="42">
        <v>87</v>
      </c>
      <c r="P41" s="62">
        <v>160</v>
      </c>
      <c r="Q41" s="64">
        <v>0</v>
      </c>
      <c r="R41" s="37">
        <f t="shared" si="7"/>
        <v>160</v>
      </c>
      <c r="S41" s="38">
        <f t="shared" si="8"/>
        <v>13920</v>
      </c>
      <c r="T41" s="62">
        <v>269</v>
      </c>
      <c r="U41" s="62">
        <v>1</v>
      </c>
      <c r="V41" s="37">
        <f t="shared" si="9"/>
        <v>270</v>
      </c>
      <c r="W41" s="38">
        <f t="shared" si="10"/>
        <v>23490</v>
      </c>
      <c r="X41" s="39">
        <f t="shared" si="15"/>
        <v>429</v>
      </c>
      <c r="Y41" s="39">
        <f t="shared" si="15"/>
        <v>1</v>
      </c>
      <c r="Z41" s="40">
        <f t="shared" si="12"/>
        <v>430</v>
      </c>
      <c r="AA41" s="8">
        <f t="shared" si="13"/>
        <v>37410</v>
      </c>
    </row>
    <row r="42" spans="1:27" ht="18.75" customHeight="1" x14ac:dyDescent="0.15">
      <c r="A42" s="4">
        <v>37</v>
      </c>
      <c r="B42" s="62">
        <v>522</v>
      </c>
      <c r="C42" s="62">
        <v>24</v>
      </c>
      <c r="D42" s="37">
        <f t="shared" si="0"/>
        <v>546</v>
      </c>
      <c r="E42" s="38">
        <f t="shared" si="1"/>
        <v>20202</v>
      </c>
      <c r="F42" s="62">
        <v>548</v>
      </c>
      <c r="G42" s="62">
        <v>25</v>
      </c>
      <c r="H42" s="37">
        <f t="shared" si="2"/>
        <v>573</v>
      </c>
      <c r="I42" s="38">
        <f t="shared" si="3"/>
        <v>21201</v>
      </c>
      <c r="J42" s="39">
        <f t="shared" si="14"/>
        <v>1070</v>
      </c>
      <c r="K42" s="39">
        <f t="shared" si="14"/>
        <v>49</v>
      </c>
      <c r="L42" s="40">
        <f t="shared" si="5"/>
        <v>1119</v>
      </c>
      <c r="M42" s="41">
        <f t="shared" si="6"/>
        <v>41403</v>
      </c>
      <c r="N42" s="9"/>
      <c r="O42" s="42">
        <v>88</v>
      </c>
      <c r="P42" s="62">
        <v>119</v>
      </c>
      <c r="Q42" s="64">
        <v>0</v>
      </c>
      <c r="R42" s="37">
        <f t="shared" si="7"/>
        <v>119</v>
      </c>
      <c r="S42" s="38">
        <f t="shared" si="8"/>
        <v>10472</v>
      </c>
      <c r="T42" s="62">
        <v>276</v>
      </c>
      <c r="U42" s="62">
        <v>1</v>
      </c>
      <c r="V42" s="37">
        <f t="shared" si="9"/>
        <v>277</v>
      </c>
      <c r="W42" s="38">
        <f t="shared" si="10"/>
        <v>24376</v>
      </c>
      <c r="X42" s="39">
        <f t="shared" si="15"/>
        <v>395</v>
      </c>
      <c r="Y42" s="39">
        <f t="shared" si="15"/>
        <v>1</v>
      </c>
      <c r="Z42" s="40">
        <f t="shared" si="12"/>
        <v>396</v>
      </c>
      <c r="AA42" s="8">
        <f t="shared" si="13"/>
        <v>34848</v>
      </c>
    </row>
    <row r="43" spans="1:27" ht="18.75" customHeight="1" thickBot="1" x14ac:dyDescent="0.2">
      <c r="A43" s="4">
        <v>38</v>
      </c>
      <c r="B43" s="62">
        <v>546</v>
      </c>
      <c r="C43" s="62">
        <v>29</v>
      </c>
      <c r="D43" s="37">
        <f t="shared" si="0"/>
        <v>575</v>
      </c>
      <c r="E43" s="38">
        <f t="shared" si="1"/>
        <v>21850</v>
      </c>
      <c r="F43" s="62">
        <v>507</v>
      </c>
      <c r="G43" s="62">
        <v>30</v>
      </c>
      <c r="H43" s="37">
        <f t="shared" si="2"/>
        <v>537</v>
      </c>
      <c r="I43" s="38">
        <f t="shared" si="3"/>
        <v>20406</v>
      </c>
      <c r="J43" s="39">
        <f t="shared" si="14"/>
        <v>1053</v>
      </c>
      <c r="K43" s="39">
        <f t="shared" si="14"/>
        <v>59</v>
      </c>
      <c r="L43" s="40">
        <f t="shared" si="5"/>
        <v>1112</v>
      </c>
      <c r="M43" s="41">
        <f t="shared" si="6"/>
        <v>42256</v>
      </c>
      <c r="N43" s="9"/>
      <c r="O43" s="43">
        <v>89</v>
      </c>
      <c r="P43" s="63">
        <v>106</v>
      </c>
      <c r="Q43" s="64">
        <v>0</v>
      </c>
      <c r="R43" s="44">
        <f t="shared" si="7"/>
        <v>106</v>
      </c>
      <c r="S43" s="45">
        <f t="shared" si="8"/>
        <v>9434</v>
      </c>
      <c r="T43" s="63">
        <v>201</v>
      </c>
      <c r="U43" s="63">
        <v>0</v>
      </c>
      <c r="V43" s="44">
        <f t="shared" si="9"/>
        <v>201</v>
      </c>
      <c r="W43" s="45">
        <f t="shared" si="10"/>
        <v>17889</v>
      </c>
      <c r="X43" s="46">
        <f t="shared" si="15"/>
        <v>307</v>
      </c>
      <c r="Y43" s="46">
        <f t="shared" si="15"/>
        <v>0</v>
      </c>
      <c r="Z43" s="47">
        <f t="shared" si="12"/>
        <v>307</v>
      </c>
      <c r="AA43" s="8">
        <f t="shared" si="13"/>
        <v>27323</v>
      </c>
    </row>
    <row r="44" spans="1:27" ht="18.75" customHeight="1" thickBot="1" x14ac:dyDescent="0.2">
      <c r="A44" s="18">
        <v>39</v>
      </c>
      <c r="B44" s="63">
        <v>533</v>
      </c>
      <c r="C44" s="63">
        <v>16</v>
      </c>
      <c r="D44" s="44">
        <f t="shared" si="0"/>
        <v>549</v>
      </c>
      <c r="E44" s="45">
        <f t="shared" si="1"/>
        <v>21411</v>
      </c>
      <c r="F44" s="63">
        <v>490</v>
      </c>
      <c r="G44" s="63">
        <v>15</v>
      </c>
      <c r="H44" s="44">
        <f t="shared" si="2"/>
        <v>505</v>
      </c>
      <c r="I44" s="45">
        <f t="shared" si="3"/>
        <v>19695</v>
      </c>
      <c r="J44" s="46">
        <f t="shared" si="14"/>
        <v>1023</v>
      </c>
      <c r="K44" s="46">
        <f t="shared" si="14"/>
        <v>31</v>
      </c>
      <c r="L44" s="47">
        <f t="shared" si="5"/>
        <v>1054</v>
      </c>
      <c r="M44" s="41">
        <f t="shared" si="6"/>
        <v>41106</v>
      </c>
      <c r="N44" s="9"/>
      <c r="O44" s="48">
        <v>90</v>
      </c>
      <c r="P44" s="64">
        <v>91</v>
      </c>
      <c r="Q44" s="64">
        <v>0</v>
      </c>
      <c r="R44" s="49">
        <f t="shared" si="7"/>
        <v>91</v>
      </c>
      <c r="S44" s="50">
        <f t="shared" si="8"/>
        <v>8190</v>
      </c>
      <c r="T44" s="64">
        <v>204</v>
      </c>
      <c r="U44" s="64">
        <v>0</v>
      </c>
      <c r="V44" s="49">
        <f t="shared" si="9"/>
        <v>204</v>
      </c>
      <c r="W44" s="50">
        <f t="shared" si="10"/>
        <v>18360</v>
      </c>
      <c r="X44" s="51">
        <f t="shared" si="15"/>
        <v>295</v>
      </c>
      <c r="Y44" s="51">
        <f t="shared" si="15"/>
        <v>0</v>
      </c>
      <c r="Z44" s="52">
        <f t="shared" si="12"/>
        <v>295</v>
      </c>
      <c r="AA44" s="8">
        <f t="shared" si="13"/>
        <v>26550</v>
      </c>
    </row>
    <row r="45" spans="1:27" ht="18.75" customHeight="1" x14ac:dyDescent="0.15">
      <c r="A45" s="17">
        <v>40</v>
      </c>
      <c r="B45" s="64">
        <v>576</v>
      </c>
      <c r="C45" s="64">
        <v>22</v>
      </c>
      <c r="D45" s="49">
        <f t="shared" si="0"/>
        <v>598</v>
      </c>
      <c r="E45" s="50">
        <f t="shared" si="1"/>
        <v>23920</v>
      </c>
      <c r="F45" s="64">
        <v>505</v>
      </c>
      <c r="G45" s="64">
        <v>16</v>
      </c>
      <c r="H45" s="49">
        <f t="shared" si="2"/>
        <v>521</v>
      </c>
      <c r="I45" s="50">
        <f t="shared" si="3"/>
        <v>20840</v>
      </c>
      <c r="J45" s="51">
        <f t="shared" si="14"/>
        <v>1081</v>
      </c>
      <c r="K45" s="51">
        <f t="shared" si="14"/>
        <v>38</v>
      </c>
      <c r="L45" s="52">
        <f t="shared" si="5"/>
        <v>1119</v>
      </c>
      <c r="M45" s="41">
        <f t="shared" si="6"/>
        <v>44760</v>
      </c>
      <c r="N45" s="9"/>
      <c r="O45" s="42">
        <v>91</v>
      </c>
      <c r="P45" s="62">
        <v>55</v>
      </c>
      <c r="Q45" s="64">
        <v>0</v>
      </c>
      <c r="R45" s="37">
        <f t="shared" si="7"/>
        <v>55</v>
      </c>
      <c r="S45" s="38">
        <f t="shared" si="8"/>
        <v>5005</v>
      </c>
      <c r="T45" s="62">
        <v>162</v>
      </c>
      <c r="U45" s="62">
        <v>0</v>
      </c>
      <c r="V45" s="37">
        <f t="shared" si="9"/>
        <v>162</v>
      </c>
      <c r="W45" s="38">
        <f t="shared" si="10"/>
        <v>14742</v>
      </c>
      <c r="X45" s="39">
        <f t="shared" si="15"/>
        <v>217</v>
      </c>
      <c r="Y45" s="39">
        <f t="shared" si="15"/>
        <v>0</v>
      </c>
      <c r="Z45" s="40">
        <f t="shared" si="12"/>
        <v>217</v>
      </c>
      <c r="AA45" s="8">
        <f t="shared" si="13"/>
        <v>19747</v>
      </c>
    </row>
    <row r="46" spans="1:27" ht="18.75" customHeight="1" x14ac:dyDescent="0.15">
      <c r="A46" s="4">
        <v>41</v>
      </c>
      <c r="B46" s="62">
        <v>599</v>
      </c>
      <c r="C46" s="62">
        <v>22</v>
      </c>
      <c r="D46" s="37">
        <f t="shared" si="0"/>
        <v>621</v>
      </c>
      <c r="E46" s="38">
        <f t="shared" si="1"/>
        <v>25461</v>
      </c>
      <c r="F46" s="62">
        <v>539</v>
      </c>
      <c r="G46" s="62">
        <v>15</v>
      </c>
      <c r="H46" s="37">
        <f t="shared" si="2"/>
        <v>554</v>
      </c>
      <c r="I46" s="38">
        <f t="shared" si="3"/>
        <v>22714</v>
      </c>
      <c r="J46" s="39">
        <f t="shared" si="14"/>
        <v>1138</v>
      </c>
      <c r="K46" s="39">
        <f t="shared" si="14"/>
        <v>37</v>
      </c>
      <c r="L46" s="40">
        <f t="shared" si="5"/>
        <v>1175</v>
      </c>
      <c r="M46" s="41">
        <f t="shared" si="6"/>
        <v>48175</v>
      </c>
      <c r="N46" s="9"/>
      <c r="O46" s="42">
        <v>92</v>
      </c>
      <c r="P46" s="62">
        <v>45</v>
      </c>
      <c r="Q46" s="64">
        <v>0</v>
      </c>
      <c r="R46" s="37">
        <f t="shared" si="7"/>
        <v>45</v>
      </c>
      <c r="S46" s="38">
        <f t="shared" si="8"/>
        <v>4140</v>
      </c>
      <c r="T46" s="62">
        <v>112</v>
      </c>
      <c r="U46" s="62">
        <v>0</v>
      </c>
      <c r="V46" s="37">
        <f t="shared" si="9"/>
        <v>112</v>
      </c>
      <c r="W46" s="38">
        <f t="shared" si="10"/>
        <v>10304</v>
      </c>
      <c r="X46" s="39">
        <f t="shared" si="15"/>
        <v>157</v>
      </c>
      <c r="Y46" s="39">
        <f t="shared" si="15"/>
        <v>0</v>
      </c>
      <c r="Z46" s="40">
        <f t="shared" si="12"/>
        <v>157</v>
      </c>
      <c r="AA46" s="8">
        <f t="shared" si="13"/>
        <v>14444</v>
      </c>
    </row>
    <row r="47" spans="1:27" ht="18.75" customHeight="1" x14ac:dyDescent="0.15">
      <c r="A47" s="4">
        <v>42</v>
      </c>
      <c r="B47" s="62">
        <v>619</v>
      </c>
      <c r="C47" s="62">
        <v>22</v>
      </c>
      <c r="D47" s="37">
        <f t="shared" si="0"/>
        <v>641</v>
      </c>
      <c r="E47" s="38">
        <f t="shared" si="1"/>
        <v>26922</v>
      </c>
      <c r="F47" s="62">
        <v>559</v>
      </c>
      <c r="G47" s="62">
        <v>19</v>
      </c>
      <c r="H47" s="37">
        <f t="shared" si="2"/>
        <v>578</v>
      </c>
      <c r="I47" s="38">
        <f t="shared" si="3"/>
        <v>24276</v>
      </c>
      <c r="J47" s="39">
        <f t="shared" si="14"/>
        <v>1178</v>
      </c>
      <c r="K47" s="39">
        <f t="shared" si="14"/>
        <v>41</v>
      </c>
      <c r="L47" s="40">
        <f t="shared" si="5"/>
        <v>1219</v>
      </c>
      <c r="M47" s="41">
        <f t="shared" si="6"/>
        <v>51198</v>
      </c>
      <c r="N47" s="9"/>
      <c r="O47" s="42">
        <v>93</v>
      </c>
      <c r="P47" s="62">
        <v>48</v>
      </c>
      <c r="Q47" s="64">
        <v>0</v>
      </c>
      <c r="R47" s="37">
        <f t="shared" si="7"/>
        <v>48</v>
      </c>
      <c r="S47" s="38">
        <f t="shared" si="8"/>
        <v>4464</v>
      </c>
      <c r="T47" s="62">
        <v>110</v>
      </c>
      <c r="U47" s="62">
        <v>1</v>
      </c>
      <c r="V47" s="37">
        <f t="shared" si="9"/>
        <v>111</v>
      </c>
      <c r="W47" s="38">
        <f t="shared" si="10"/>
        <v>10323</v>
      </c>
      <c r="X47" s="39">
        <f t="shared" si="15"/>
        <v>158</v>
      </c>
      <c r="Y47" s="39">
        <f t="shared" si="15"/>
        <v>1</v>
      </c>
      <c r="Z47" s="40">
        <f t="shared" si="12"/>
        <v>159</v>
      </c>
      <c r="AA47" s="8">
        <f t="shared" si="13"/>
        <v>14787</v>
      </c>
    </row>
    <row r="48" spans="1:27" ht="18.75" customHeight="1" thickBot="1" x14ac:dyDescent="0.2">
      <c r="A48" s="4">
        <v>43</v>
      </c>
      <c r="B48" s="62">
        <v>650</v>
      </c>
      <c r="C48" s="62">
        <v>18</v>
      </c>
      <c r="D48" s="37">
        <f t="shared" si="0"/>
        <v>668</v>
      </c>
      <c r="E48" s="38">
        <f t="shared" si="1"/>
        <v>28724</v>
      </c>
      <c r="F48" s="62">
        <v>539</v>
      </c>
      <c r="G48" s="62">
        <v>21</v>
      </c>
      <c r="H48" s="37">
        <f t="shared" si="2"/>
        <v>560</v>
      </c>
      <c r="I48" s="38">
        <f t="shared" si="3"/>
        <v>24080</v>
      </c>
      <c r="J48" s="39">
        <f t="shared" si="14"/>
        <v>1189</v>
      </c>
      <c r="K48" s="39">
        <f t="shared" si="14"/>
        <v>39</v>
      </c>
      <c r="L48" s="40">
        <f t="shared" si="5"/>
        <v>1228</v>
      </c>
      <c r="M48" s="41">
        <f t="shared" si="6"/>
        <v>52804</v>
      </c>
      <c r="N48" s="9"/>
      <c r="O48" s="43">
        <v>94</v>
      </c>
      <c r="P48" s="63">
        <v>27</v>
      </c>
      <c r="Q48" s="64">
        <v>0</v>
      </c>
      <c r="R48" s="44">
        <f t="shared" si="7"/>
        <v>27</v>
      </c>
      <c r="S48" s="45">
        <f t="shared" si="8"/>
        <v>2538</v>
      </c>
      <c r="T48" s="63">
        <v>88</v>
      </c>
      <c r="U48" s="63">
        <v>0</v>
      </c>
      <c r="V48" s="44">
        <f t="shared" si="9"/>
        <v>88</v>
      </c>
      <c r="W48" s="45">
        <f t="shared" si="10"/>
        <v>8272</v>
      </c>
      <c r="X48" s="46">
        <f t="shared" si="15"/>
        <v>115</v>
      </c>
      <c r="Y48" s="46">
        <f t="shared" si="15"/>
        <v>0</v>
      </c>
      <c r="Z48" s="47">
        <f t="shared" si="12"/>
        <v>115</v>
      </c>
      <c r="AA48" s="8">
        <f t="shared" si="13"/>
        <v>10810</v>
      </c>
    </row>
    <row r="49" spans="1:27" ht="18.75" customHeight="1" thickBot="1" x14ac:dyDescent="0.2">
      <c r="A49" s="18">
        <v>44</v>
      </c>
      <c r="B49" s="63">
        <v>639</v>
      </c>
      <c r="C49" s="63">
        <v>18</v>
      </c>
      <c r="D49" s="44">
        <f t="shared" si="0"/>
        <v>657</v>
      </c>
      <c r="E49" s="45">
        <f t="shared" si="1"/>
        <v>28908</v>
      </c>
      <c r="F49" s="63">
        <v>592</v>
      </c>
      <c r="G49" s="63">
        <v>22</v>
      </c>
      <c r="H49" s="44">
        <f t="shared" si="2"/>
        <v>614</v>
      </c>
      <c r="I49" s="45">
        <f t="shared" si="3"/>
        <v>27016</v>
      </c>
      <c r="J49" s="46">
        <f t="shared" si="14"/>
        <v>1231</v>
      </c>
      <c r="K49" s="46">
        <f t="shared" si="14"/>
        <v>40</v>
      </c>
      <c r="L49" s="47">
        <f t="shared" si="5"/>
        <v>1271</v>
      </c>
      <c r="M49" s="41">
        <f t="shared" si="6"/>
        <v>55924</v>
      </c>
      <c r="N49" s="9"/>
      <c r="O49" s="48">
        <v>95</v>
      </c>
      <c r="P49" s="64">
        <v>16</v>
      </c>
      <c r="Q49" s="64">
        <v>0</v>
      </c>
      <c r="R49" s="49">
        <f t="shared" si="7"/>
        <v>16</v>
      </c>
      <c r="S49" s="50">
        <f t="shared" si="8"/>
        <v>1520</v>
      </c>
      <c r="T49" s="64">
        <v>60</v>
      </c>
      <c r="U49" s="64">
        <v>0</v>
      </c>
      <c r="V49" s="49">
        <f t="shared" si="9"/>
        <v>60</v>
      </c>
      <c r="W49" s="50">
        <f t="shared" si="10"/>
        <v>5700</v>
      </c>
      <c r="X49" s="51">
        <f t="shared" si="15"/>
        <v>76</v>
      </c>
      <c r="Y49" s="51">
        <f t="shared" si="15"/>
        <v>0</v>
      </c>
      <c r="Z49" s="52">
        <f t="shared" si="12"/>
        <v>76</v>
      </c>
      <c r="AA49" s="8">
        <f t="shared" si="13"/>
        <v>7220</v>
      </c>
    </row>
    <row r="50" spans="1:27" ht="18.75" customHeight="1" x14ac:dyDescent="0.15">
      <c r="A50" s="17">
        <v>45</v>
      </c>
      <c r="B50" s="64">
        <v>669</v>
      </c>
      <c r="C50" s="64">
        <v>11</v>
      </c>
      <c r="D50" s="49">
        <f t="shared" si="0"/>
        <v>680</v>
      </c>
      <c r="E50" s="50">
        <f t="shared" si="1"/>
        <v>30600</v>
      </c>
      <c r="F50" s="64">
        <v>625</v>
      </c>
      <c r="G50" s="64">
        <v>13</v>
      </c>
      <c r="H50" s="49">
        <f t="shared" si="2"/>
        <v>638</v>
      </c>
      <c r="I50" s="50">
        <f t="shared" si="3"/>
        <v>28710</v>
      </c>
      <c r="J50" s="51">
        <f t="shared" si="14"/>
        <v>1294</v>
      </c>
      <c r="K50" s="51">
        <f t="shared" si="14"/>
        <v>24</v>
      </c>
      <c r="L50" s="52">
        <f t="shared" si="5"/>
        <v>1318</v>
      </c>
      <c r="M50" s="41">
        <f t="shared" si="6"/>
        <v>59310</v>
      </c>
      <c r="N50" s="9"/>
      <c r="O50" s="42">
        <v>96</v>
      </c>
      <c r="P50" s="62">
        <v>12</v>
      </c>
      <c r="Q50" s="64">
        <v>0</v>
      </c>
      <c r="R50" s="37">
        <f t="shared" si="7"/>
        <v>12</v>
      </c>
      <c r="S50" s="38">
        <f t="shared" si="8"/>
        <v>1152</v>
      </c>
      <c r="T50" s="62">
        <v>48</v>
      </c>
      <c r="U50" s="62">
        <v>0</v>
      </c>
      <c r="V50" s="37">
        <f t="shared" si="9"/>
        <v>48</v>
      </c>
      <c r="W50" s="38">
        <f t="shared" si="10"/>
        <v>4608</v>
      </c>
      <c r="X50" s="39">
        <f t="shared" si="15"/>
        <v>60</v>
      </c>
      <c r="Y50" s="39">
        <f t="shared" si="15"/>
        <v>0</v>
      </c>
      <c r="Z50" s="40">
        <f t="shared" si="12"/>
        <v>60</v>
      </c>
      <c r="AA50" s="8">
        <f t="shared" si="13"/>
        <v>5760</v>
      </c>
    </row>
    <row r="51" spans="1:27" ht="18.75" customHeight="1" x14ac:dyDescent="0.15">
      <c r="A51" s="4">
        <v>46</v>
      </c>
      <c r="B51" s="62">
        <v>709</v>
      </c>
      <c r="C51" s="62">
        <v>18</v>
      </c>
      <c r="D51" s="37">
        <f t="shared" si="0"/>
        <v>727</v>
      </c>
      <c r="E51" s="38">
        <f t="shared" si="1"/>
        <v>33442</v>
      </c>
      <c r="F51" s="62">
        <v>646</v>
      </c>
      <c r="G51" s="62">
        <v>16</v>
      </c>
      <c r="H51" s="37">
        <f t="shared" si="2"/>
        <v>662</v>
      </c>
      <c r="I51" s="38">
        <f t="shared" si="3"/>
        <v>30452</v>
      </c>
      <c r="J51" s="39">
        <f t="shared" si="14"/>
        <v>1355</v>
      </c>
      <c r="K51" s="39">
        <f t="shared" si="14"/>
        <v>34</v>
      </c>
      <c r="L51" s="40">
        <f t="shared" si="5"/>
        <v>1389</v>
      </c>
      <c r="M51" s="41">
        <f t="shared" si="6"/>
        <v>63894</v>
      </c>
      <c r="N51" s="9"/>
      <c r="O51" s="42">
        <v>97</v>
      </c>
      <c r="P51" s="62">
        <v>5</v>
      </c>
      <c r="Q51" s="64">
        <v>0</v>
      </c>
      <c r="R51" s="37">
        <f t="shared" si="7"/>
        <v>5</v>
      </c>
      <c r="S51" s="38">
        <f t="shared" si="8"/>
        <v>485</v>
      </c>
      <c r="T51" s="62">
        <v>28</v>
      </c>
      <c r="U51" s="62">
        <v>0</v>
      </c>
      <c r="V51" s="37">
        <f t="shared" si="9"/>
        <v>28</v>
      </c>
      <c r="W51" s="38">
        <f t="shared" si="10"/>
        <v>2716</v>
      </c>
      <c r="X51" s="39">
        <f t="shared" si="15"/>
        <v>33</v>
      </c>
      <c r="Y51" s="39">
        <f t="shared" si="15"/>
        <v>0</v>
      </c>
      <c r="Z51" s="40">
        <f t="shared" si="12"/>
        <v>33</v>
      </c>
      <c r="AA51" s="8">
        <f t="shared" si="13"/>
        <v>3201</v>
      </c>
    </row>
    <row r="52" spans="1:27" ht="18.75" customHeight="1" x14ac:dyDescent="0.15">
      <c r="A52" s="4">
        <v>47</v>
      </c>
      <c r="B52" s="62">
        <v>768</v>
      </c>
      <c r="C52" s="62">
        <v>10</v>
      </c>
      <c r="D52" s="37">
        <f t="shared" si="0"/>
        <v>778</v>
      </c>
      <c r="E52" s="38">
        <f t="shared" si="1"/>
        <v>36566</v>
      </c>
      <c r="F52" s="62">
        <v>643</v>
      </c>
      <c r="G52" s="62">
        <v>15</v>
      </c>
      <c r="H52" s="37">
        <f t="shared" si="2"/>
        <v>658</v>
      </c>
      <c r="I52" s="38">
        <f t="shared" si="3"/>
        <v>30926</v>
      </c>
      <c r="J52" s="39">
        <f t="shared" si="14"/>
        <v>1411</v>
      </c>
      <c r="K52" s="39">
        <f t="shared" si="14"/>
        <v>25</v>
      </c>
      <c r="L52" s="40">
        <f t="shared" si="5"/>
        <v>1436</v>
      </c>
      <c r="M52" s="41">
        <f t="shared" si="6"/>
        <v>67492</v>
      </c>
      <c r="N52" s="9"/>
      <c r="O52" s="42">
        <v>98</v>
      </c>
      <c r="P52" s="62">
        <v>6</v>
      </c>
      <c r="Q52" s="64">
        <v>0</v>
      </c>
      <c r="R52" s="37">
        <f t="shared" si="7"/>
        <v>6</v>
      </c>
      <c r="S52" s="38">
        <f t="shared" si="8"/>
        <v>588</v>
      </c>
      <c r="T52" s="62">
        <v>29</v>
      </c>
      <c r="U52" s="62">
        <v>0</v>
      </c>
      <c r="V52" s="37">
        <f t="shared" si="9"/>
        <v>29</v>
      </c>
      <c r="W52" s="38">
        <f t="shared" si="10"/>
        <v>2842</v>
      </c>
      <c r="X52" s="39">
        <f t="shared" si="15"/>
        <v>35</v>
      </c>
      <c r="Y52" s="39">
        <f t="shared" si="15"/>
        <v>0</v>
      </c>
      <c r="Z52" s="40">
        <f t="shared" si="12"/>
        <v>35</v>
      </c>
      <c r="AA52" s="8">
        <f t="shared" si="13"/>
        <v>3430</v>
      </c>
    </row>
    <row r="53" spans="1:27" ht="18.75" customHeight="1" thickBot="1" x14ac:dyDescent="0.2">
      <c r="A53" s="4">
        <v>48</v>
      </c>
      <c r="B53" s="62">
        <v>731</v>
      </c>
      <c r="C53" s="62">
        <v>12</v>
      </c>
      <c r="D53" s="37">
        <f t="shared" si="0"/>
        <v>743</v>
      </c>
      <c r="E53" s="38">
        <f t="shared" si="1"/>
        <v>35664</v>
      </c>
      <c r="F53" s="62">
        <v>611</v>
      </c>
      <c r="G53" s="62">
        <v>19</v>
      </c>
      <c r="H53" s="37">
        <f t="shared" si="2"/>
        <v>630</v>
      </c>
      <c r="I53" s="38">
        <f t="shared" si="3"/>
        <v>30240</v>
      </c>
      <c r="J53" s="39">
        <f t="shared" si="14"/>
        <v>1342</v>
      </c>
      <c r="K53" s="39">
        <f t="shared" si="14"/>
        <v>31</v>
      </c>
      <c r="L53" s="40">
        <f t="shared" si="5"/>
        <v>1373</v>
      </c>
      <c r="M53" s="41">
        <f t="shared" si="6"/>
        <v>65904</v>
      </c>
      <c r="N53" s="9"/>
      <c r="O53" s="43">
        <v>99</v>
      </c>
      <c r="P53" s="63">
        <v>5</v>
      </c>
      <c r="Q53" s="64">
        <v>0</v>
      </c>
      <c r="R53" s="44">
        <f t="shared" si="7"/>
        <v>5</v>
      </c>
      <c r="S53" s="45">
        <f t="shared" si="8"/>
        <v>495</v>
      </c>
      <c r="T53" s="63">
        <v>22</v>
      </c>
      <c r="U53" s="71">
        <v>0</v>
      </c>
      <c r="V53" s="44">
        <f t="shared" si="9"/>
        <v>22</v>
      </c>
      <c r="W53" s="45">
        <f t="shared" si="10"/>
        <v>2178</v>
      </c>
      <c r="X53" s="46">
        <f t="shared" si="15"/>
        <v>27</v>
      </c>
      <c r="Y53" s="46">
        <f t="shared" si="15"/>
        <v>0</v>
      </c>
      <c r="Z53" s="47">
        <f t="shared" si="12"/>
        <v>27</v>
      </c>
      <c r="AA53" s="8">
        <f t="shared" si="13"/>
        <v>2673</v>
      </c>
    </row>
    <row r="54" spans="1:27" ht="18.75" customHeight="1" thickBot="1" x14ac:dyDescent="0.2">
      <c r="A54" s="18">
        <v>49</v>
      </c>
      <c r="B54" s="63">
        <v>711</v>
      </c>
      <c r="C54" s="63">
        <v>15</v>
      </c>
      <c r="D54" s="44">
        <f t="shared" si="0"/>
        <v>726</v>
      </c>
      <c r="E54" s="45">
        <f t="shared" si="1"/>
        <v>35574</v>
      </c>
      <c r="F54" s="63">
        <v>612</v>
      </c>
      <c r="G54" s="63">
        <v>23</v>
      </c>
      <c r="H54" s="44">
        <f t="shared" si="2"/>
        <v>635</v>
      </c>
      <c r="I54" s="45">
        <f t="shared" si="3"/>
        <v>31115</v>
      </c>
      <c r="J54" s="46">
        <f t="shared" si="14"/>
        <v>1323</v>
      </c>
      <c r="K54" s="46">
        <f t="shared" si="14"/>
        <v>38</v>
      </c>
      <c r="L54" s="47">
        <f t="shared" si="5"/>
        <v>1361</v>
      </c>
      <c r="M54" s="41">
        <f t="shared" si="6"/>
        <v>66689</v>
      </c>
      <c r="N54" s="9"/>
      <c r="O54" s="48">
        <v>100</v>
      </c>
      <c r="P54" s="64">
        <v>2</v>
      </c>
      <c r="Q54" s="64">
        <v>0</v>
      </c>
      <c r="R54" s="49">
        <f t="shared" si="7"/>
        <v>2</v>
      </c>
      <c r="S54" s="50">
        <f>100*R54</f>
        <v>200</v>
      </c>
      <c r="T54" s="64">
        <v>19</v>
      </c>
      <c r="U54" s="78">
        <v>1</v>
      </c>
      <c r="V54" s="49">
        <f t="shared" si="9"/>
        <v>20</v>
      </c>
      <c r="W54" s="50">
        <f>100*V54</f>
        <v>2000</v>
      </c>
      <c r="X54" s="51">
        <f t="shared" si="15"/>
        <v>21</v>
      </c>
      <c r="Y54" s="51">
        <f t="shared" si="15"/>
        <v>1</v>
      </c>
      <c r="Z54" s="52">
        <f t="shared" si="12"/>
        <v>22</v>
      </c>
      <c r="AA54" s="8">
        <f>100*Z54</f>
        <v>2200</v>
      </c>
    </row>
    <row r="55" spans="1:27" ht="18.75" customHeight="1" x14ac:dyDescent="0.15">
      <c r="A55" s="17">
        <v>50</v>
      </c>
      <c r="B55" s="64">
        <v>687</v>
      </c>
      <c r="C55" s="64">
        <v>14</v>
      </c>
      <c r="D55" s="49">
        <f t="shared" si="0"/>
        <v>701</v>
      </c>
      <c r="E55" s="50">
        <f t="shared" si="1"/>
        <v>35050</v>
      </c>
      <c r="F55" s="64">
        <v>622</v>
      </c>
      <c r="G55" s="64">
        <v>22</v>
      </c>
      <c r="H55" s="49">
        <f t="shared" si="2"/>
        <v>644</v>
      </c>
      <c r="I55" s="50">
        <f t="shared" si="3"/>
        <v>32200</v>
      </c>
      <c r="J55" s="51">
        <f t="shared" si="14"/>
        <v>1309</v>
      </c>
      <c r="K55" s="51">
        <f t="shared" si="14"/>
        <v>36</v>
      </c>
      <c r="L55" s="52">
        <f t="shared" si="5"/>
        <v>1345</v>
      </c>
      <c r="M55" s="41">
        <f t="shared" si="6"/>
        <v>67250</v>
      </c>
      <c r="N55" s="57"/>
      <c r="O55" s="48">
        <v>101</v>
      </c>
      <c r="P55" s="64">
        <v>1</v>
      </c>
      <c r="Q55" s="64">
        <v>0</v>
      </c>
      <c r="R55" s="49">
        <f t="shared" si="7"/>
        <v>1</v>
      </c>
      <c r="S55" s="50">
        <f>101*R55</f>
        <v>101</v>
      </c>
      <c r="T55" s="64">
        <v>6</v>
      </c>
      <c r="U55" s="62">
        <v>0</v>
      </c>
      <c r="V55" s="49">
        <f t="shared" si="9"/>
        <v>6</v>
      </c>
      <c r="W55" s="50">
        <f>101*V55</f>
        <v>606</v>
      </c>
      <c r="X55" s="51">
        <f t="shared" si="15"/>
        <v>7</v>
      </c>
      <c r="Y55" s="51">
        <f t="shared" si="15"/>
        <v>0</v>
      </c>
      <c r="Z55" s="52">
        <f t="shared" si="12"/>
        <v>7</v>
      </c>
      <c r="AA55" s="10">
        <f>101*Z55</f>
        <v>707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4">
        <v>0</v>
      </c>
      <c r="R56" s="49">
        <f t="shared" si="7"/>
        <v>1</v>
      </c>
      <c r="S56" s="50">
        <f t="shared" ref="S56:S58" si="16">O56*R56</f>
        <v>102</v>
      </c>
      <c r="T56" s="64">
        <v>5</v>
      </c>
      <c r="U56" s="62">
        <v>0</v>
      </c>
      <c r="V56" s="49">
        <f t="shared" si="9"/>
        <v>5</v>
      </c>
      <c r="W56" s="50">
        <f>102*V56</f>
        <v>510</v>
      </c>
      <c r="X56" s="51">
        <f t="shared" si="15"/>
        <v>6</v>
      </c>
      <c r="Y56" s="51">
        <f t="shared" si="15"/>
        <v>0</v>
      </c>
      <c r="Z56" s="52">
        <f t="shared" si="12"/>
        <v>6</v>
      </c>
      <c r="AA56" s="10">
        <f>102*Z56</f>
        <v>612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4">
        <v>0</v>
      </c>
      <c r="R57" s="49">
        <f t="shared" si="7"/>
        <v>0</v>
      </c>
      <c r="S57" s="50">
        <f t="shared" si="16"/>
        <v>0</v>
      </c>
      <c r="T57" s="64">
        <v>4</v>
      </c>
      <c r="U57" s="62">
        <v>0</v>
      </c>
      <c r="V57" s="49">
        <f t="shared" si="9"/>
        <v>4</v>
      </c>
      <c r="W57" s="50">
        <f t="shared" ref="W57:W58" si="17">S57*V57</f>
        <v>0</v>
      </c>
      <c r="X57" s="51">
        <f t="shared" si="15"/>
        <v>4</v>
      </c>
      <c r="Y57" s="51">
        <f t="shared" si="15"/>
        <v>0</v>
      </c>
      <c r="Z57" s="52">
        <f t="shared" si="12"/>
        <v>4</v>
      </c>
      <c r="AA57">
        <f>103*Z57</f>
        <v>412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4">
        <v>0</v>
      </c>
      <c r="R58" s="49">
        <f t="shared" si="7"/>
        <v>0</v>
      </c>
      <c r="S58" s="50">
        <f t="shared" si="16"/>
        <v>0</v>
      </c>
      <c r="T58" s="64">
        <v>3</v>
      </c>
      <c r="U58" s="62">
        <v>0</v>
      </c>
      <c r="V58" s="49">
        <f t="shared" si="9"/>
        <v>3</v>
      </c>
      <c r="W58" s="50">
        <f t="shared" si="17"/>
        <v>0</v>
      </c>
      <c r="X58" s="51">
        <f t="shared" si="15"/>
        <v>3</v>
      </c>
      <c r="Y58" s="51">
        <f t="shared" si="15"/>
        <v>0</v>
      </c>
      <c r="Z58" s="52">
        <f t="shared" si="12"/>
        <v>3</v>
      </c>
      <c r="AA58">
        <f>104*Z58</f>
        <v>312</v>
      </c>
    </row>
    <row r="59" spans="1:27" ht="18.75" customHeight="1" x14ac:dyDescent="0.15">
      <c r="A59" s="16" t="s">
        <v>7</v>
      </c>
      <c r="B59" s="60">
        <f>SUM(B5:B55)+SUM(P5:P59)</f>
        <v>44008</v>
      </c>
      <c r="C59" s="60">
        <f t="shared" ref="C59:L59" si="18">SUM(C5:C55)+SUM(Q5:Q59)</f>
        <v>1501</v>
      </c>
      <c r="D59" s="60">
        <f t="shared" si="18"/>
        <v>45509</v>
      </c>
      <c r="E59" s="60">
        <f t="shared" si="18"/>
        <v>2089405</v>
      </c>
      <c r="F59" s="60">
        <f t="shared" si="18"/>
        <v>43714</v>
      </c>
      <c r="G59" s="60">
        <f t="shared" si="18"/>
        <v>1184</v>
      </c>
      <c r="H59" s="60">
        <f t="shared" si="18"/>
        <v>44898</v>
      </c>
      <c r="I59" s="60">
        <f t="shared" si="18"/>
        <v>2168728</v>
      </c>
      <c r="J59" s="60">
        <f t="shared" si="18"/>
        <v>87722</v>
      </c>
      <c r="K59" s="60">
        <f t="shared" si="18"/>
        <v>2685</v>
      </c>
      <c r="L59" s="60">
        <f t="shared" si="18"/>
        <v>90407</v>
      </c>
      <c r="O59" s="61" t="s">
        <v>67</v>
      </c>
      <c r="P59" s="64">
        <v>0</v>
      </c>
      <c r="Q59" s="64">
        <v>0</v>
      </c>
      <c r="R59" s="49">
        <f t="shared" si="7"/>
        <v>0</v>
      </c>
      <c r="S59" s="50">
        <f>105*R59</f>
        <v>0</v>
      </c>
      <c r="T59" s="64">
        <v>1</v>
      </c>
      <c r="U59" s="62">
        <v>0</v>
      </c>
      <c r="V59" s="49">
        <f t="shared" si="9"/>
        <v>1</v>
      </c>
      <c r="W59" s="50">
        <f>105*V59</f>
        <v>105</v>
      </c>
      <c r="X59" s="51">
        <f t="shared" si="15"/>
        <v>1</v>
      </c>
      <c r="Y59" s="51">
        <f t="shared" si="15"/>
        <v>0</v>
      </c>
      <c r="Z59" s="52">
        <f t="shared" si="12"/>
        <v>1</v>
      </c>
      <c r="AA59">
        <f>105*Z59</f>
        <v>105</v>
      </c>
    </row>
    <row r="60" spans="1:27" ht="18.75" customHeight="1" x14ac:dyDescent="0.15">
      <c r="S60">
        <f>(SUM(E5:E55)+SUM(S5:S59))/D59</f>
        <v>45.911907534773341</v>
      </c>
      <c r="W60">
        <f>(SUM(I5:I55)+SUM(W5:W59))/H59</f>
        <v>48.303443360506037</v>
      </c>
      <c r="AA60">
        <f>(SUM(M5:M55)+SUM(AA5:AA59))/L59</f>
        <v>47.107602287433494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81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45.911907534773341</v>
      </c>
    </row>
    <row r="63" spans="1:27" ht="18.75" customHeight="1" x14ac:dyDescent="0.15">
      <c r="A63" s="22" t="s">
        <v>68</v>
      </c>
      <c r="B63" s="33"/>
      <c r="C63" s="33"/>
      <c r="D63" s="3">
        <f>SUM(B5:B10)</f>
        <v>2021</v>
      </c>
      <c r="F63" s="3">
        <f>SUM(C5:C10)</f>
        <v>50</v>
      </c>
      <c r="G63" s="6">
        <f>SUM(D5:D10)</f>
        <v>2071</v>
      </c>
      <c r="H63" s="3">
        <f>SUM(F5:F10)</f>
        <v>1886</v>
      </c>
      <c r="J63" s="3">
        <f>SUM(G5:G10)</f>
        <v>55</v>
      </c>
      <c r="K63" s="6">
        <f>SUM(H5:H10)</f>
        <v>1941</v>
      </c>
      <c r="L63" s="26">
        <f>SUM(J5:J10)</f>
        <v>3907</v>
      </c>
      <c r="M63" s="26">
        <f>SUM(K5:K10)</f>
        <v>105</v>
      </c>
      <c r="N63" s="134">
        <f>SUM(K5:K10)</f>
        <v>105</v>
      </c>
      <c r="O63" s="135"/>
      <c r="P63" s="136">
        <f>SUM(L5:L10)</f>
        <v>4012</v>
      </c>
      <c r="Q63" s="137"/>
      <c r="S63" s="14"/>
      <c r="T63" s="13"/>
      <c r="U63" s="14" t="s">
        <v>16</v>
      </c>
      <c r="V63" s="29"/>
      <c r="X63" s="28">
        <f>W60</f>
        <v>48.303443360506037</v>
      </c>
    </row>
    <row r="64" spans="1:27" ht="18.75" customHeight="1" x14ac:dyDescent="0.15">
      <c r="A64" s="22" t="s">
        <v>69</v>
      </c>
      <c r="B64" s="33"/>
      <c r="C64" s="33"/>
      <c r="D64" s="3">
        <f>SUM(B11:B16)</f>
        <v>2235</v>
      </c>
      <c r="F64" s="3">
        <f>SUM(C11:C16)</f>
        <v>46</v>
      </c>
      <c r="G64" s="6">
        <f>SUM(D11:D16)</f>
        <v>2281</v>
      </c>
      <c r="H64" s="3">
        <f>SUM(F11:F16)</f>
        <v>2116</v>
      </c>
      <c r="J64" s="3">
        <f>SUM(G11:G16)</f>
        <v>42</v>
      </c>
      <c r="K64" s="6">
        <f>SUM(H11:H16)</f>
        <v>2158</v>
      </c>
      <c r="L64" s="26">
        <f>SUM(J11:J16)</f>
        <v>4351</v>
      </c>
      <c r="M64" s="26">
        <f>SUM(K11:K16)</f>
        <v>88</v>
      </c>
      <c r="N64" s="134">
        <f>SUM(K11:K16)</f>
        <v>88</v>
      </c>
      <c r="O64" s="135"/>
      <c r="P64" s="136">
        <f>SUM(L11:L16)</f>
        <v>4439</v>
      </c>
      <c r="Q64" s="137"/>
      <c r="S64" s="14"/>
      <c r="T64" s="13"/>
      <c r="U64" s="14" t="s">
        <v>7</v>
      </c>
      <c r="V64" s="29"/>
      <c r="X64" s="28">
        <f>AA60</f>
        <v>47.107602287433494</v>
      </c>
    </row>
    <row r="65" spans="1:17" ht="18.75" customHeight="1" x14ac:dyDescent="0.15">
      <c r="A65" s="22" t="s">
        <v>22</v>
      </c>
      <c r="B65" s="33"/>
      <c r="C65" s="33"/>
      <c r="D65" s="3">
        <f>SUM(B17:B19)</f>
        <v>1113</v>
      </c>
      <c r="F65" s="3">
        <f>SUM(C17:C19)</f>
        <v>29</v>
      </c>
      <c r="G65" s="6">
        <f>SUM(D17:D19)</f>
        <v>1142</v>
      </c>
      <c r="H65" s="3">
        <f>SUM(F17:F19)</f>
        <v>1094</v>
      </c>
      <c r="J65" s="3">
        <f>SUM(G17:G19)</f>
        <v>18</v>
      </c>
      <c r="K65" s="6">
        <f>SUM(H17:H19)</f>
        <v>1112</v>
      </c>
      <c r="L65" s="26">
        <f>SUM(J17:J19)</f>
        <v>2207</v>
      </c>
      <c r="M65" s="26">
        <f>SUM(K17:K19)</f>
        <v>47</v>
      </c>
      <c r="N65" s="134">
        <f>SUM(K17:K19)</f>
        <v>47</v>
      </c>
      <c r="O65" s="135"/>
      <c r="P65" s="136">
        <f>SUM(L17:L19)</f>
        <v>2254</v>
      </c>
      <c r="Q65" s="137"/>
    </row>
    <row r="66" spans="1:17" ht="18.75" customHeight="1" x14ac:dyDescent="0.15">
      <c r="A66" s="22" t="s">
        <v>23</v>
      </c>
      <c r="B66" s="33"/>
      <c r="C66" s="33"/>
      <c r="D66" s="3">
        <f>SUM(B5:B24)</f>
        <v>7353</v>
      </c>
      <c r="F66" s="3">
        <f>SUM(C5:C24)</f>
        <v>186</v>
      </c>
      <c r="G66" s="6">
        <f>SUM(D5:D24)</f>
        <v>7539</v>
      </c>
      <c r="H66" s="3">
        <f>SUM(F5:F24)</f>
        <v>6984</v>
      </c>
      <c r="J66" s="3">
        <f>SUM(G5:G24)</f>
        <v>161</v>
      </c>
      <c r="K66" s="6">
        <f>SUM(H5:H24)</f>
        <v>7145</v>
      </c>
      <c r="L66" s="26">
        <f>SUM(J5:J24)</f>
        <v>14337</v>
      </c>
      <c r="M66" s="26">
        <f>SUM(K5:K24)</f>
        <v>347</v>
      </c>
      <c r="N66" s="134">
        <f>SUM(K5:K24)</f>
        <v>347</v>
      </c>
      <c r="O66" s="135"/>
      <c r="P66" s="136">
        <f>SUM(L5:L24)</f>
        <v>14684</v>
      </c>
      <c r="Q66" s="137"/>
    </row>
    <row r="67" spans="1:17" ht="18.75" customHeight="1" x14ac:dyDescent="0.15">
      <c r="A67" s="22" t="s">
        <v>70</v>
      </c>
      <c r="B67" s="33"/>
      <c r="C67" s="33"/>
      <c r="D67" s="3">
        <f>SUM(B45:B55)+SUM(P5:P18)</f>
        <v>15327</v>
      </c>
      <c r="F67" s="3">
        <f>SUM(C45:C55)+SUM(Q5:Q18)</f>
        <v>320</v>
      </c>
      <c r="G67" s="6">
        <f>SUM(D45:D55)+SUM(R5:R18)</f>
        <v>15647</v>
      </c>
      <c r="H67" s="3">
        <f>SUM(F45:F55)+SUM(T5:T18)</f>
        <v>14268</v>
      </c>
      <c r="J67" s="3">
        <f>SUM(G45:G55)+SUM(U5:U18)</f>
        <v>403</v>
      </c>
      <c r="K67" s="6">
        <f>SUM(H45:H55)+SUM(V5:V18)</f>
        <v>14671</v>
      </c>
      <c r="L67" s="26">
        <f>SUM(J45:J55)+SUM(X5:X18)</f>
        <v>29595</v>
      </c>
      <c r="M67" s="26">
        <f>SUM(K45:K55)+SUM(Y5:Y18)</f>
        <v>723</v>
      </c>
      <c r="N67" s="134">
        <f>SUM(K45:K55)+SUM(Y5:Y18)</f>
        <v>723</v>
      </c>
      <c r="O67" s="135"/>
      <c r="P67" s="136">
        <f>SUM(L45:L55)+SUM(Z5:Z18)</f>
        <v>30318</v>
      </c>
      <c r="Q67" s="137"/>
    </row>
    <row r="68" spans="1:17" ht="18.75" customHeight="1" x14ac:dyDescent="0.15">
      <c r="A68" s="22" t="s">
        <v>25</v>
      </c>
      <c r="B68" s="33"/>
      <c r="C68" s="33"/>
      <c r="D68" s="3">
        <f>SUM(P19:P28)</f>
        <v>6899</v>
      </c>
      <c r="F68" s="3">
        <f>SUM(Q19:Q28)</f>
        <v>38</v>
      </c>
      <c r="G68" s="6">
        <f>SUM(R19:R28)</f>
        <v>6937</v>
      </c>
      <c r="H68" s="3">
        <f>SUM(T19:T28)</f>
        <v>7039</v>
      </c>
      <c r="J68" s="3">
        <f>SUM(U19:U28)</f>
        <v>35</v>
      </c>
      <c r="K68" s="6">
        <f>SUM(V19:V28)</f>
        <v>7074</v>
      </c>
      <c r="L68" s="26">
        <f>SUM(X19:X28)</f>
        <v>13938</v>
      </c>
      <c r="M68" s="26">
        <f>SUM(Y19:Y28)</f>
        <v>73</v>
      </c>
      <c r="N68" s="134">
        <f>SUM(Y19:Y28)</f>
        <v>73</v>
      </c>
      <c r="O68" s="135"/>
      <c r="P68" s="136">
        <f>SUM(Z19:Z28)</f>
        <v>14011</v>
      </c>
      <c r="Q68" s="137"/>
    </row>
    <row r="69" spans="1:17" ht="18.75" customHeight="1" x14ac:dyDescent="0.15">
      <c r="A69" s="22" t="s">
        <v>26</v>
      </c>
      <c r="B69" s="33"/>
      <c r="C69" s="33"/>
      <c r="D69" s="3">
        <f>SUM(P19:P59)</f>
        <v>12133</v>
      </c>
      <c r="F69" s="3">
        <f>SUM(Q19:Q59)</f>
        <v>45</v>
      </c>
      <c r="G69" s="6">
        <f>SUM(R19:R59)</f>
        <v>12178</v>
      </c>
      <c r="H69" s="3">
        <f>SUM(T19:T59)</f>
        <v>13991</v>
      </c>
      <c r="J69" s="3">
        <f>SUM(U19:U59)</f>
        <v>49</v>
      </c>
      <c r="K69" s="6">
        <f>SUM(V19:V59)</f>
        <v>14040</v>
      </c>
      <c r="L69" s="26">
        <f>SUM(X19:X59)</f>
        <v>26124</v>
      </c>
      <c r="M69" s="26">
        <f>SUM(Y19:Y54)</f>
        <v>94</v>
      </c>
      <c r="N69" s="134">
        <f>SUM(Y19:Y54)</f>
        <v>94</v>
      </c>
      <c r="O69" s="135"/>
      <c r="P69" s="136">
        <f>SUM(Z19:Z59)</f>
        <v>26218</v>
      </c>
      <c r="Q69" s="137"/>
    </row>
    <row r="70" spans="1:17" ht="18.75" customHeight="1" x14ac:dyDescent="0.15">
      <c r="A70" s="23" t="s">
        <v>27</v>
      </c>
      <c r="B70" s="24"/>
      <c r="C70" s="24"/>
      <c r="D70" s="3">
        <f>SUM(P29:P59)</f>
        <v>5234</v>
      </c>
      <c r="F70" s="3">
        <f>SUM(Q29:Q59)</f>
        <v>7</v>
      </c>
      <c r="G70" s="6">
        <f>SUM(R29:R59)</f>
        <v>5241</v>
      </c>
      <c r="H70" s="3">
        <f>SUM(T29:T59)</f>
        <v>6952</v>
      </c>
      <c r="J70" s="3">
        <f>SUM(U29:U59)</f>
        <v>14</v>
      </c>
      <c r="K70" s="6">
        <f>SUM(V29:V59)</f>
        <v>6966</v>
      </c>
      <c r="L70" s="26">
        <f>SUM(X29:X59)</f>
        <v>12186</v>
      </c>
      <c r="M70" s="26">
        <f>SUM(Y29:Y54)</f>
        <v>21</v>
      </c>
      <c r="N70" s="134">
        <f>SUM(Y29:Y54)</f>
        <v>21</v>
      </c>
      <c r="O70" s="135"/>
      <c r="P70" s="136">
        <f>SUM(Z29:Z59)</f>
        <v>12207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71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84" t="s">
        <v>3</v>
      </c>
      <c r="C4" s="84" t="s">
        <v>4</v>
      </c>
      <c r="D4" s="5" t="s">
        <v>5</v>
      </c>
      <c r="E4" s="15"/>
      <c r="F4" s="84" t="s">
        <v>3</v>
      </c>
      <c r="G4" s="84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264</v>
      </c>
      <c r="C5" s="62">
        <v>7</v>
      </c>
      <c r="D5" s="37">
        <f t="shared" ref="D5:D55" si="0">B5+C5</f>
        <v>271</v>
      </c>
      <c r="E5" s="38">
        <f t="shared" ref="E5:E55" si="1">A5*D5</f>
        <v>0</v>
      </c>
      <c r="F5" s="62">
        <v>254</v>
      </c>
      <c r="G5" s="62">
        <v>10</v>
      </c>
      <c r="H5" s="37">
        <f t="shared" ref="H5:H55" si="2">F5+G5</f>
        <v>264</v>
      </c>
      <c r="I5" s="38">
        <f t="shared" ref="I5:I55" si="3">A5*H5</f>
        <v>0</v>
      </c>
      <c r="J5" s="39">
        <f t="shared" ref="J5:K36" si="4">B5+F5</f>
        <v>518</v>
      </c>
      <c r="K5" s="39">
        <f t="shared" si="4"/>
        <v>17</v>
      </c>
      <c r="L5" s="40">
        <f t="shared" ref="L5:L55" si="5">J5+K5</f>
        <v>535</v>
      </c>
      <c r="M5" s="41">
        <f t="shared" ref="M5:M55" si="6">A5*L5</f>
        <v>0</v>
      </c>
      <c r="N5" s="9"/>
      <c r="O5" s="42">
        <v>51</v>
      </c>
      <c r="P5" s="62">
        <v>681</v>
      </c>
      <c r="Q5" s="62">
        <v>12</v>
      </c>
      <c r="R5" s="37">
        <f t="shared" ref="R5:R59" si="7">P5+Q5</f>
        <v>693</v>
      </c>
      <c r="S5" s="38">
        <f t="shared" ref="S5:S53" si="8">O5*R5</f>
        <v>35343</v>
      </c>
      <c r="T5" s="62">
        <v>634</v>
      </c>
      <c r="U5" s="62">
        <v>21</v>
      </c>
      <c r="V5" s="37">
        <f t="shared" ref="V5:V59" si="9">T5+U5</f>
        <v>655</v>
      </c>
      <c r="W5" s="38">
        <f t="shared" ref="W5:W53" si="10">O5*V5</f>
        <v>33405</v>
      </c>
      <c r="X5" s="39">
        <f t="shared" ref="X5:Y36" si="11">P5+T5</f>
        <v>1315</v>
      </c>
      <c r="Y5" s="39">
        <f t="shared" si="11"/>
        <v>33</v>
      </c>
      <c r="Z5" s="40">
        <f t="shared" ref="Z5:Z59" si="12">X5+Y5</f>
        <v>1348</v>
      </c>
      <c r="AA5" s="8">
        <f t="shared" ref="AA5:AA53" si="13">O5*Z5</f>
        <v>68748</v>
      </c>
    </row>
    <row r="6" spans="1:27" ht="18.75" customHeight="1" x14ac:dyDescent="0.15">
      <c r="A6" s="4">
        <v>1</v>
      </c>
      <c r="B6" s="62">
        <v>305</v>
      </c>
      <c r="C6" s="62">
        <v>7</v>
      </c>
      <c r="D6" s="37">
        <f t="shared" si="0"/>
        <v>312</v>
      </c>
      <c r="E6" s="38">
        <f t="shared" si="1"/>
        <v>312</v>
      </c>
      <c r="F6" s="62">
        <v>296</v>
      </c>
      <c r="G6" s="62">
        <v>16</v>
      </c>
      <c r="H6" s="37">
        <f t="shared" si="2"/>
        <v>312</v>
      </c>
      <c r="I6" s="38">
        <f t="shared" si="3"/>
        <v>312</v>
      </c>
      <c r="J6" s="39">
        <f t="shared" si="4"/>
        <v>601</v>
      </c>
      <c r="K6" s="39">
        <f t="shared" si="4"/>
        <v>23</v>
      </c>
      <c r="L6" s="40">
        <f t="shared" si="5"/>
        <v>624</v>
      </c>
      <c r="M6" s="41">
        <f t="shared" si="6"/>
        <v>624</v>
      </c>
      <c r="N6" s="9"/>
      <c r="O6" s="42">
        <v>52</v>
      </c>
      <c r="P6" s="62">
        <v>647</v>
      </c>
      <c r="Q6" s="62">
        <v>9</v>
      </c>
      <c r="R6" s="37">
        <f t="shared" si="7"/>
        <v>656</v>
      </c>
      <c r="S6" s="38">
        <f t="shared" si="8"/>
        <v>34112</v>
      </c>
      <c r="T6" s="62">
        <v>567</v>
      </c>
      <c r="U6" s="62">
        <v>24</v>
      </c>
      <c r="V6" s="37">
        <f t="shared" si="9"/>
        <v>591</v>
      </c>
      <c r="W6" s="38">
        <f t="shared" si="10"/>
        <v>30732</v>
      </c>
      <c r="X6" s="39">
        <f t="shared" si="11"/>
        <v>1214</v>
      </c>
      <c r="Y6" s="39">
        <f t="shared" si="11"/>
        <v>33</v>
      </c>
      <c r="Z6" s="40">
        <f t="shared" si="12"/>
        <v>1247</v>
      </c>
      <c r="AA6" s="8">
        <f t="shared" si="13"/>
        <v>64844</v>
      </c>
    </row>
    <row r="7" spans="1:27" ht="18.75" customHeight="1" x14ac:dyDescent="0.15">
      <c r="A7" s="4">
        <v>2</v>
      </c>
      <c r="B7" s="62">
        <v>347</v>
      </c>
      <c r="C7" s="62">
        <v>7</v>
      </c>
      <c r="D7" s="37">
        <f t="shared" si="0"/>
        <v>354</v>
      </c>
      <c r="E7" s="38">
        <f t="shared" si="1"/>
        <v>708</v>
      </c>
      <c r="F7" s="62">
        <v>294</v>
      </c>
      <c r="G7" s="62">
        <v>6</v>
      </c>
      <c r="H7" s="37">
        <f t="shared" si="2"/>
        <v>300</v>
      </c>
      <c r="I7" s="38">
        <f t="shared" si="3"/>
        <v>600</v>
      </c>
      <c r="J7" s="39">
        <f t="shared" si="4"/>
        <v>641</v>
      </c>
      <c r="K7" s="39">
        <f t="shared" si="4"/>
        <v>13</v>
      </c>
      <c r="L7" s="40">
        <f t="shared" si="5"/>
        <v>654</v>
      </c>
      <c r="M7" s="41">
        <f t="shared" si="6"/>
        <v>1308</v>
      </c>
      <c r="N7" s="9"/>
      <c r="O7" s="42">
        <v>53</v>
      </c>
      <c r="P7" s="62">
        <v>649</v>
      </c>
      <c r="Q7" s="62">
        <v>10</v>
      </c>
      <c r="R7" s="37">
        <f t="shared" si="7"/>
        <v>659</v>
      </c>
      <c r="S7" s="38">
        <f t="shared" si="8"/>
        <v>34927</v>
      </c>
      <c r="T7" s="62">
        <v>560</v>
      </c>
      <c r="U7" s="62">
        <v>24</v>
      </c>
      <c r="V7" s="37">
        <f t="shared" si="9"/>
        <v>584</v>
      </c>
      <c r="W7" s="38">
        <f t="shared" si="10"/>
        <v>30952</v>
      </c>
      <c r="X7" s="39">
        <f t="shared" si="11"/>
        <v>1209</v>
      </c>
      <c r="Y7" s="39">
        <f t="shared" si="11"/>
        <v>34</v>
      </c>
      <c r="Z7" s="40">
        <f t="shared" si="12"/>
        <v>1243</v>
      </c>
      <c r="AA7" s="8">
        <f t="shared" si="13"/>
        <v>65879</v>
      </c>
    </row>
    <row r="8" spans="1:27" ht="18.75" customHeight="1" thickBot="1" x14ac:dyDescent="0.2">
      <c r="A8" s="4">
        <v>3</v>
      </c>
      <c r="B8" s="62">
        <v>353</v>
      </c>
      <c r="C8" s="62">
        <v>10</v>
      </c>
      <c r="D8" s="37">
        <f t="shared" si="0"/>
        <v>363</v>
      </c>
      <c r="E8" s="38">
        <f t="shared" si="1"/>
        <v>1089</v>
      </c>
      <c r="F8" s="62">
        <v>331</v>
      </c>
      <c r="G8" s="62">
        <v>11</v>
      </c>
      <c r="H8" s="37">
        <f t="shared" si="2"/>
        <v>342</v>
      </c>
      <c r="I8" s="38">
        <f t="shared" si="3"/>
        <v>1026</v>
      </c>
      <c r="J8" s="39">
        <f t="shared" si="4"/>
        <v>684</v>
      </c>
      <c r="K8" s="39">
        <f t="shared" si="4"/>
        <v>21</v>
      </c>
      <c r="L8" s="40">
        <f t="shared" si="5"/>
        <v>705</v>
      </c>
      <c r="M8" s="41">
        <f t="shared" si="6"/>
        <v>2115</v>
      </c>
      <c r="N8" s="9"/>
      <c r="O8" s="43">
        <v>54</v>
      </c>
      <c r="P8" s="63">
        <v>434</v>
      </c>
      <c r="Q8" s="63">
        <v>15</v>
      </c>
      <c r="R8" s="44">
        <f t="shared" si="7"/>
        <v>449</v>
      </c>
      <c r="S8" s="45">
        <f t="shared" si="8"/>
        <v>24246</v>
      </c>
      <c r="T8" s="63">
        <v>440</v>
      </c>
      <c r="U8" s="63">
        <v>17</v>
      </c>
      <c r="V8" s="44">
        <f t="shared" si="9"/>
        <v>457</v>
      </c>
      <c r="W8" s="45">
        <f t="shared" si="10"/>
        <v>24678</v>
      </c>
      <c r="X8" s="46">
        <f t="shared" si="11"/>
        <v>874</v>
      </c>
      <c r="Y8" s="46">
        <f t="shared" si="11"/>
        <v>32</v>
      </c>
      <c r="Z8" s="47">
        <f t="shared" si="12"/>
        <v>906</v>
      </c>
      <c r="AA8" s="8">
        <f t="shared" si="13"/>
        <v>48924</v>
      </c>
    </row>
    <row r="9" spans="1:27" ht="18.75" customHeight="1" thickBot="1" x14ac:dyDescent="0.2">
      <c r="A9" s="18">
        <v>4</v>
      </c>
      <c r="B9" s="63">
        <v>360</v>
      </c>
      <c r="C9" s="63">
        <v>9</v>
      </c>
      <c r="D9" s="44">
        <f t="shared" si="0"/>
        <v>369</v>
      </c>
      <c r="E9" s="45">
        <f t="shared" si="1"/>
        <v>1476</v>
      </c>
      <c r="F9" s="63">
        <v>327</v>
      </c>
      <c r="G9" s="63">
        <v>1</v>
      </c>
      <c r="H9" s="44">
        <f t="shared" si="2"/>
        <v>328</v>
      </c>
      <c r="I9" s="45">
        <f t="shared" si="3"/>
        <v>1312</v>
      </c>
      <c r="J9" s="46">
        <f t="shared" si="4"/>
        <v>687</v>
      </c>
      <c r="K9" s="46">
        <f t="shared" si="4"/>
        <v>10</v>
      </c>
      <c r="L9" s="47">
        <f t="shared" si="5"/>
        <v>697</v>
      </c>
      <c r="M9" s="41">
        <f t="shared" si="6"/>
        <v>2788</v>
      </c>
      <c r="N9" s="9"/>
      <c r="O9" s="48">
        <v>55</v>
      </c>
      <c r="P9" s="64">
        <v>590</v>
      </c>
      <c r="Q9" s="64">
        <v>9</v>
      </c>
      <c r="R9" s="49">
        <f t="shared" si="7"/>
        <v>599</v>
      </c>
      <c r="S9" s="50">
        <f t="shared" si="8"/>
        <v>32945</v>
      </c>
      <c r="T9" s="64">
        <v>533</v>
      </c>
      <c r="U9" s="64">
        <v>16</v>
      </c>
      <c r="V9" s="49">
        <f t="shared" si="9"/>
        <v>549</v>
      </c>
      <c r="W9" s="50">
        <f t="shared" si="10"/>
        <v>30195</v>
      </c>
      <c r="X9" s="51">
        <f t="shared" si="11"/>
        <v>1123</v>
      </c>
      <c r="Y9" s="51">
        <f t="shared" si="11"/>
        <v>25</v>
      </c>
      <c r="Z9" s="52">
        <f t="shared" si="12"/>
        <v>1148</v>
      </c>
      <c r="AA9" s="8">
        <f t="shared" si="13"/>
        <v>63140</v>
      </c>
    </row>
    <row r="10" spans="1:27" ht="18.75" customHeight="1" x14ac:dyDescent="0.15">
      <c r="A10" s="17">
        <v>5</v>
      </c>
      <c r="B10" s="64">
        <v>373</v>
      </c>
      <c r="C10" s="64">
        <v>8</v>
      </c>
      <c r="D10" s="49">
        <f t="shared" si="0"/>
        <v>381</v>
      </c>
      <c r="E10" s="50">
        <f t="shared" si="1"/>
        <v>1905</v>
      </c>
      <c r="F10" s="64">
        <v>370</v>
      </c>
      <c r="G10" s="64">
        <v>11</v>
      </c>
      <c r="H10" s="49">
        <f t="shared" si="2"/>
        <v>381</v>
      </c>
      <c r="I10" s="50">
        <f t="shared" si="3"/>
        <v>1905</v>
      </c>
      <c r="J10" s="51">
        <f t="shared" si="4"/>
        <v>743</v>
      </c>
      <c r="K10" s="51">
        <f t="shared" si="4"/>
        <v>19</v>
      </c>
      <c r="L10" s="52">
        <f t="shared" si="5"/>
        <v>762</v>
      </c>
      <c r="M10" s="41">
        <f t="shared" si="6"/>
        <v>3810</v>
      </c>
      <c r="N10" s="9"/>
      <c r="O10" s="42">
        <v>56</v>
      </c>
      <c r="P10" s="62">
        <v>513</v>
      </c>
      <c r="Q10" s="62">
        <v>5</v>
      </c>
      <c r="R10" s="37">
        <f t="shared" si="7"/>
        <v>518</v>
      </c>
      <c r="S10" s="38">
        <f t="shared" si="8"/>
        <v>29008</v>
      </c>
      <c r="T10" s="62">
        <v>533</v>
      </c>
      <c r="U10" s="62">
        <v>11</v>
      </c>
      <c r="V10" s="37">
        <f t="shared" si="9"/>
        <v>544</v>
      </c>
      <c r="W10" s="38">
        <f t="shared" si="10"/>
        <v>30464</v>
      </c>
      <c r="X10" s="39">
        <f t="shared" si="11"/>
        <v>1046</v>
      </c>
      <c r="Y10" s="39">
        <f t="shared" si="11"/>
        <v>16</v>
      </c>
      <c r="Z10" s="40">
        <f t="shared" si="12"/>
        <v>1062</v>
      </c>
      <c r="AA10" s="8">
        <f t="shared" si="13"/>
        <v>59472</v>
      </c>
    </row>
    <row r="11" spans="1:27" ht="18.75" customHeight="1" x14ac:dyDescent="0.15">
      <c r="A11" s="4">
        <v>6</v>
      </c>
      <c r="B11" s="62">
        <v>351</v>
      </c>
      <c r="C11" s="62">
        <v>10</v>
      </c>
      <c r="D11" s="37">
        <f t="shared" si="0"/>
        <v>361</v>
      </c>
      <c r="E11" s="38">
        <f t="shared" si="1"/>
        <v>2166</v>
      </c>
      <c r="F11" s="62">
        <v>336</v>
      </c>
      <c r="G11" s="62">
        <v>8</v>
      </c>
      <c r="H11" s="37">
        <f t="shared" si="2"/>
        <v>344</v>
      </c>
      <c r="I11" s="38">
        <f t="shared" si="3"/>
        <v>2064</v>
      </c>
      <c r="J11" s="39">
        <f t="shared" si="4"/>
        <v>687</v>
      </c>
      <c r="K11" s="39">
        <f t="shared" si="4"/>
        <v>18</v>
      </c>
      <c r="L11" s="40">
        <f t="shared" si="5"/>
        <v>705</v>
      </c>
      <c r="M11" s="41">
        <f t="shared" si="6"/>
        <v>4230</v>
      </c>
      <c r="N11" s="9"/>
      <c r="O11" s="42">
        <v>57</v>
      </c>
      <c r="P11" s="62">
        <v>541</v>
      </c>
      <c r="Q11" s="62">
        <v>14</v>
      </c>
      <c r="R11" s="37">
        <f t="shared" si="7"/>
        <v>555</v>
      </c>
      <c r="S11" s="38">
        <f t="shared" si="8"/>
        <v>31635</v>
      </c>
      <c r="T11" s="62">
        <v>528</v>
      </c>
      <c r="U11" s="62">
        <v>19</v>
      </c>
      <c r="V11" s="37">
        <f t="shared" si="9"/>
        <v>547</v>
      </c>
      <c r="W11" s="38">
        <f t="shared" si="10"/>
        <v>31179</v>
      </c>
      <c r="X11" s="39">
        <f t="shared" si="11"/>
        <v>1069</v>
      </c>
      <c r="Y11" s="39">
        <f t="shared" si="11"/>
        <v>33</v>
      </c>
      <c r="Z11" s="40">
        <f t="shared" si="12"/>
        <v>1102</v>
      </c>
      <c r="AA11" s="8">
        <f t="shared" si="13"/>
        <v>62814</v>
      </c>
    </row>
    <row r="12" spans="1:27" ht="18.75" customHeight="1" x14ac:dyDescent="0.15">
      <c r="A12" s="4">
        <v>7</v>
      </c>
      <c r="B12" s="62">
        <v>387</v>
      </c>
      <c r="C12" s="62">
        <v>6</v>
      </c>
      <c r="D12" s="37">
        <f t="shared" si="0"/>
        <v>393</v>
      </c>
      <c r="E12" s="38">
        <f t="shared" si="1"/>
        <v>2751</v>
      </c>
      <c r="F12" s="62">
        <v>345</v>
      </c>
      <c r="G12" s="62">
        <v>8</v>
      </c>
      <c r="H12" s="37">
        <f t="shared" si="2"/>
        <v>353</v>
      </c>
      <c r="I12" s="38">
        <f t="shared" si="3"/>
        <v>2471</v>
      </c>
      <c r="J12" s="39">
        <f t="shared" si="4"/>
        <v>732</v>
      </c>
      <c r="K12" s="39">
        <f t="shared" si="4"/>
        <v>14</v>
      </c>
      <c r="L12" s="40">
        <f t="shared" si="5"/>
        <v>746</v>
      </c>
      <c r="M12" s="41">
        <f t="shared" si="6"/>
        <v>5222</v>
      </c>
      <c r="N12" s="9"/>
      <c r="O12" s="42">
        <v>58</v>
      </c>
      <c r="P12" s="62">
        <v>551</v>
      </c>
      <c r="Q12" s="62">
        <v>11</v>
      </c>
      <c r="R12" s="37">
        <f t="shared" si="7"/>
        <v>562</v>
      </c>
      <c r="S12" s="38">
        <f t="shared" si="8"/>
        <v>32596</v>
      </c>
      <c r="T12" s="62">
        <v>546</v>
      </c>
      <c r="U12" s="62">
        <v>14</v>
      </c>
      <c r="V12" s="37">
        <f t="shared" si="9"/>
        <v>560</v>
      </c>
      <c r="W12" s="38">
        <f t="shared" si="10"/>
        <v>32480</v>
      </c>
      <c r="X12" s="39">
        <f t="shared" si="11"/>
        <v>1097</v>
      </c>
      <c r="Y12" s="39">
        <f t="shared" si="11"/>
        <v>25</v>
      </c>
      <c r="Z12" s="40">
        <f t="shared" si="12"/>
        <v>1122</v>
      </c>
      <c r="AA12" s="8">
        <f t="shared" si="13"/>
        <v>65076</v>
      </c>
    </row>
    <row r="13" spans="1:27" ht="18.75" customHeight="1" thickBot="1" x14ac:dyDescent="0.2">
      <c r="A13" s="4">
        <v>8</v>
      </c>
      <c r="B13" s="62">
        <v>348</v>
      </c>
      <c r="C13" s="62">
        <v>5</v>
      </c>
      <c r="D13" s="37">
        <f t="shared" si="0"/>
        <v>353</v>
      </c>
      <c r="E13" s="38">
        <f t="shared" si="1"/>
        <v>2824</v>
      </c>
      <c r="F13" s="62">
        <v>362</v>
      </c>
      <c r="G13" s="62">
        <v>5</v>
      </c>
      <c r="H13" s="37">
        <f t="shared" si="2"/>
        <v>367</v>
      </c>
      <c r="I13" s="38">
        <f t="shared" si="3"/>
        <v>2936</v>
      </c>
      <c r="J13" s="39">
        <f t="shared" si="4"/>
        <v>710</v>
      </c>
      <c r="K13" s="39">
        <f t="shared" si="4"/>
        <v>10</v>
      </c>
      <c r="L13" s="40">
        <f t="shared" si="5"/>
        <v>720</v>
      </c>
      <c r="M13" s="41">
        <f t="shared" si="6"/>
        <v>5760</v>
      </c>
      <c r="N13" s="9"/>
      <c r="O13" s="43">
        <v>59</v>
      </c>
      <c r="P13" s="63">
        <v>525</v>
      </c>
      <c r="Q13" s="63">
        <v>11</v>
      </c>
      <c r="R13" s="44">
        <f t="shared" si="7"/>
        <v>536</v>
      </c>
      <c r="S13" s="45">
        <f t="shared" si="8"/>
        <v>31624</v>
      </c>
      <c r="T13" s="63">
        <v>509</v>
      </c>
      <c r="U13" s="63">
        <v>8</v>
      </c>
      <c r="V13" s="44">
        <f t="shared" si="9"/>
        <v>517</v>
      </c>
      <c r="W13" s="45">
        <f t="shared" si="10"/>
        <v>30503</v>
      </c>
      <c r="X13" s="46">
        <f t="shared" si="11"/>
        <v>1034</v>
      </c>
      <c r="Y13" s="46">
        <f t="shared" si="11"/>
        <v>19</v>
      </c>
      <c r="Z13" s="47">
        <f t="shared" si="12"/>
        <v>1053</v>
      </c>
      <c r="AA13" s="8">
        <f t="shared" si="13"/>
        <v>62127</v>
      </c>
    </row>
    <row r="14" spans="1:27" ht="18.75" customHeight="1" thickBot="1" x14ac:dyDescent="0.2">
      <c r="A14" s="18">
        <v>9</v>
      </c>
      <c r="B14" s="63">
        <v>410</v>
      </c>
      <c r="C14" s="63">
        <v>6</v>
      </c>
      <c r="D14" s="44">
        <f t="shared" si="0"/>
        <v>416</v>
      </c>
      <c r="E14" s="45">
        <f t="shared" si="1"/>
        <v>3744</v>
      </c>
      <c r="F14" s="63">
        <v>335</v>
      </c>
      <c r="G14" s="63">
        <v>11</v>
      </c>
      <c r="H14" s="44">
        <f t="shared" si="2"/>
        <v>346</v>
      </c>
      <c r="I14" s="45">
        <f t="shared" si="3"/>
        <v>3114</v>
      </c>
      <c r="J14" s="46">
        <f t="shared" si="4"/>
        <v>745</v>
      </c>
      <c r="K14" s="46">
        <f t="shared" si="4"/>
        <v>17</v>
      </c>
      <c r="L14" s="47">
        <f t="shared" si="5"/>
        <v>762</v>
      </c>
      <c r="M14" s="41">
        <f t="shared" si="6"/>
        <v>6858</v>
      </c>
      <c r="N14" s="9"/>
      <c r="O14" s="48">
        <v>60</v>
      </c>
      <c r="P14" s="64">
        <v>538</v>
      </c>
      <c r="Q14" s="64">
        <v>7</v>
      </c>
      <c r="R14" s="49">
        <f t="shared" si="7"/>
        <v>545</v>
      </c>
      <c r="S14" s="50">
        <f t="shared" si="8"/>
        <v>32700</v>
      </c>
      <c r="T14" s="64">
        <v>575</v>
      </c>
      <c r="U14" s="64">
        <v>10</v>
      </c>
      <c r="V14" s="49">
        <f t="shared" si="9"/>
        <v>585</v>
      </c>
      <c r="W14" s="50">
        <f t="shared" si="10"/>
        <v>35100</v>
      </c>
      <c r="X14" s="51">
        <f t="shared" si="11"/>
        <v>1113</v>
      </c>
      <c r="Y14" s="51">
        <f t="shared" si="11"/>
        <v>17</v>
      </c>
      <c r="Z14" s="52">
        <f t="shared" si="12"/>
        <v>1130</v>
      </c>
      <c r="AA14" s="8">
        <f t="shared" si="13"/>
        <v>67800</v>
      </c>
    </row>
    <row r="15" spans="1:27" ht="18.75" customHeight="1" x14ac:dyDescent="0.15">
      <c r="A15" s="17">
        <v>10</v>
      </c>
      <c r="B15" s="64">
        <v>379</v>
      </c>
      <c r="C15" s="64">
        <v>9</v>
      </c>
      <c r="D15" s="49">
        <f t="shared" si="0"/>
        <v>388</v>
      </c>
      <c r="E15" s="50">
        <f t="shared" si="1"/>
        <v>3880</v>
      </c>
      <c r="F15" s="64">
        <v>381</v>
      </c>
      <c r="G15" s="64">
        <v>4</v>
      </c>
      <c r="H15" s="49">
        <f t="shared" si="2"/>
        <v>385</v>
      </c>
      <c r="I15" s="50">
        <f t="shared" si="3"/>
        <v>3850</v>
      </c>
      <c r="J15" s="51">
        <f t="shared" si="4"/>
        <v>760</v>
      </c>
      <c r="K15" s="51">
        <f t="shared" si="4"/>
        <v>13</v>
      </c>
      <c r="L15" s="52">
        <f t="shared" si="5"/>
        <v>773</v>
      </c>
      <c r="M15" s="41">
        <f t="shared" si="6"/>
        <v>7730</v>
      </c>
      <c r="N15" s="9"/>
      <c r="O15" s="42">
        <v>61</v>
      </c>
      <c r="P15" s="62">
        <v>602</v>
      </c>
      <c r="Q15" s="62">
        <v>12</v>
      </c>
      <c r="R15" s="37">
        <f t="shared" si="7"/>
        <v>614</v>
      </c>
      <c r="S15" s="38">
        <f t="shared" si="8"/>
        <v>37454</v>
      </c>
      <c r="T15" s="62">
        <v>606</v>
      </c>
      <c r="U15" s="62">
        <v>13</v>
      </c>
      <c r="V15" s="37">
        <f t="shared" si="9"/>
        <v>619</v>
      </c>
      <c r="W15" s="38">
        <f t="shared" si="10"/>
        <v>37759</v>
      </c>
      <c r="X15" s="39">
        <f t="shared" si="11"/>
        <v>1208</v>
      </c>
      <c r="Y15" s="39">
        <f t="shared" si="11"/>
        <v>25</v>
      </c>
      <c r="Z15" s="40">
        <f t="shared" si="12"/>
        <v>1233</v>
      </c>
      <c r="AA15" s="8">
        <f t="shared" si="13"/>
        <v>75213</v>
      </c>
    </row>
    <row r="16" spans="1:27" ht="18.75" customHeight="1" x14ac:dyDescent="0.15">
      <c r="A16" s="4">
        <v>11</v>
      </c>
      <c r="B16" s="62">
        <v>373</v>
      </c>
      <c r="C16" s="62">
        <v>10</v>
      </c>
      <c r="D16" s="37">
        <f t="shared" si="0"/>
        <v>383</v>
      </c>
      <c r="E16" s="38">
        <f t="shared" si="1"/>
        <v>4213</v>
      </c>
      <c r="F16" s="62">
        <v>356</v>
      </c>
      <c r="G16" s="62">
        <v>6</v>
      </c>
      <c r="H16" s="37">
        <f t="shared" si="2"/>
        <v>362</v>
      </c>
      <c r="I16" s="38">
        <f t="shared" si="3"/>
        <v>3982</v>
      </c>
      <c r="J16" s="39">
        <f t="shared" si="4"/>
        <v>729</v>
      </c>
      <c r="K16" s="39">
        <f t="shared" si="4"/>
        <v>16</v>
      </c>
      <c r="L16" s="40">
        <f t="shared" si="5"/>
        <v>745</v>
      </c>
      <c r="M16" s="41">
        <f t="shared" si="6"/>
        <v>8195</v>
      </c>
      <c r="N16" s="9"/>
      <c r="O16" s="42">
        <v>62</v>
      </c>
      <c r="P16" s="62">
        <v>578</v>
      </c>
      <c r="Q16" s="62">
        <v>10</v>
      </c>
      <c r="R16" s="37">
        <f t="shared" si="7"/>
        <v>588</v>
      </c>
      <c r="S16" s="38">
        <f t="shared" si="8"/>
        <v>36456</v>
      </c>
      <c r="T16" s="62">
        <v>551</v>
      </c>
      <c r="U16" s="62">
        <v>5</v>
      </c>
      <c r="V16" s="37">
        <f t="shared" si="9"/>
        <v>556</v>
      </c>
      <c r="W16" s="38">
        <f t="shared" si="10"/>
        <v>34472</v>
      </c>
      <c r="X16" s="39">
        <f t="shared" si="11"/>
        <v>1129</v>
      </c>
      <c r="Y16" s="39">
        <f t="shared" si="11"/>
        <v>15</v>
      </c>
      <c r="Z16" s="40">
        <f t="shared" si="12"/>
        <v>1144</v>
      </c>
      <c r="AA16" s="8">
        <f t="shared" si="13"/>
        <v>70928</v>
      </c>
    </row>
    <row r="17" spans="1:27" ht="18.75" customHeight="1" x14ac:dyDescent="0.15">
      <c r="A17" s="4">
        <v>12</v>
      </c>
      <c r="B17" s="62">
        <v>371</v>
      </c>
      <c r="C17" s="62">
        <v>12</v>
      </c>
      <c r="D17" s="37">
        <f t="shared" si="0"/>
        <v>383</v>
      </c>
      <c r="E17" s="38">
        <f t="shared" si="1"/>
        <v>4596</v>
      </c>
      <c r="F17" s="62">
        <v>369</v>
      </c>
      <c r="G17" s="62">
        <v>5</v>
      </c>
      <c r="H17" s="37">
        <f t="shared" si="2"/>
        <v>374</v>
      </c>
      <c r="I17" s="38">
        <f t="shared" si="3"/>
        <v>4488</v>
      </c>
      <c r="J17" s="39">
        <f t="shared" si="4"/>
        <v>740</v>
      </c>
      <c r="K17" s="39">
        <f t="shared" si="4"/>
        <v>17</v>
      </c>
      <c r="L17" s="40">
        <f t="shared" si="5"/>
        <v>757</v>
      </c>
      <c r="M17" s="41">
        <f t="shared" si="6"/>
        <v>9084</v>
      </c>
      <c r="N17" s="9"/>
      <c r="O17" s="42">
        <v>63</v>
      </c>
      <c r="P17" s="62">
        <v>560</v>
      </c>
      <c r="Q17" s="62">
        <v>7</v>
      </c>
      <c r="R17" s="37">
        <f t="shared" si="7"/>
        <v>567</v>
      </c>
      <c r="S17" s="38">
        <f t="shared" si="8"/>
        <v>35721</v>
      </c>
      <c r="T17" s="62">
        <v>595</v>
      </c>
      <c r="U17" s="62">
        <v>12</v>
      </c>
      <c r="V17" s="37">
        <f t="shared" si="9"/>
        <v>607</v>
      </c>
      <c r="W17" s="38">
        <f t="shared" si="10"/>
        <v>38241</v>
      </c>
      <c r="X17" s="39">
        <f t="shared" si="11"/>
        <v>1155</v>
      </c>
      <c r="Y17" s="39">
        <f t="shared" si="11"/>
        <v>19</v>
      </c>
      <c r="Z17" s="40">
        <f t="shared" si="12"/>
        <v>1174</v>
      </c>
      <c r="AA17" s="8">
        <f t="shared" si="13"/>
        <v>73962</v>
      </c>
    </row>
    <row r="18" spans="1:27" ht="18.75" customHeight="1" thickBot="1" x14ac:dyDescent="0.2">
      <c r="A18" s="4">
        <v>13</v>
      </c>
      <c r="B18" s="62">
        <v>352</v>
      </c>
      <c r="C18" s="62">
        <v>10</v>
      </c>
      <c r="D18" s="37">
        <f t="shared" si="0"/>
        <v>362</v>
      </c>
      <c r="E18" s="38">
        <f t="shared" si="1"/>
        <v>4706</v>
      </c>
      <c r="F18" s="62">
        <v>350</v>
      </c>
      <c r="G18" s="62">
        <v>2</v>
      </c>
      <c r="H18" s="37">
        <f t="shared" si="2"/>
        <v>352</v>
      </c>
      <c r="I18" s="38">
        <f t="shared" si="3"/>
        <v>4576</v>
      </c>
      <c r="J18" s="39">
        <f t="shared" si="4"/>
        <v>702</v>
      </c>
      <c r="K18" s="39">
        <f t="shared" si="4"/>
        <v>12</v>
      </c>
      <c r="L18" s="40">
        <f t="shared" si="5"/>
        <v>714</v>
      </c>
      <c r="M18" s="41">
        <f t="shared" si="6"/>
        <v>9282</v>
      </c>
      <c r="N18" s="9"/>
      <c r="O18" s="43">
        <v>64</v>
      </c>
      <c r="P18" s="63">
        <v>568</v>
      </c>
      <c r="Q18" s="63">
        <v>3</v>
      </c>
      <c r="R18" s="44">
        <f t="shared" si="7"/>
        <v>571</v>
      </c>
      <c r="S18" s="45">
        <f t="shared" si="8"/>
        <v>36544</v>
      </c>
      <c r="T18" s="63">
        <v>602</v>
      </c>
      <c r="U18" s="63">
        <v>6</v>
      </c>
      <c r="V18" s="44">
        <f t="shared" si="9"/>
        <v>608</v>
      </c>
      <c r="W18" s="45">
        <f t="shared" si="10"/>
        <v>38912</v>
      </c>
      <c r="X18" s="46">
        <f t="shared" si="11"/>
        <v>1170</v>
      </c>
      <c r="Y18" s="46">
        <f t="shared" si="11"/>
        <v>9</v>
      </c>
      <c r="Z18" s="47">
        <f t="shared" si="12"/>
        <v>1179</v>
      </c>
      <c r="AA18" s="8">
        <f t="shared" si="13"/>
        <v>75456</v>
      </c>
    </row>
    <row r="19" spans="1:27" ht="18.75" customHeight="1" thickBot="1" x14ac:dyDescent="0.2">
      <c r="A19" s="18">
        <v>14</v>
      </c>
      <c r="B19" s="63">
        <v>365</v>
      </c>
      <c r="C19" s="63">
        <v>7</v>
      </c>
      <c r="D19" s="44">
        <f t="shared" si="0"/>
        <v>372</v>
      </c>
      <c r="E19" s="45">
        <f t="shared" si="1"/>
        <v>5208</v>
      </c>
      <c r="F19" s="63">
        <v>384</v>
      </c>
      <c r="G19" s="63">
        <v>10</v>
      </c>
      <c r="H19" s="44">
        <f t="shared" si="2"/>
        <v>394</v>
      </c>
      <c r="I19" s="45">
        <f t="shared" si="3"/>
        <v>5516</v>
      </c>
      <c r="J19" s="46">
        <f t="shared" si="4"/>
        <v>749</v>
      </c>
      <c r="K19" s="46">
        <f t="shared" si="4"/>
        <v>17</v>
      </c>
      <c r="L19" s="47">
        <f t="shared" si="5"/>
        <v>766</v>
      </c>
      <c r="M19" s="41">
        <f t="shared" si="6"/>
        <v>10724</v>
      </c>
      <c r="N19" s="9"/>
      <c r="O19" s="48">
        <v>65</v>
      </c>
      <c r="P19" s="64">
        <v>654</v>
      </c>
      <c r="Q19" s="64">
        <v>5</v>
      </c>
      <c r="R19" s="49">
        <f t="shared" si="7"/>
        <v>659</v>
      </c>
      <c r="S19" s="50">
        <f t="shared" si="8"/>
        <v>42835</v>
      </c>
      <c r="T19" s="64">
        <v>644</v>
      </c>
      <c r="U19" s="64">
        <v>10</v>
      </c>
      <c r="V19" s="49">
        <f t="shared" si="9"/>
        <v>654</v>
      </c>
      <c r="W19" s="50">
        <f t="shared" si="10"/>
        <v>42510</v>
      </c>
      <c r="X19" s="51">
        <f t="shared" si="11"/>
        <v>1298</v>
      </c>
      <c r="Y19" s="51">
        <f t="shared" si="11"/>
        <v>15</v>
      </c>
      <c r="Z19" s="52">
        <f t="shared" si="12"/>
        <v>1313</v>
      </c>
      <c r="AA19" s="8">
        <f t="shared" si="13"/>
        <v>85345</v>
      </c>
    </row>
    <row r="20" spans="1:27" ht="18.75" customHeight="1" x14ac:dyDescent="0.15">
      <c r="A20" s="17">
        <v>15</v>
      </c>
      <c r="B20" s="64">
        <v>387</v>
      </c>
      <c r="C20" s="64">
        <v>7</v>
      </c>
      <c r="D20" s="49">
        <f t="shared" si="0"/>
        <v>394</v>
      </c>
      <c r="E20" s="50">
        <f t="shared" si="1"/>
        <v>5910</v>
      </c>
      <c r="F20" s="64">
        <v>367</v>
      </c>
      <c r="G20" s="64">
        <v>5</v>
      </c>
      <c r="H20" s="49">
        <f t="shared" si="2"/>
        <v>372</v>
      </c>
      <c r="I20" s="50">
        <f t="shared" si="3"/>
        <v>5580</v>
      </c>
      <c r="J20" s="51">
        <f t="shared" si="4"/>
        <v>754</v>
      </c>
      <c r="K20" s="51">
        <f t="shared" si="4"/>
        <v>12</v>
      </c>
      <c r="L20" s="52">
        <f t="shared" si="5"/>
        <v>766</v>
      </c>
      <c r="M20" s="41">
        <f t="shared" si="6"/>
        <v>11490</v>
      </c>
      <c r="N20" s="9"/>
      <c r="O20" s="42">
        <v>66</v>
      </c>
      <c r="P20" s="62">
        <v>637</v>
      </c>
      <c r="Q20" s="62">
        <v>8</v>
      </c>
      <c r="R20" s="37">
        <f t="shared" si="7"/>
        <v>645</v>
      </c>
      <c r="S20" s="38">
        <f t="shared" si="8"/>
        <v>42570</v>
      </c>
      <c r="T20" s="62">
        <v>593</v>
      </c>
      <c r="U20" s="62">
        <v>3</v>
      </c>
      <c r="V20" s="37">
        <f t="shared" si="9"/>
        <v>596</v>
      </c>
      <c r="W20" s="38">
        <f t="shared" si="10"/>
        <v>39336</v>
      </c>
      <c r="X20" s="39">
        <f t="shared" si="11"/>
        <v>1230</v>
      </c>
      <c r="Y20" s="39">
        <f t="shared" si="11"/>
        <v>11</v>
      </c>
      <c r="Z20" s="40">
        <f t="shared" si="12"/>
        <v>1241</v>
      </c>
      <c r="AA20" s="8">
        <f t="shared" si="13"/>
        <v>81906</v>
      </c>
    </row>
    <row r="21" spans="1:27" ht="18.75" customHeight="1" x14ac:dyDescent="0.15">
      <c r="A21" s="4">
        <v>16</v>
      </c>
      <c r="B21" s="62">
        <v>396</v>
      </c>
      <c r="C21" s="62">
        <v>4</v>
      </c>
      <c r="D21" s="37">
        <f t="shared" si="0"/>
        <v>400</v>
      </c>
      <c r="E21" s="38">
        <f t="shared" si="1"/>
        <v>6400</v>
      </c>
      <c r="F21" s="62">
        <v>379</v>
      </c>
      <c r="G21" s="62">
        <v>5</v>
      </c>
      <c r="H21" s="37">
        <f t="shared" si="2"/>
        <v>384</v>
      </c>
      <c r="I21" s="38">
        <f t="shared" si="3"/>
        <v>6144</v>
      </c>
      <c r="J21" s="39">
        <f t="shared" si="4"/>
        <v>775</v>
      </c>
      <c r="K21" s="39">
        <f t="shared" si="4"/>
        <v>9</v>
      </c>
      <c r="L21" s="40">
        <f t="shared" si="5"/>
        <v>784</v>
      </c>
      <c r="M21" s="41">
        <f t="shared" si="6"/>
        <v>12544</v>
      </c>
      <c r="N21" s="9"/>
      <c r="O21" s="42">
        <v>67</v>
      </c>
      <c r="P21" s="62">
        <v>688</v>
      </c>
      <c r="Q21" s="62">
        <v>6</v>
      </c>
      <c r="R21" s="37">
        <f t="shared" si="7"/>
        <v>694</v>
      </c>
      <c r="S21" s="38">
        <f t="shared" si="8"/>
        <v>46498</v>
      </c>
      <c r="T21" s="62">
        <v>687</v>
      </c>
      <c r="U21" s="62">
        <v>5</v>
      </c>
      <c r="V21" s="37">
        <f t="shared" si="9"/>
        <v>692</v>
      </c>
      <c r="W21" s="38">
        <f t="shared" si="10"/>
        <v>46364</v>
      </c>
      <c r="X21" s="39">
        <f t="shared" si="11"/>
        <v>1375</v>
      </c>
      <c r="Y21" s="39">
        <f t="shared" si="11"/>
        <v>11</v>
      </c>
      <c r="Z21" s="40">
        <f t="shared" si="12"/>
        <v>1386</v>
      </c>
      <c r="AA21" s="8">
        <f t="shared" si="13"/>
        <v>92862</v>
      </c>
    </row>
    <row r="22" spans="1:27" ht="18.75" customHeight="1" x14ac:dyDescent="0.15">
      <c r="A22" s="4">
        <v>17</v>
      </c>
      <c r="B22" s="62">
        <v>370</v>
      </c>
      <c r="C22" s="62">
        <v>6</v>
      </c>
      <c r="D22" s="37">
        <f t="shared" si="0"/>
        <v>376</v>
      </c>
      <c r="E22" s="38">
        <f t="shared" si="1"/>
        <v>6392</v>
      </c>
      <c r="F22" s="62">
        <v>308</v>
      </c>
      <c r="G22" s="62">
        <v>6</v>
      </c>
      <c r="H22" s="37">
        <f t="shared" si="2"/>
        <v>314</v>
      </c>
      <c r="I22" s="38">
        <f t="shared" si="3"/>
        <v>5338</v>
      </c>
      <c r="J22" s="39">
        <f t="shared" si="4"/>
        <v>678</v>
      </c>
      <c r="K22" s="39">
        <f t="shared" si="4"/>
        <v>12</v>
      </c>
      <c r="L22" s="40">
        <f t="shared" si="5"/>
        <v>690</v>
      </c>
      <c r="M22" s="41">
        <f t="shared" si="6"/>
        <v>11730</v>
      </c>
      <c r="N22" s="9"/>
      <c r="O22" s="42">
        <v>68</v>
      </c>
      <c r="P22" s="62">
        <v>686</v>
      </c>
      <c r="Q22" s="62">
        <v>4</v>
      </c>
      <c r="R22" s="37">
        <f t="shared" si="7"/>
        <v>690</v>
      </c>
      <c r="S22" s="38">
        <f t="shared" si="8"/>
        <v>46920</v>
      </c>
      <c r="T22" s="62">
        <v>749</v>
      </c>
      <c r="U22" s="62">
        <v>2</v>
      </c>
      <c r="V22" s="37">
        <f t="shared" si="9"/>
        <v>751</v>
      </c>
      <c r="W22" s="38">
        <f t="shared" si="10"/>
        <v>51068</v>
      </c>
      <c r="X22" s="39">
        <f t="shared" si="11"/>
        <v>1435</v>
      </c>
      <c r="Y22" s="39">
        <f t="shared" si="11"/>
        <v>6</v>
      </c>
      <c r="Z22" s="40">
        <f t="shared" si="12"/>
        <v>1441</v>
      </c>
      <c r="AA22" s="8">
        <f t="shared" si="13"/>
        <v>97988</v>
      </c>
    </row>
    <row r="23" spans="1:27" ht="18.75" customHeight="1" thickBot="1" x14ac:dyDescent="0.2">
      <c r="A23" s="4">
        <v>18</v>
      </c>
      <c r="B23" s="62">
        <v>403</v>
      </c>
      <c r="C23" s="62">
        <v>12</v>
      </c>
      <c r="D23" s="37">
        <f t="shared" si="0"/>
        <v>415</v>
      </c>
      <c r="E23" s="38">
        <f t="shared" si="1"/>
        <v>7470</v>
      </c>
      <c r="F23" s="62">
        <v>423</v>
      </c>
      <c r="G23" s="62">
        <v>13</v>
      </c>
      <c r="H23" s="37">
        <f t="shared" si="2"/>
        <v>436</v>
      </c>
      <c r="I23" s="38">
        <f t="shared" si="3"/>
        <v>7848</v>
      </c>
      <c r="J23" s="39">
        <f t="shared" si="4"/>
        <v>826</v>
      </c>
      <c r="K23" s="39">
        <f t="shared" si="4"/>
        <v>25</v>
      </c>
      <c r="L23" s="40">
        <f t="shared" si="5"/>
        <v>851</v>
      </c>
      <c r="M23" s="41">
        <f t="shared" si="6"/>
        <v>15318</v>
      </c>
      <c r="N23" s="9"/>
      <c r="O23" s="43">
        <v>69</v>
      </c>
      <c r="P23" s="63">
        <v>728</v>
      </c>
      <c r="Q23" s="63">
        <v>5</v>
      </c>
      <c r="R23" s="44">
        <f t="shared" si="7"/>
        <v>733</v>
      </c>
      <c r="S23" s="45">
        <f t="shared" si="8"/>
        <v>50577</v>
      </c>
      <c r="T23" s="63">
        <v>707</v>
      </c>
      <c r="U23" s="63">
        <v>6</v>
      </c>
      <c r="V23" s="44">
        <f t="shared" si="9"/>
        <v>713</v>
      </c>
      <c r="W23" s="45">
        <f t="shared" si="10"/>
        <v>49197</v>
      </c>
      <c r="X23" s="46">
        <f t="shared" si="11"/>
        <v>1435</v>
      </c>
      <c r="Y23" s="46">
        <f t="shared" si="11"/>
        <v>11</v>
      </c>
      <c r="Z23" s="47">
        <f t="shared" si="12"/>
        <v>1446</v>
      </c>
      <c r="AA23" s="8">
        <f t="shared" si="13"/>
        <v>99774</v>
      </c>
    </row>
    <row r="24" spans="1:27" ht="18.75" customHeight="1" thickBot="1" x14ac:dyDescent="0.2">
      <c r="A24" s="19">
        <v>19</v>
      </c>
      <c r="B24" s="65">
        <v>435</v>
      </c>
      <c r="C24" s="65">
        <v>30</v>
      </c>
      <c r="D24" s="53">
        <f t="shared" si="0"/>
        <v>465</v>
      </c>
      <c r="E24" s="54">
        <f t="shared" si="1"/>
        <v>8835</v>
      </c>
      <c r="F24" s="65">
        <v>401</v>
      </c>
      <c r="G24" s="65">
        <v>15</v>
      </c>
      <c r="H24" s="53">
        <f t="shared" si="2"/>
        <v>416</v>
      </c>
      <c r="I24" s="54">
        <f t="shared" si="3"/>
        <v>7904</v>
      </c>
      <c r="J24" s="55">
        <f t="shared" si="4"/>
        <v>836</v>
      </c>
      <c r="K24" s="55">
        <f t="shared" si="4"/>
        <v>45</v>
      </c>
      <c r="L24" s="56">
        <f t="shared" si="5"/>
        <v>881</v>
      </c>
      <c r="M24" s="41">
        <f t="shared" si="6"/>
        <v>16739</v>
      </c>
      <c r="N24" s="9"/>
      <c r="O24" s="48">
        <v>70</v>
      </c>
      <c r="P24" s="64">
        <v>746</v>
      </c>
      <c r="Q24" s="64">
        <v>1</v>
      </c>
      <c r="R24" s="49">
        <f t="shared" si="7"/>
        <v>747</v>
      </c>
      <c r="S24" s="50">
        <f t="shared" si="8"/>
        <v>52290</v>
      </c>
      <c r="T24" s="64">
        <v>795</v>
      </c>
      <c r="U24" s="64">
        <v>2</v>
      </c>
      <c r="V24" s="49">
        <f t="shared" si="9"/>
        <v>797</v>
      </c>
      <c r="W24" s="50">
        <f t="shared" si="10"/>
        <v>55790</v>
      </c>
      <c r="X24" s="51">
        <f t="shared" si="11"/>
        <v>1541</v>
      </c>
      <c r="Y24" s="51">
        <f t="shared" si="11"/>
        <v>3</v>
      </c>
      <c r="Z24" s="52">
        <f t="shared" si="12"/>
        <v>1544</v>
      </c>
      <c r="AA24" s="8">
        <f t="shared" si="13"/>
        <v>108080</v>
      </c>
    </row>
    <row r="25" spans="1:27" ht="18.75" customHeight="1" x14ac:dyDescent="0.15">
      <c r="A25" s="17">
        <v>20</v>
      </c>
      <c r="B25" s="64">
        <v>437</v>
      </c>
      <c r="C25" s="64">
        <v>47</v>
      </c>
      <c r="D25" s="49">
        <f t="shared" si="0"/>
        <v>484</v>
      </c>
      <c r="E25" s="50">
        <f t="shared" si="1"/>
        <v>9680</v>
      </c>
      <c r="F25" s="64">
        <v>388</v>
      </c>
      <c r="G25" s="64">
        <v>55</v>
      </c>
      <c r="H25" s="49">
        <f t="shared" si="2"/>
        <v>443</v>
      </c>
      <c r="I25" s="50">
        <f t="shared" si="3"/>
        <v>8860</v>
      </c>
      <c r="J25" s="51">
        <f t="shared" si="4"/>
        <v>825</v>
      </c>
      <c r="K25" s="51">
        <f t="shared" si="4"/>
        <v>102</v>
      </c>
      <c r="L25" s="52">
        <f t="shared" si="5"/>
        <v>927</v>
      </c>
      <c r="M25" s="41">
        <f t="shared" si="6"/>
        <v>18540</v>
      </c>
      <c r="N25" s="9"/>
      <c r="O25" s="42">
        <v>71</v>
      </c>
      <c r="P25" s="62">
        <v>795</v>
      </c>
      <c r="Q25" s="62">
        <v>5</v>
      </c>
      <c r="R25" s="37">
        <f t="shared" si="7"/>
        <v>800</v>
      </c>
      <c r="S25" s="38">
        <f t="shared" si="8"/>
        <v>56800</v>
      </c>
      <c r="T25" s="62">
        <v>784</v>
      </c>
      <c r="U25" s="62">
        <v>2</v>
      </c>
      <c r="V25" s="37">
        <f t="shared" si="9"/>
        <v>786</v>
      </c>
      <c r="W25" s="38">
        <f t="shared" si="10"/>
        <v>55806</v>
      </c>
      <c r="X25" s="39">
        <f t="shared" si="11"/>
        <v>1579</v>
      </c>
      <c r="Y25" s="39">
        <f t="shared" si="11"/>
        <v>7</v>
      </c>
      <c r="Z25" s="40">
        <f t="shared" si="12"/>
        <v>1586</v>
      </c>
      <c r="AA25" s="8">
        <f t="shared" si="13"/>
        <v>112606</v>
      </c>
    </row>
    <row r="26" spans="1:27" ht="18.75" customHeight="1" x14ac:dyDescent="0.15">
      <c r="A26" s="4">
        <v>21</v>
      </c>
      <c r="B26" s="62">
        <v>416</v>
      </c>
      <c r="C26" s="62">
        <v>54</v>
      </c>
      <c r="D26" s="37">
        <f t="shared" si="0"/>
        <v>470</v>
      </c>
      <c r="E26" s="38">
        <f t="shared" si="1"/>
        <v>9870</v>
      </c>
      <c r="F26" s="62">
        <v>370</v>
      </c>
      <c r="G26" s="62">
        <v>35</v>
      </c>
      <c r="H26" s="37">
        <f t="shared" si="2"/>
        <v>405</v>
      </c>
      <c r="I26" s="38">
        <f t="shared" si="3"/>
        <v>8505</v>
      </c>
      <c r="J26" s="39">
        <f t="shared" si="4"/>
        <v>786</v>
      </c>
      <c r="K26" s="39">
        <f t="shared" si="4"/>
        <v>89</v>
      </c>
      <c r="L26" s="40">
        <f t="shared" si="5"/>
        <v>875</v>
      </c>
      <c r="M26" s="41">
        <f t="shared" si="6"/>
        <v>18375</v>
      </c>
      <c r="N26" s="9"/>
      <c r="O26" s="42">
        <v>72</v>
      </c>
      <c r="P26" s="62">
        <v>752</v>
      </c>
      <c r="Q26" s="62">
        <v>1</v>
      </c>
      <c r="R26" s="37">
        <f t="shared" si="7"/>
        <v>753</v>
      </c>
      <c r="S26" s="38">
        <f t="shared" si="8"/>
        <v>54216</v>
      </c>
      <c r="T26" s="62">
        <v>818</v>
      </c>
      <c r="U26" s="62">
        <v>3</v>
      </c>
      <c r="V26" s="37">
        <f t="shared" si="9"/>
        <v>821</v>
      </c>
      <c r="W26" s="38">
        <f t="shared" si="10"/>
        <v>59112</v>
      </c>
      <c r="X26" s="39">
        <f t="shared" si="11"/>
        <v>1570</v>
      </c>
      <c r="Y26" s="39">
        <f t="shared" si="11"/>
        <v>4</v>
      </c>
      <c r="Z26" s="40">
        <f t="shared" si="12"/>
        <v>1574</v>
      </c>
      <c r="AA26" s="8">
        <f t="shared" si="13"/>
        <v>113328</v>
      </c>
    </row>
    <row r="27" spans="1:27" ht="18.75" customHeight="1" x14ac:dyDescent="0.15">
      <c r="A27" s="4">
        <v>22</v>
      </c>
      <c r="B27" s="62">
        <v>454</v>
      </c>
      <c r="C27" s="62">
        <v>59</v>
      </c>
      <c r="D27" s="37">
        <f t="shared" si="0"/>
        <v>513</v>
      </c>
      <c r="E27" s="38">
        <f t="shared" si="1"/>
        <v>11286</v>
      </c>
      <c r="F27" s="62">
        <v>400</v>
      </c>
      <c r="G27" s="62">
        <v>43</v>
      </c>
      <c r="H27" s="37">
        <f t="shared" si="2"/>
        <v>443</v>
      </c>
      <c r="I27" s="38">
        <f t="shared" si="3"/>
        <v>9746</v>
      </c>
      <c r="J27" s="39">
        <f t="shared" si="4"/>
        <v>854</v>
      </c>
      <c r="K27" s="39">
        <f t="shared" si="4"/>
        <v>102</v>
      </c>
      <c r="L27" s="40">
        <f t="shared" si="5"/>
        <v>956</v>
      </c>
      <c r="M27" s="41">
        <f t="shared" si="6"/>
        <v>21032</v>
      </c>
      <c r="N27" s="9"/>
      <c r="O27" s="42">
        <v>73</v>
      </c>
      <c r="P27" s="62">
        <v>766</v>
      </c>
      <c r="Q27" s="62">
        <v>2</v>
      </c>
      <c r="R27" s="37">
        <f t="shared" si="7"/>
        <v>768</v>
      </c>
      <c r="S27" s="38">
        <f t="shared" si="8"/>
        <v>56064</v>
      </c>
      <c r="T27" s="62">
        <v>745</v>
      </c>
      <c r="U27" s="62">
        <v>2</v>
      </c>
      <c r="V27" s="37">
        <f t="shared" si="9"/>
        <v>747</v>
      </c>
      <c r="W27" s="38">
        <f t="shared" si="10"/>
        <v>54531</v>
      </c>
      <c r="X27" s="39">
        <f t="shared" si="11"/>
        <v>1511</v>
      </c>
      <c r="Y27" s="39">
        <f t="shared" si="11"/>
        <v>4</v>
      </c>
      <c r="Z27" s="40">
        <f t="shared" si="12"/>
        <v>1515</v>
      </c>
      <c r="AA27" s="8">
        <f t="shared" si="13"/>
        <v>110595</v>
      </c>
    </row>
    <row r="28" spans="1:27" ht="18.75" customHeight="1" thickBot="1" x14ac:dyDescent="0.2">
      <c r="A28" s="4">
        <v>23</v>
      </c>
      <c r="B28" s="62">
        <v>397</v>
      </c>
      <c r="C28" s="62">
        <v>66</v>
      </c>
      <c r="D28" s="37">
        <f t="shared" si="0"/>
        <v>463</v>
      </c>
      <c r="E28" s="38">
        <f t="shared" si="1"/>
        <v>10649</v>
      </c>
      <c r="F28" s="62">
        <v>389</v>
      </c>
      <c r="G28" s="62">
        <v>43</v>
      </c>
      <c r="H28" s="37">
        <f t="shared" si="2"/>
        <v>432</v>
      </c>
      <c r="I28" s="38">
        <f t="shared" si="3"/>
        <v>9936</v>
      </c>
      <c r="J28" s="39">
        <f t="shared" si="4"/>
        <v>786</v>
      </c>
      <c r="K28" s="39">
        <f t="shared" si="4"/>
        <v>109</v>
      </c>
      <c r="L28" s="40">
        <f t="shared" si="5"/>
        <v>895</v>
      </c>
      <c r="M28" s="41">
        <f t="shared" si="6"/>
        <v>20585</v>
      </c>
      <c r="N28" s="9"/>
      <c r="O28" s="43">
        <v>74</v>
      </c>
      <c r="P28" s="63">
        <v>472</v>
      </c>
      <c r="Q28" s="63">
        <v>2</v>
      </c>
      <c r="R28" s="44">
        <f t="shared" si="7"/>
        <v>474</v>
      </c>
      <c r="S28" s="45">
        <f t="shared" si="8"/>
        <v>35076</v>
      </c>
      <c r="T28" s="63">
        <v>540</v>
      </c>
      <c r="U28" s="63">
        <v>1</v>
      </c>
      <c r="V28" s="44">
        <f t="shared" si="9"/>
        <v>541</v>
      </c>
      <c r="W28" s="45">
        <f t="shared" si="10"/>
        <v>40034</v>
      </c>
      <c r="X28" s="46">
        <f t="shared" si="11"/>
        <v>1012</v>
      </c>
      <c r="Y28" s="46">
        <f t="shared" si="11"/>
        <v>3</v>
      </c>
      <c r="Z28" s="47">
        <f t="shared" si="12"/>
        <v>1015</v>
      </c>
      <c r="AA28" s="8">
        <f t="shared" si="13"/>
        <v>75110</v>
      </c>
    </row>
    <row r="29" spans="1:27" ht="18.75" customHeight="1" thickBot="1" x14ac:dyDescent="0.2">
      <c r="A29" s="18">
        <v>24</v>
      </c>
      <c r="B29" s="63">
        <v>360</v>
      </c>
      <c r="C29" s="63">
        <v>82</v>
      </c>
      <c r="D29" s="44">
        <f t="shared" si="0"/>
        <v>442</v>
      </c>
      <c r="E29" s="45">
        <f t="shared" si="1"/>
        <v>10608</v>
      </c>
      <c r="F29" s="63">
        <v>363</v>
      </c>
      <c r="G29" s="63">
        <v>30</v>
      </c>
      <c r="H29" s="44">
        <f t="shared" si="2"/>
        <v>393</v>
      </c>
      <c r="I29" s="45">
        <f t="shared" si="3"/>
        <v>9432</v>
      </c>
      <c r="J29" s="46">
        <f t="shared" si="4"/>
        <v>723</v>
      </c>
      <c r="K29" s="46">
        <f t="shared" si="4"/>
        <v>112</v>
      </c>
      <c r="L29" s="47">
        <f t="shared" si="5"/>
        <v>835</v>
      </c>
      <c r="M29" s="41">
        <f t="shared" si="6"/>
        <v>20040</v>
      </c>
      <c r="N29" s="9"/>
      <c r="O29" s="48">
        <v>75</v>
      </c>
      <c r="P29" s="64">
        <v>423</v>
      </c>
      <c r="Q29" s="64">
        <v>2</v>
      </c>
      <c r="R29" s="49">
        <f t="shared" si="7"/>
        <v>425</v>
      </c>
      <c r="S29" s="50">
        <f t="shared" si="8"/>
        <v>31875</v>
      </c>
      <c r="T29" s="64">
        <v>495</v>
      </c>
      <c r="U29" s="64">
        <v>1</v>
      </c>
      <c r="V29" s="49">
        <f t="shared" si="9"/>
        <v>496</v>
      </c>
      <c r="W29" s="50">
        <f t="shared" si="10"/>
        <v>37200</v>
      </c>
      <c r="X29" s="51">
        <f t="shared" si="11"/>
        <v>918</v>
      </c>
      <c r="Y29" s="51">
        <f t="shared" si="11"/>
        <v>3</v>
      </c>
      <c r="Z29" s="52">
        <f t="shared" si="12"/>
        <v>921</v>
      </c>
      <c r="AA29" s="8">
        <f t="shared" si="13"/>
        <v>69075</v>
      </c>
    </row>
    <row r="30" spans="1:27" ht="18.75" customHeight="1" x14ac:dyDescent="0.15">
      <c r="A30" s="17">
        <v>25</v>
      </c>
      <c r="B30" s="64">
        <v>398</v>
      </c>
      <c r="C30" s="64">
        <v>79</v>
      </c>
      <c r="D30" s="49">
        <f t="shared" si="0"/>
        <v>477</v>
      </c>
      <c r="E30" s="50">
        <f t="shared" si="1"/>
        <v>11925</v>
      </c>
      <c r="F30" s="64">
        <v>388</v>
      </c>
      <c r="G30" s="64">
        <v>32</v>
      </c>
      <c r="H30" s="49">
        <f t="shared" si="2"/>
        <v>420</v>
      </c>
      <c r="I30" s="50">
        <f t="shared" si="3"/>
        <v>10500</v>
      </c>
      <c r="J30" s="51">
        <f t="shared" si="4"/>
        <v>786</v>
      </c>
      <c r="K30" s="51">
        <f t="shared" si="4"/>
        <v>111</v>
      </c>
      <c r="L30" s="52">
        <f t="shared" si="5"/>
        <v>897</v>
      </c>
      <c r="M30" s="41">
        <f t="shared" si="6"/>
        <v>22425</v>
      </c>
      <c r="N30" s="9"/>
      <c r="O30" s="42">
        <v>76</v>
      </c>
      <c r="P30" s="62">
        <v>543</v>
      </c>
      <c r="Q30" s="62">
        <v>0</v>
      </c>
      <c r="R30" s="37">
        <f t="shared" si="7"/>
        <v>543</v>
      </c>
      <c r="S30" s="38">
        <f t="shared" si="8"/>
        <v>41268</v>
      </c>
      <c r="T30" s="62">
        <v>598</v>
      </c>
      <c r="U30" s="62">
        <v>2</v>
      </c>
      <c r="V30" s="37">
        <f t="shared" si="9"/>
        <v>600</v>
      </c>
      <c r="W30" s="38">
        <f t="shared" si="10"/>
        <v>45600</v>
      </c>
      <c r="X30" s="39">
        <f t="shared" si="11"/>
        <v>1141</v>
      </c>
      <c r="Y30" s="39">
        <f t="shared" si="11"/>
        <v>2</v>
      </c>
      <c r="Z30" s="40">
        <f t="shared" si="12"/>
        <v>1143</v>
      </c>
      <c r="AA30" s="8">
        <f t="shared" si="13"/>
        <v>86868</v>
      </c>
    </row>
    <row r="31" spans="1:27" ht="18.75" customHeight="1" x14ac:dyDescent="0.15">
      <c r="A31" s="4">
        <v>26</v>
      </c>
      <c r="B31" s="62">
        <v>435</v>
      </c>
      <c r="C31" s="62">
        <v>68</v>
      </c>
      <c r="D31" s="37">
        <f t="shared" si="0"/>
        <v>503</v>
      </c>
      <c r="E31" s="38">
        <f t="shared" si="1"/>
        <v>13078</v>
      </c>
      <c r="F31" s="62">
        <v>374</v>
      </c>
      <c r="G31" s="62">
        <v>40</v>
      </c>
      <c r="H31" s="37">
        <f t="shared" si="2"/>
        <v>414</v>
      </c>
      <c r="I31" s="38">
        <f t="shared" si="3"/>
        <v>10764</v>
      </c>
      <c r="J31" s="39">
        <f t="shared" si="4"/>
        <v>809</v>
      </c>
      <c r="K31" s="39">
        <f t="shared" si="4"/>
        <v>108</v>
      </c>
      <c r="L31" s="40">
        <f t="shared" si="5"/>
        <v>917</v>
      </c>
      <c r="M31" s="41">
        <f t="shared" si="6"/>
        <v>23842</v>
      </c>
      <c r="N31" s="9"/>
      <c r="O31" s="42">
        <v>77</v>
      </c>
      <c r="P31" s="62">
        <v>507</v>
      </c>
      <c r="Q31" s="62">
        <v>0</v>
      </c>
      <c r="R31" s="37">
        <f t="shared" si="7"/>
        <v>507</v>
      </c>
      <c r="S31" s="38">
        <f t="shared" si="8"/>
        <v>39039</v>
      </c>
      <c r="T31" s="62">
        <v>583</v>
      </c>
      <c r="U31" s="62">
        <v>1</v>
      </c>
      <c r="V31" s="37">
        <f t="shared" si="9"/>
        <v>584</v>
      </c>
      <c r="W31" s="38">
        <f t="shared" si="10"/>
        <v>44968</v>
      </c>
      <c r="X31" s="39">
        <f t="shared" si="11"/>
        <v>1090</v>
      </c>
      <c r="Y31" s="39">
        <f t="shared" si="11"/>
        <v>1</v>
      </c>
      <c r="Z31" s="40">
        <f t="shared" si="12"/>
        <v>1091</v>
      </c>
      <c r="AA31" s="8">
        <f t="shared" si="13"/>
        <v>84007</v>
      </c>
    </row>
    <row r="32" spans="1:27" ht="18.75" customHeight="1" x14ac:dyDescent="0.15">
      <c r="A32" s="4">
        <v>27</v>
      </c>
      <c r="B32" s="62">
        <v>383</v>
      </c>
      <c r="C32" s="62">
        <v>58</v>
      </c>
      <c r="D32" s="37">
        <f t="shared" si="0"/>
        <v>441</v>
      </c>
      <c r="E32" s="38">
        <f t="shared" si="1"/>
        <v>11907</v>
      </c>
      <c r="F32" s="62">
        <v>367</v>
      </c>
      <c r="G32" s="62">
        <v>34</v>
      </c>
      <c r="H32" s="37">
        <f t="shared" si="2"/>
        <v>401</v>
      </c>
      <c r="I32" s="38">
        <f t="shared" si="3"/>
        <v>10827</v>
      </c>
      <c r="J32" s="39">
        <f t="shared" si="4"/>
        <v>750</v>
      </c>
      <c r="K32" s="39">
        <f t="shared" si="4"/>
        <v>92</v>
      </c>
      <c r="L32" s="40">
        <f t="shared" si="5"/>
        <v>842</v>
      </c>
      <c r="M32" s="41">
        <f t="shared" si="6"/>
        <v>22734</v>
      </c>
      <c r="N32" s="9"/>
      <c r="O32" s="42">
        <v>78</v>
      </c>
      <c r="P32" s="62">
        <v>509</v>
      </c>
      <c r="Q32" s="62">
        <v>3</v>
      </c>
      <c r="R32" s="37">
        <f t="shared" si="7"/>
        <v>512</v>
      </c>
      <c r="S32" s="38">
        <f t="shared" si="8"/>
        <v>39936</v>
      </c>
      <c r="T32" s="62">
        <v>557</v>
      </c>
      <c r="U32" s="62">
        <v>1</v>
      </c>
      <c r="V32" s="37">
        <f t="shared" si="9"/>
        <v>558</v>
      </c>
      <c r="W32" s="38">
        <f t="shared" si="10"/>
        <v>43524</v>
      </c>
      <c r="X32" s="39">
        <f t="shared" si="11"/>
        <v>1066</v>
      </c>
      <c r="Y32" s="39">
        <f t="shared" si="11"/>
        <v>4</v>
      </c>
      <c r="Z32" s="40">
        <f t="shared" si="12"/>
        <v>1070</v>
      </c>
      <c r="AA32" s="8">
        <f t="shared" si="13"/>
        <v>83460</v>
      </c>
    </row>
    <row r="33" spans="1:27" ht="18.75" customHeight="1" thickBot="1" x14ac:dyDescent="0.2">
      <c r="A33" s="4">
        <v>28</v>
      </c>
      <c r="B33" s="62">
        <v>412</v>
      </c>
      <c r="C33" s="62">
        <v>55</v>
      </c>
      <c r="D33" s="37">
        <f t="shared" si="0"/>
        <v>467</v>
      </c>
      <c r="E33" s="38">
        <f t="shared" si="1"/>
        <v>13076</v>
      </c>
      <c r="F33" s="62">
        <v>363</v>
      </c>
      <c r="G33" s="62">
        <v>30</v>
      </c>
      <c r="H33" s="37">
        <f t="shared" si="2"/>
        <v>393</v>
      </c>
      <c r="I33" s="38">
        <f t="shared" si="3"/>
        <v>11004</v>
      </c>
      <c r="J33" s="39">
        <f t="shared" si="4"/>
        <v>775</v>
      </c>
      <c r="K33" s="39">
        <f t="shared" si="4"/>
        <v>85</v>
      </c>
      <c r="L33" s="40">
        <f t="shared" si="5"/>
        <v>860</v>
      </c>
      <c r="M33" s="41">
        <f t="shared" si="6"/>
        <v>24080</v>
      </c>
      <c r="N33" s="9"/>
      <c r="O33" s="43">
        <v>79</v>
      </c>
      <c r="P33" s="63">
        <v>477</v>
      </c>
      <c r="Q33" s="63">
        <v>0</v>
      </c>
      <c r="R33" s="44">
        <f t="shared" si="7"/>
        <v>477</v>
      </c>
      <c r="S33" s="45">
        <f t="shared" si="8"/>
        <v>37683</v>
      </c>
      <c r="T33" s="63">
        <v>527</v>
      </c>
      <c r="U33" s="63">
        <v>0</v>
      </c>
      <c r="V33" s="44">
        <f t="shared" si="9"/>
        <v>527</v>
      </c>
      <c r="W33" s="45">
        <f t="shared" si="10"/>
        <v>41633</v>
      </c>
      <c r="X33" s="46">
        <f t="shared" si="11"/>
        <v>1004</v>
      </c>
      <c r="Y33" s="46">
        <f t="shared" si="11"/>
        <v>0</v>
      </c>
      <c r="Z33" s="47">
        <f t="shared" si="12"/>
        <v>1004</v>
      </c>
      <c r="AA33" s="8">
        <f t="shared" si="13"/>
        <v>79316</v>
      </c>
    </row>
    <row r="34" spans="1:27" ht="18.75" customHeight="1" thickBot="1" x14ac:dyDescent="0.2">
      <c r="A34" s="18">
        <v>29</v>
      </c>
      <c r="B34" s="63">
        <v>449</v>
      </c>
      <c r="C34" s="63">
        <v>61</v>
      </c>
      <c r="D34" s="44">
        <f t="shared" si="0"/>
        <v>510</v>
      </c>
      <c r="E34" s="45">
        <f t="shared" si="1"/>
        <v>14790</v>
      </c>
      <c r="F34" s="63">
        <v>384</v>
      </c>
      <c r="G34" s="63">
        <v>31</v>
      </c>
      <c r="H34" s="44">
        <f t="shared" si="2"/>
        <v>415</v>
      </c>
      <c r="I34" s="45">
        <f t="shared" si="3"/>
        <v>12035</v>
      </c>
      <c r="J34" s="46">
        <f t="shared" si="4"/>
        <v>833</v>
      </c>
      <c r="K34" s="46">
        <f t="shared" si="4"/>
        <v>92</v>
      </c>
      <c r="L34" s="47">
        <f t="shared" si="5"/>
        <v>925</v>
      </c>
      <c r="M34" s="41">
        <f t="shared" si="6"/>
        <v>26825</v>
      </c>
      <c r="N34" s="9"/>
      <c r="O34" s="48">
        <v>80</v>
      </c>
      <c r="P34" s="64">
        <v>427</v>
      </c>
      <c r="Q34" s="64">
        <v>0</v>
      </c>
      <c r="R34" s="49">
        <f t="shared" si="7"/>
        <v>427</v>
      </c>
      <c r="S34" s="50">
        <f t="shared" si="8"/>
        <v>34160</v>
      </c>
      <c r="T34" s="64">
        <v>461</v>
      </c>
      <c r="U34" s="64">
        <v>2</v>
      </c>
      <c r="V34" s="49">
        <f t="shared" si="9"/>
        <v>463</v>
      </c>
      <c r="W34" s="50">
        <f t="shared" si="10"/>
        <v>37040</v>
      </c>
      <c r="X34" s="51">
        <f t="shared" si="11"/>
        <v>888</v>
      </c>
      <c r="Y34" s="51">
        <f t="shared" si="11"/>
        <v>2</v>
      </c>
      <c r="Z34" s="52">
        <f t="shared" si="12"/>
        <v>890</v>
      </c>
      <c r="AA34" s="8">
        <f t="shared" si="13"/>
        <v>71200</v>
      </c>
    </row>
    <row r="35" spans="1:27" ht="18.75" customHeight="1" x14ac:dyDescent="0.15">
      <c r="A35" s="17">
        <v>30</v>
      </c>
      <c r="B35" s="64">
        <v>434</v>
      </c>
      <c r="C35" s="64">
        <v>48</v>
      </c>
      <c r="D35" s="49">
        <f t="shared" si="0"/>
        <v>482</v>
      </c>
      <c r="E35" s="50">
        <f t="shared" si="1"/>
        <v>14460</v>
      </c>
      <c r="F35" s="64">
        <v>394</v>
      </c>
      <c r="G35" s="64">
        <v>25</v>
      </c>
      <c r="H35" s="49">
        <f t="shared" si="2"/>
        <v>419</v>
      </c>
      <c r="I35" s="50">
        <f t="shared" si="3"/>
        <v>12570</v>
      </c>
      <c r="J35" s="51">
        <f t="shared" si="4"/>
        <v>828</v>
      </c>
      <c r="K35" s="51">
        <f t="shared" si="4"/>
        <v>73</v>
      </c>
      <c r="L35" s="52">
        <f t="shared" si="5"/>
        <v>901</v>
      </c>
      <c r="M35" s="41">
        <f t="shared" si="6"/>
        <v>27030</v>
      </c>
      <c r="N35" s="9"/>
      <c r="O35" s="42">
        <v>81</v>
      </c>
      <c r="P35" s="62">
        <v>346</v>
      </c>
      <c r="Q35" s="62">
        <v>1</v>
      </c>
      <c r="R35" s="37">
        <f t="shared" si="7"/>
        <v>347</v>
      </c>
      <c r="S35" s="38">
        <f t="shared" si="8"/>
        <v>28107</v>
      </c>
      <c r="T35" s="62">
        <v>367</v>
      </c>
      <c r="U35" s="62">
        <v>2</v>
      </c>
      <c r="V35" s="37">
        <f t="shared" si="9"/>
        <v>369</v>
      </c>
      <c r="W35" s="38">
        <f t="shared" si="10"/>
        <v>29889</v>
      </c>
      <c r="X35" s="39">
        <f t="shared" si="11"/>
        <v>713</v>
      </c>
      <c r="Y35" s="39">
        <f t="shared" si="11"/>
        <v>3</v>
      </c>
      <c r="Z35" s="40">
        <f t="shared" si="12"/>
        <v>716</v>
      </c>
      <c r="AA35" s="8">
        <f t="shared" si="13"/>
        <v>57996</v>
      </c>
    </row>
    <row r="36" spans="1:27" ht="18.75" customHeight="1" x14ac:dyDescent="0.15">
      <c r="A36" s="4">
        <v>31</v>
      </c>
      <c r="B36" s="62">
        <v>458</v>
      </c>
      <c r="C36" s="62">
        <v>39</v>
      </c>
      <c r="D36" s="37">
        <f t="shared" si="0"/>
        <v>497</v>
      </c>
      <c r="E36" s="38">
        <f t="shared" si="1"/>
        <v>15407</v>
      </c>
      <c r="F36" s="62">
        <v>368</v>
      </c>
      <c r="G36" s="62">
        <v>27</v>
      </c>
      <c r="H36" s="37">
        <f t="shared" si="2"/>
        <v>395</v>
      </c>
      <c r="I36" s="38">
        <f t="shared" si="3"/>
        <v>12245</v>
      </c>
      <c r="J36" s="39">
        <f t="shared" si="4"/>
        <v>826</v>
      </c>
      <c r="K36" s="39">
        <f t="shared" si="4"/>
        <v>66</v>
      </c>
      <c r="L36" s="40">
        <f t="shared" si="5"/>
        <v>892</v>
      </c>
      <c r="M36" s="41">
        <f t="shared" si="6"/>
        <v>27652</v>
      </c>
      <c r="N36" s="9"/>
      <c r="O36" s="42">
        <v>82</v>
      </c>
      <c r="P36" s="62">
        <v>339</v>
      </c>
      <c r="Q36" s="62">
        <v>0</v>
      </c>
      <c r="R36" s="37">
        <f t="shared" si="7"/>
        <v>339</v>
      </c>
      <c r="S36" s="38">
        <f t="shared" si="8"/>
        <v>27798</v>
      </c>
      <c r="T36" s="62">
        <v>355</v>
      </c>
      <c r="U36" s="62">
        <v>0</v>
      </c>
      <c r="V36" s="37">
        <f t="shared" si="9"/>
        <v>355</v>
      </c>
      <c r="W36" s="38">
        <f t="shared" si="10"/>
        <v>29110</v>
      </c>
      <c r="X36" s="39">
        <f t="shared" si="11"/>
        <v>694</v>
      </c>
      <c r="Y36" s="39">
        <f t="shared" si="11"/>
        <v>0</v>
      </c>
      <c r="Z36" s="40">
        <f t="shared" si="12"/>
        <v>694</v>
      </c>
      <c r="AA36" s="8">
        <f t="shared" si="13"/>
        <v>56908</v>
      </c>
    </row>
    <row r="37" spans="1:27" ht="18.75" customHeight="1" x14ac:dyDescent="0.15">
      <c r="A37" s="4">
        <v>32</v>
      </c>
      <c r="B37" s="62">
        <v>497</v>
      </c>
      <c r="C37" s="62">
        <v>45</v>
      </c>
      <c r="D37" s="37">
        <f t="shared" si="0"/>
        <v>542</v>
      </c>
      <c r="E37" s="38">
        <f t="shared" si="1"/>
        <v>17344</v>
      </c>
      <c r="F37" s="62">
        <v>440</v>
      </c>
      <c r="G37" s="62">
        <v>26</v>
      </c>
      <c r="H37" s="37">
        <f t="shared" si="2"/>
        <v>466</v>
      </c>
      <c r="I37" s="38">
        <f t="shared" si="3"/>
        <v>14912</v>
      </c>
      <c r="J37" s="39">
        <f t="shared" ref="J37:K55" si="14">B37+F37</f>
        <v>937</v>
      </c>
      <c r="K37" s="39">
        <f t="shared" si="14"/>
        <v>71</v>
      </c>
      <c r="L37" s="40">
        <f t="shared" si="5"/>
        <v>1008</v>
      </c>
      <c r="M37" s="41">
        <f t="shared" si="6"/>
        <v>32256</v>
      </c>
      <c r="N37" s="9"/>
      <c r="O37" s="42">
        <v>83</v>
      </c>
      <c r="P37" s="62">
        <v>284</v>
      </c>
      <c r="Q37" s="62">
        <v>0</v>
      </c>
      <c r="R37" s="37">
        <f t="shared" si="7"/>
        <v>284</v>
      </c>
      <c r="S37" s="38">
        <f t="shared" si="8"/>
        <v>23572</v>
      </c>
      <c r="T37" s="62">
        <v>354</v>
      </c>
      <c r="U37" s="62">
        <v>1</v>
      </c>
      <c r="V37" s="37">
        <f t="shared" si="9"/>
        <v>355</v>
      </c>
      <c r="W37" s="38">
        <f t="shared" si="10"/>
        <v>29465</v>
      </c>
      <c r="X37" s="39">
        <f t="shared" ref="X37:Y59" si="15">P37+T37</f>
        <v>638</v>
      </c>
      <c r="Y37" s="39">
        <f t="shared" si="15"/>
        <v>1</v>
      </c>
      <c r="Z37" s="40">
        <f t="shared" si="12"/>
        <v>639</v>
      </c>
      <c r="AA37" s="8">
        <f t="shared" si="13"/>
        <v>53037</v>
      </c>
    </row>
    <row r="38" spans="1:27" ht="18.75" customHeight="1" thickBot="1" x14ac:dyDescent="0.2">
      <c r="A38" s="4">
        <v>33</v>
      </c>
      <c r="B38" s="62">
        <v>496</v>
      </c>
      <c r="C38" s="62">
        <v>37</v>
      </c>
      <c r="D38" s="37">
        <f t="shared" si="0"/>
        <v>533</v>
      </c>
      <c r="E38" s="38">
        <f t="shared" si="1"/>
        <v>17589</v>
      </c>
      <c r="F38" s="62">
        <v>463</v>
      </c>
      <c r="G38" s="62">
        <v>19</v>
      </c>
      <c r="H38" s="37">
        <f t="shared" si="2"/>
        <v>482</v>
      </c>
      <c r="I38" s="38">
        <f t="shared" si="3"/>
        <v>15906</v>
      </c>
      <c r="J38" s="39">
        <f t="shared" si="14"/>
        <v>959</v>
      </c>
      <c r="K38" s="39">
        <f t="shared" si="14"/>
        <v>56</v>
      </c>
      <c r="L38" s="40">
        <f t="shared" si="5"/>
        <v>1015</v>
      </c>
      <c r="M38" s="41">
        <f t="shared" si="6"/>
        <v>33495</v>
      </c>
      <c r="N38" s="9"/>
      <c r="O38" s="43">
        <v>84</v>
      </c>
      <c r="P38" s="63">
        <v>228</v>
      </c>
      <c r="Q38" s="63">
        <v>1</v>
      </c>
      <c r="R38" s="44">
        <f t="shared" si="7"/>
        <v>229</v>
      </c>
      <c r="S38" s="45">
        <f t="shared" si="8"/>
        <v>19236</v>
      </c>
      <c r="T38" s="63">
        <v>375</v>
      </c>
      <c r="U38" s="63">
        <v>1</v>
      </c>
      <c r="V38" s="44">
        <f t="shared" si="9"/>
        <v>376</v>
      </c>
      <c r="W38" s="45">
        <f t="shared" si="10"/>
        <v>31584</v>
      </c>
      <c r="X38" s="46">
        <f t="shared" si="15"/>
        <v>603</v>
      </c>
      <c r="Y38" s="46">
        <f t="shared" si="15"/>
        <v>2</v>
      </c>
      <c r="Z38" s="47">
        <f t="shared" si="12"/>
        <v>605</v>
      </c>
      <c r="AA38" s="8">
        <f t="shared" si="13"/>
        <v>50820</v>
      </c>
    </row>
    <row r="39" spans="1:27" ht="18.75" customHeight="1" thickBot="1" x14ac:dyDescent="0.2">
      <c r="A39" s="18">
        <v>34</v>
      </c>
      <c r="B39" s="63">
        <v>516</v>
      </c>
      <c r="C39" s="63">
        <v>27</v>
      </c>
      <c r="D39" s="44">
        <f t="shared" si="0"/>
        <v>543</v>
      </c>
      <c r="E39" s="45">
        <f t="shared" si="1"/>
        <v>18462</v>
      </c>
      <c r="F39" s="63">
        <v>485</v>
      </c>
      <c r="G39" s="63">
        <v>18</v>
      </c>
      <c r="H39" s="44">
        <f t="shared" si="2"/>
        <v>503</v>
      </c>
      <c r="I39" s="45">
        <f t="shared" si="3"/>
        <v>17102</v>
      </c>
      <c r="J39" s="46">
        <f t="shared" si="14"/>
        <v>1001</v>
      </c>
      <c r="K39" s="46">
        <f t="shared" si="14"/>
        <v>45</v>
      </c>
      <c r="L39" s="47">
        <f t="shared" si="5"/>
        <v>1046</v>
      </c>
      <c r="M39" s="41">
        <f t="shared" si="6"/>
        <v>35564</v>
      </c>
      <c r="N39" s="9"/>
      <c r="O39" s="48">
        <v>85</v>
      </c>
      <c r="P39" s="64">
        <v>259</v>
      </c>
      <c r="Q39" s="64">
        <v>0</v>
      </c>
      <c r="R39" s="49">
        <f t="shared" si="7"/>
        <v>259</v>
      </c>
      <c r="S39" s="50">
        <f t="shared" si="8"/>
        <v>22015</v>
      </c>
      <c r="T39" s="64">
        <v>329</v>
      </c>
      <c r="U39" s="64">
        <v>0</v>
      </c>
      <c r="V39" s="49">
        <f t="shared" si="9"/>
        <v>329</v>
      </c>
      <c r="W39" s="50">
        <f t="shared" si="10"/>
        <v>27965</v>
      </c>
      <c r="X39" s="51">
        <f t="shared" si="15"/>
        <v>588</v>
      </c>
      <c r="Y39" s="51">
        <f t="shared" si="15"/>
        <v>0</v>
      </c>
      <c r="Z39" s="52">
        <f t="shared" si="12"/>
        <v>588</v>
      </c>
      <c r="AA39" s="8">
        <f t="shared" si="13"/>
        <v>49980</v>
      </c>
    </row>
    <row r="40" spans="1:27" ht="18.75" customHeight="1" x14ac:dyDescent="0.15">
      <c r="A40" s="17">
        <v>35</v>
      </c>
      <c r="B40" s="64">
        <v>526</v>
      </c>
      <c r="C40" s="64">
        <v>24</v>
      </c>
      <c r="D40" s="49">
        <f t="shared" si="0"/>
        <v>550</v>
      </c>
      <c r="E40" s="50">
        <f t="shared" si="1"/>
        <v>19250</v>
      </c>
      <c r="F40" s="64">
        <v>490</v>
      </c>
      <c r="G40" s="64">
        <v>13</v>
      </c>
      <c r="H40" s="49">
        <f t="shared" si="2"/>
        <v>503</v>
      </c>
      <c r="I40" s="50">
        <f t="shared" si="3"/>
        <v>17605</v>
      </c>
      <c r="J40" s="51">
        <f t="shared" si="14"/>
        <v>1016</v>
      </c>
      <c r="K40" s="51">
        <f t="shared" si="14"/>
        <v>37</v>
      </c>
      <c r="L40" s="52">
        <f t="shared" si="5"/>
        <v>1053</v>
      </c>
      <c r="M40" s="41">
        <f t="shared" si="6"/>
        <v>36855</v>
      </c>
      <c r="N40" s="9"/>
      <c r="O40" s="42">
        <v>86</v>
      </c>
      <c r="P40" s="62">
        <v>186</v>
      </c>
      <c r="Q40" s="64">
        <v>0</v>
      </c>
      <c r="R40" s="37">
        <f t="shared" si="7"/>
        <v>186</v>
      </c>
      <c r="S40" s="38">
        <f t="shared" si="8"/>
        <v>15996</v>
      </c>
      <c r="T40" s="62">
        <v>311</v>
      </c>
      <c r="U40" s="62">
        <v>0</v>
      </c>
      <c r="V40" s="37">
        <f t="shared" si="9"/>
        <v>311</v>
      </c>
      <c r="W40" s="38">
        <f t="shared" si="10"/>
        <v>26746</v>
      </c>
      <c r="X40" s="39">
        <f t="shared" si="15"/>
        <v>497</v>
      </c>
      <c r="Y40" s="39">
        <f t="shared" si="15"/>
        <v>0</v>
      </c>
      <c r="Z40" s="40">
        <f t="shared" si="12"/>
        <v>497</v>
      </c>
      <c r="AA40" s="8">
        <f t="shared" si="13"/>
        <v>42742</v>
      </c>
    </row>
    <row r="41" spans="1:27" ht="18.75" customHeight="1" x14ac:dyDescent="0.15">
      <c r="A41" s="4">
        <v>36</v>
      </c>
      <c r="B41" s="62">
        <v>529</v>
      </c>
      <c r="C41" s="62">
        <v>13</v>
      </c>
      <c r="D41" s="37">
        <f t="shared" si="0"/>
        <v>542</v>
      </c>
      <c r="E41" s="38">
        <f t="shared" si="1"/>
        <v>19512</v>
      </c>
      <c r="F41" s="62">
        <v>471</v>
      </c>
      <c r="G41" s="62">
        <v>11</v>
      </c>
      <c r="H41" s="37">
        <f t="shared" si="2"/>
        <v>482</v>
      </c>
      <c r="I41" s="38">
        <f t="shared" si="3"/>
        <v>17352</v>
      </c>
      <c r="J41" s="39">
        <f t="shared" si="14"/>
        <v>1000</v>
      </c>
      <c r="K41" s="39">
        <f t="shared" si="14"/>
        <v>24</v>
      </c>
      <c r="L41" s="40">
        <f t="shared" si="5"/>
        <v>1024</v>
      </c>
      <c r="M41" s="41">
        <f t="shared" si="6"/>
        <v>36864</v>
      </c>
      <c r="N41" s="9"/>
      <c r="O41" s="42">
        <v>87</v>
      </c>
      <c r="P41" s="62">
        <v>167</v>
      </c>
      <c r="Q41" s="64">
        <v>0</v>
      </c>
      <c r="R41" s="37">
        <f t="shared" si="7"/>
        <v>167</v>
      </c>
      <c r="S41" s="38">
        <f t="shared" si="8"/>
        <v>14529</v>
      </c>
      <c r="T41" s="62">
        <v>255</v>
      </c>
      <c r="U41" s="62">
        <v>1</v>
      </c>
      <c r="V41" s="37">
        <f t="shared" si="9"/>
        <v>256</v>
      </c>
      <c r="W41" s="38">
        <f t="shared" si="10"/>
        <v>22272</v>
      </c>
      <c r="X41" s="39">
        <f t="shared" si="15"/>
        <v>422</v>
      </c>
      <c r="Y41" s="39">
        <f t="shared" si="15"/>
        <v>1</v>
      </c>
      <c r="Z41" s="40">
        <f t="shared" si="12"/>
        <v>423</v>
      </c>
      <c r="AA41" s="8">
        <f t="shared" si="13"/>
        <v>36801</v>
      </c>
    </row>
    <row r="42" spans="1:27" ht="18.75" customHeight="1" x14ac:dyDescent="0.15">
      <c r="A42" s="4">
        <v>37</v>
      </c>
      <c r="B42" s="62">
        <v>525</v>
      </c>
      <c r="C42" s="62">
        <v>27</v>
      </c>
      <c r="D42" s="37">
        <f t="shared" si="0"/>
        <v>552</v>
      </c>
      <c r="E42" s="38">
        <f t="shared" si="1"/>
        <v>20424</v>
      </c>
      <c r="F42" s="62">
        <v>535</v>
      </c>
      <c r="G42" s="62">
        <v>21</v>
      </c>
      <c r="H42" s="37">
        <f t="shared" si="2"/>
        <v>556</v>
      </c>
      <c r="I42" s="38">
        <f t="shared" si="3"/>
        <v>20572</v>
      </c>
      <c r="J42" s="39">
        <f t="shared" si="14"/>
        <v>1060</v>
      </c>
      <c r="K42" s="39">
        <f t="shared" si="14"/>
        <v>48</v>
      </c>
      <c r="L42" s="40">
        <f t="shared" si="5"/>
        <v>1108</v>
      </c>
      <c r="M42" s="41">
        <f t="shared" si="6"/>
        <v>40996</v>
      </c>
      <c r="N42" s="9"/>
      <c r="O42" s="42">
        <v>88</v>
      </c>
      <c r="P42" s="62">
        <v>121</v>
      </c>
      <c r="Q42" s="64">
        <v>0</v>
      </c>
      <c r="R42" s="37">
        <f t="shared" si="7"/>
        <v>121</v>
      </c>
      <c r="S42" s="38">
        <f t="shared" si="8"/>
        <v>10648</v>
      </c>
      <c r="T42" s="62">
        <v>280</v>
      </c>
      <c r="U42" s="62">
        <v>1</v>
      </c>
      <c r="V42" s="37">
        <f t="shared" si="9"/>
        <v>281</v>
      </c>
      <c r="W42" s="38">
        <f t="shared" si="10"/>
        <v>24728</v>
      </c>
      <c r="X42" s="39">
        <f t="shared" si="15"/>
        <v>401</v>
      </c>
      <c r="Y42" s="39">
        <f t="shared" si="15"/>
        <v>1</v>
      </c>
      <c r="Z42" s="40">
        <f t="shared" si="12"/>
        <v>402</v>
      </c>
      <c r="AA42" s="8">
        <f t="shared" si="13"/>
        <v>35376</v>
      </c>
    </row>
    <row r="43" spans="1:27" ht="18.75" customHeight="1" thickBot="1" x14ac:dyDescent="0.2">
      <c r="A43" s="4">
        <v>38</v>
      </c>
      <c r="B43" s="62">
        <v>539</v>
      </c>
      <c r="C43" s="62">
        <v>27</v>
      </c>
      <c r="D43" s="37">
        <f t="shared" si="0"/>
        <v>566</v>
      </c>
      <c r="E43" s="38">
        <f t="shared" si="1"/>
        <v>21508</v>
      </c>
      <c r="F43" s="62">
        <v>528</v>
      </c>
      <c r="G43" s="62">
        <v>32</v>
      </c>
      <c r="H43" s="37">
        <f t="shared" si="2"/>
        <v>560</v>
      </c>
      <c r="I43" s="38">
        <f t="shared" si="3"/>
        <v>21280</v>
      </c>
      <c r="J43" s="39">
        <f t="shared" si="14"/>
        <v>1067</v>
      </c>
      <c r="K43" s="39">
        <f t="shared" si="14"/>
        <v>59</v>
      </c>
      <c r="L43" s="40">
        <f t="shared" si="5"/>
        <v>1126</v>
      </c>
      <c r="M43" s="41">
        <f t="shared" si="6"/>
        <v>42788</v>
      </c>
      <c r="N43" s="9"/>
      <c r="O43" s="43">
        <v>89</v>
      </c>
      <c r="P43" s="63">
        <v>105</v>
      </c>
      <c r="Q43" s="64">
        <v>0</v>
      </c>
      <c r="R43" s="44">
        <f t="shared" si="7"/>
        <v>105</v>
      </c>
      <c r="S43" s="45">
        <f t="shared" si="8"/>
        <v>9345</v>
      </c>
      <c r="T43" s="63">
        <v>200</v>
      </c>
      <c r="U43" s="63">
        <v>0</v>
      </c>
      <c r="V43" s="44">
        <f t="shared" si="9"/>
        <v>200</v>
      </c>
      <c r="W43" s="45">
        <f t="shared" si="10"/>
        <v>17800</v>
      </c>
      <c r="X43" s="46">
        <f t="shared" si="15"/>
        <v>305</v>
      </c>
      <c r="Y43" s="46">
        <f t="shared" si="15"/>
        <v>0</v>
      </c>
      <c r="Z43" s="47">
        <f t="shared" si="12"/>
        <v>305</v>
      </c>
      <c r="AA43" s="8">
        <f t="shared" si="13"/>
        <v>27145</v>
      </c>
    </row>
    <row r="44" spans="1:27" ht="18.75" customHeight="1" thickBot="1" x14ac:dyDescent="0.2">
      <c r="A44" s="18">
        <v>39</v>
      </c>
      <c r="B44" s="63">
        <v>551</v>
      </c>
      <c r="C44" s="63">
        <v>15</v>
      </c>
      <c r="D44" s="44">
        <f t="shared" si="0"/>
        <v>566</v>
      </c>
      <c r="E44" s="45">
        <f t="shared" si="1"/>
        <v>22074</v>
      </c>
      <c r="F44" s="63">
        <v>481</v>
      </c>
      <c r="G44" s="63">
        <v>13</v>
      </c>
      <c r="H44" s="44">
        <f t="shared" si="2"/>
        <v>494</v>
      </c>
      <c r="I44" s="45">
        <f t="shared" si="3"/>
        <v>19266</v>
      </c>
      <c r="J44" s="46">
        <f t="shared" si="14"/>
        <v>1032</v>
      </c>
      <c r="K44" s="46">
        <f t="shared" si="14"/>
        <v>28</v>
      </c>
      <c r="L44" s="47">
        <f t="shared" si="5"/>
        <v>1060</v>
      </c>
      <c r="M44" s="41">
        <f t="shared" si="6"/>
        <v>41340</v>
      </c>
      <c r="N44" s="9"/>
      <c r="O44" s="48">
        <v>90</v>
      </c>
      <c r="P44" s="64">
        <v>92</v>
      </c>
      <c r="Q44" s="64">
        <v>0</v>
      </c>
      <c r="R44" s="49">
        <f t="shared" si="7"/>
        <v>92</v>
      </c>
      <c r="S44" s="50">
        <f t="shared" si="8"/>
        <v>8280</v>
      </c>
      <c r="T44" s="64">
        <v>212</v>
      </c>
      <c r="U44" s="64">
        <v>0</v>
      </c>
      <c r="V44" s="49">
        <f t="shared" si="9"/>
        <v>212</v>
      </c>
      <c r="W44" s="50">
        <f t="shared" si="10"/>
        <v>19080</v>
      </c>
      <c r="X44" s="51">
        <f t="shared" si="15"/>
        <v>304</v>
      </c>
      <c r="Y44" s="51">
        <f t="shared" si="15"/>
        <v>0</v>
      </c>
      <c r="Z44" s="52">
        <f t="shared" si="12"/>
        <v>304</v>
      </c>
      <c r="AA44" s="8">
        <f t="shared" si="13"/>
        <v>27360</v>
      </c>
    </row>
    <row r="45" spans="1:27" ht="18.75" customHeight="1" x14ac:dyDescent="0.15">
      <c r="A45" s="17">
        <v>40</v>
      </c>
      <c r="B45" s="64">
        <v>563</v>
      </c>
      <c r="C45" s="64">
        <v>23</v>
      </c>
      <c r="D45" s="49">
        <f t="shared" si="0"/>
        <v>586</v>
      </c>
      <c r="E45" s="50">
        <f t="shared" si="1"/>
        <v>23440</v>
      </c>
      <c r="F45" s="64">
        <v>501</v>
      </c>
      <c r="G45" s="64">
        <v>18</v>
      </c>
      <c r="H45" s="49">
        <f t="shared" si="2"/>
        <v>519</v>
      </c>
      <c r="I45" s="50">
        <f t="shared" si="3"/>
        <v>20760</v>
      </c>
      <c r="J45" s="51">
        <f t="shared" si="14"/>
        <v>1064</v>
      </c>
      <c r="K45" s="51">
        <f t="shared" si="14"/>
        <v>41</v>
      </c>
      <c r="L45" s="52">
        <f t="shared" si="5"/>
        <v>1105</v>
      </c>
      <c r="M45" s="41">
        <f t="shared" si="6"/>
        <v>44200</v>
      </c>
      <c r="N45" s="9"/>
      <c r="O45" s="42">
        <v>91</v>
      </c>
      <c r="P45" s="62">
        <v>56</v>
      </c>
      <c r="Q45" s="64">
        <v>0</v>
      </c>
      <c r="R45" s="37">
        <f t="shared" si="7"/>
        <v>56</v>
      </c>
      <c r="S45" s="38">
        <f t="shared" si="8"/>
        <v>5096</v>
      </c>
      <c r="T45" s="62">
        <v>159</v>
      </c>
      <c r="U45" s="62">
        <v>0</v>
      </c>
      <c r="V45" s="37">
        <f t="shared" si="9"/>
        <v>159</v>
      </c>
      <c r="W45" s="38">
        <f t="shared" si="10"/>
        <v>14469</v>
      </c>
      <c r="X45" s="39">
        <f t="shared" si="15"/>
        <v>215</v>
      </c>
      <c r="Y45" s="39">
        <f t="shared" si="15"/>
        <v>0</v>
      </c>
      <c r="Z45" s="40">
        <f t="shared" si="12"/>
        <v>215</v>
      </c>
      <c r="AA45" s="8">
        <f t="shared" si="13"/>
        <v>19565</v>
      </c>
    </row>
    <row r="46" spans="1:27" ht="18.75" customHeight="1" x14ac:dyDescent="0.15">
      <c r="A46" s="4">
        <v>41</v>
      </c>
      <c r="B46" s="62">
        <v>619</v>
      </c>
      <c r="C46" s="62">
        <v>22</v>
      </c>
      <c r="D46" s="37">
        <f t="shared" si="0"/>
        <v>641</v>
      </c>
      <c r="E46" s="38">
        <f t="shared" si="1"/>
        <v>26281</v>
      </c>
      <c r="F46" s="62">
        <v>544</v>
      </c>
      <c r="G46" s="62">
        <v>16</v>
      </c>
      <c r="H46" s="37">
        <f t="shared" si="2"/>
        <v>560</v>
      </c>
      <c r="I46" s="38">
        <f t="shared" si="3"/>
        <v>22960</v>
      </c>
      <c r="J46" s="39">
        <f t="shared" si="14"/>
        <v>1163</v>
      </c>
      <c r="K46" s="39">
        <f t="shared" si="14"/>
        <v>38</v>
      </c>
      <c r="L46" s="40">
        <f t="shared" si="5"/>
        <v>1201</v>
      </c>
      <c r="M46" s="41">
        <f t="shared" si="6"/>
        <v>49241</v>
      </c>
      <c r="N46" s="9"/>
      <c r="O46" s="42">
        <v>92</v>
      </c>
      <c r="P46" s="62">
        <v>47</v>
      </c>
      <c r="Q46" s="64">
        <v>0</v>
      </c>
      <c r="R46" s="37">
        <f t="shared" si="7"/>
        <v>47</v>
      </c>
      <c r="S46" s="38">
        <f t="shared" si="8"/>
        <v>4324</v>
      </c>
      <c r="T46" s="62">
        <v>120</v>
      </c>
      <c r="U46" s="62">
        <v>0</v>
      </c>
      <c r="V46" s="37">
        <f t="shared" si="9"/>
        <v>120</v>
      </c>
      <c r="W46" s="38">
        <f t="shared" si="10"/>
        <v>11040</v>
      </c>
      <c r="X46" s="39">
        <f t="shared" si="15"/>
        <v>167</v>
      </c>
      <c r="Y46" s="39">
        <f t="shared" si="15"/>
        <v>0</v>
      </c>
      <c r="Z46" s="40">
        <f t="shared" si="12"/>
        <v>167</v>
      </c>
      <c r="AA46" s="8">
        <f t="shared" si="13"/>
        <v>15364</v>
      </c>
    </row>
    <row r="47" spans="1:27" ht="18.75" customHeight="1" x14ac:dyDescent="0.15">
      <c r="A47" s="4">
        <v>42</v>
      </c>
      <c r="B47" s="62">
        <v>596</v>
      </c>
      <c r="C47" s="62">
        <v>21</v>
      </c>
      <c r="D47" s="37">
        <f t="shared" si="0"/>
        <v>617</v>
      </c>
      <c r="E47" s="38">
        <f t="shared" si="1"/>
        <v>25914</v>
      </c>
      <c r="F47" s="62">
        <v>547</v>
      </c>
      <c r="G47" s="62">
        <v>18</v>
      </c>
      <c r="H47" s="37">
        <f t="shared" si="2"/>
        <v>565</v>
      </c>
      <c r="I47" s="38">
        <f t="shared" si="3"/>
        <v>23730</v>
      </c>
      <c r="J47" s="39">
        <f t="shared" si="14"/>
        <v>1143</v>
      </c>
      <c r="K47" s="39">
        <f t="shared" si="14"/>
        <v>39</v>
      </c>
      <c r="L47" s="40">
        <f t="shared" si="5"/>
        <v>1182</v>
      </c>
      <c r="M47" s="41">
        <f t="shared" si="6"/>
        <v>49644</v>
      </c>
      <c r="N47" s="9"/>
      <c r="O47" s="42">
        <v>93</v>
      </c>
      <c r="P47" s="62">
        <v>49</v>
      </c>
      <c r="Q47" s="64">
        <v>0</v>
      </c>
      <c r="R47" s="37">
        <f t="shared" si="7"/>
        <v>49</v>
      </c>
      <c r="S47" s="38">
        <f t="shared" si="8"/>
        <v>4557</v>
      </c>
      <c r="T47" s="62">
        <v>101</v>
      </c>
      <c r="U47" s="62">
        <v>1</v>
      </c>
      <c r="V47" s="37">
        <f t="shared" si="9"/>
        <v>102</v>
      </c>
      <c r="W47" s="38">
        <f t="shared" si="10"/>
        <v>9486</v>
      </c>
      <c r="X47" s="39">
        <f t="shared" si="15"/>
        <v>150</v>
      </c>
      <c r="Y47" s="39">
        <f t="shared" si="15"/>
        <v>1</v>
      </c>
      <c r="Z47" s="40">
        <f t="shared" si="12"/>
        <v>151</v>
      </c>
      <c r="AA47" s="8">
        <f t="shared" si="13"/>
        <v>14043</v>
      </c>
    </row>
    <row r="48" spans="1:27" ht="18.75" customHeight="1" thickBot="1" x14ac:dyDescent="0.2">
      <c r="A48" s="4">
        <v>43</v>
      </c>
      <c r="B48" s="62">
        <v>642</v>
      </c>
      <c r="C48" s="62">
        <v>17</v>
      </c>
      <c r="D48" s="37">
        <f t="shared" si="0"/>
        <v>659</v>
      </c>
      <c r="E48" s="38">
        <f t="shared" si="1"/>
        <v>28337</v>
      </c>
      <c r="F48" s="62">
        <v>545</v>
      </c>
      <c r="G48" s="62">
        <v>23</v>
      </c>
      <c r="H48" s="37">
        <f t="shared" si="2"/>
        <v>568</v>
      </c>
      <c r="I48" s="38">
        <f t="shared" si="3"/>
        <v>24424</v>
      </c>
      <c r="J48" s="39">
        <f t="shared" si="14"/>
        <v>1187</v>
      </c>
      <c r="K48" s="39">
        <f t="shared" si="14"/>
        <v>40</v>
      </c>
      <c r="L48" s="40">
        <f t="shared" si="5"/>
        <v>1227</v>
      </c>
      <c r="M48" s="41">
        <f t="shared" si="6"/>
        <v>52761</v>
      </c>
      <c r="N48" s="9"/>
      <c r="O48" s="43">
        <v>94</v>
      </c>
      <c r="P48" s="63">
        <v>27</v>
      </c>
      <c r="Q48" s="64">
        <v>0</v>
      </c>
      <c r="R48" s="44">
        <f t="shared" si="7"/>
        <v>27</v>
      </c>
      <c r="S48" s="45">
        <f t="shared" si="8"/>
        <v>2538</v>
      </c>
      <c r="T48" s="63">
        <v>96</v>
      </c>
      <c r="U48" s="63">
        <v>0</v>
      </c>
      <c r="V48" s="44">
        <f t="shared" si="9"/>
        <v>96</v>
      </c>
      <c r="W48" s="45">
        <f t="shared" si="10"/>
        <v>9024</v>
      </c>
      <c r="X48" s="46">
        <f t="shared" si="15"/>
        <v>123</v>
      </c>
      <c r="Y48" s="46">
        <f t="shared" si="15"/>
        <v>0</v>
      </c>
      <c r="Z48" s="47">
        <f t="shared" si="12"/>
        <v>123</v>
      </c>
      <c r="AA48" s="8">
        <f t="shared" si="13"/>
        <v>11562</v>
      </c>
    </row>
    <row r="49" spans="1:27" ht="18.75" customHeight="1" thickBot="1" x14ac:dyDescent="0.2">
      <c r="A49" s="18">
        <v>44</v>
      </c>
      <c r="B49" s="63">
        <v>662</v>
      </c>
      <c r="C49" s="63">
        <v>20</v>
      </c>
      <c r="D49" s="44">
        <f t="shared" si="0"/>
        <v>682</v>
      </c>
      <c r="E49" s="45">
        <f t="shared" si="1"/>
        <v>30008</v>
      </c>
      <c r="F49" s="63">
        <v>590</v>
      </c>
      <c r="G49" s="63">
        <v>21</v>
      </c>
      <c r="H49" s="44">
        <f t="shared" si="2"/>
        <v>611</v>
      </c>
      <c r="I49" s="45">
        <f t="shared" si="3"/>
        <v>26884</v>
      </c>
      <c r="J49" s="46">
        <f t="shared" si="14"/>
        <v>1252</v>
      </c>
      <c r="K49" s="46">
        <f t="shared" si="14"/>
        <v>41</v>
      </c>
      <c r="L49" s="47">
        <f t="shared" si="5"/>
        <v>1293</v>
      </c>
      <c r="M49" s="41">
        <f t="shared" si="6"/>
        <v>56892</v>
      </c>
      <c r="N49" s="9"/>
      <c r="O49" s="48">
        <v>95</v>
      </c>
      <c r="P49" s="64">
        <v>16</v>
      </c>
      <c r="Q49" s="64">
        <v>0</v>
      </c>
      <c r="R49" s="49">
        <f t="shared" si="7"/>
        <v>16</v>
      </c>
      <c r="S49" s="50">
        <f t="shared" si="8"/>
        <v>1520</v>
      </c>
      <c r="T49" s="64">
        <v>58</v>
      </c>
      <c r="U49" s="64">
        <v>0</v>
      </c>
      <c r="V49" s="49">
        <f t="shared" si="9"/>
        <v>58</v>
      </c>
      <c r="W49" s="50">
        <f t="shared" si="10"/>
        <v>5510</v>
      </c>
      <c r="X49" s="51">
        <f t="shared" si="15"/>
        <v>74</v>
      </c>
      <c r="Y49" s="51">
        <f t="shared" si="15"/>
        <v>0</v>
      </c>
      <c r="Z49" s="52">
        <f t="shared" si="12"/>
        <v>74</v>
      </c>
      <c r="AA49" s="8">
        <f t="shared" si="13"/>
        <v>7030</v>
      </c>
    </row>
    <row r="50" spans="1:27" ht="18.75" customHeight="1" x14ac:dyDescent="0.15">
      <c r="A50" s="17">
        <v>45</v>
      </c>
      <c r="B50" s="64">
        <v>650</v>
      </c>
      <c r="C50" s="64">
        <v>10</v>
      </c>
      <c r="D50" s="49">
        <f t="shared" si="0"/>
        <v>660</v>
      </c>
      <c r="E50" s="50">
        <f t="shared" si="1"/>
        <v>29700</v>
      </c>
      <c r="F50" s="64">
        <v>621</v>
      </c>
      <c r="G50" s="64">
        <v>12</v>
      </c>
      <c r="H50" s="49">
        <f t="shared" si="2"/>
        <v>633</v>
      </c>
      <c r="I50" s="50">
        <f t="shared" si="3"/>
        <v>28485</v>
      </c>
      <c r="J50" s="51">
        <f t="shared" si="14"/>
        <v>1271</v>
      </c>
      <c r="K50" s="51">
        <f t="shared" si="14"/>
        <v>22</v>
      </c>
      <c r="L50" s="52">
        <f t="shared" si="5"/>
        <v>1293</v>
      </c>
      <c r="M50" s="41">
        <f t="shared" si="6"/>
        <v>58185</v>
      </c>
      <c r="N50" s="9"/>
      <c r="O50" s="42">
        <v>96</v>
      </c>
      <c r="P50" s="62">
        <v>12</v>
      </c>
      <c r="Q50" s="64">
        <v>0</v>
      </c>
      <c r="R50" s="37">
        <f t="shared" si="7"/>
        <v>12</v>
      </c>
      <c r="S50" s="38">
        <f t="shared" si="8"/>
        <v>1152</v>
      </c>
      <c r="T50" s="62">
        <v>50</v>
      </c>
      <c r="U50" s="62">
        <v>0</v>
      </c>
      <c r="V50" s="37">
        <f t="shared" si="9"/>
        <v>50</v>
      </c>
      <c r="W50" s="38">
        <f t="shared" si="10"/>
        <v>4800</v>
      </c>
      <c r="X50" s="39">
        <f t="shared" si="15"/>
        <v>62</v>
      </c>
      <c r="Y50" s="39">
        <f t="shared" si="15"/>
        <v>0</v>
      </c>
      <c r="Z50" s="40">
        <f t="shared" si="12"/>
        <v>62</v>
      </c>
      <c r="AA50" s="8">
        <f t="shared" si="13"/>
        <v>5952</v>
      </c>
    </row>
    <row r="51" spans="1:27" ht="18.75" customHeight="1" x14ac:dyDescent="0.15">
      <c r="A51" s="4">
        <v>46</v>
      </c>
      <c r="B51" s="62">
        <v>716</v>
      </c>
      <c r="C51" s="62">
        <v>18</v>
      </c>
      <c r="D51" s="37">
        <f t="shared" si="0"/>
        <v>734</v>
      </c>
      <c r="E51" s="38">
        <f t="shared" si="1"/>
        <v>33764</v>
      </c>
      <c r="F51" s="62">
        <v>644</v>
      </c>
      <c r="G51" s="62">
        <v>16</v>
      </c>
      <c r="H51" s="37">
        <f t="shared" si="2"/>
        <v>660</v>
      </c>
      <c r="I51" s="38">
        <f t="shared" si="3"/>
        <v>30360</v>
      </c>
      <c r="J51" s="39">
        <f t="shared" si="14"/>
        <v>1360</v>
      </c>
      <c r="K51" s="39">
        <f t="shared" si="14"/>
        <v>34</v>
      </c>
      <c r="L51" s="40">
        <f t="shared" si="5"/>
        <v>1394</v>
      </c>
      <c r="M51" s="41">
        <f t="shared" si="6"/>
        <v>64124</v>
      </c>
      <c r="N51" s="9"/>
      <c r="O51" s="42">
        <v>97</v>
      </c>
      <c r="P51" s="62">
        <v>6</v>
      </c>
      <c r="Q51" s="64">
        <v>0</v>
      </c>
      <c r="R51" s="37">
        <f t="shared" si="7"/>
        <v>6</v>
      </c>
      <c r="S51" s="38">
        <f t="shared" si="8"/>
        <v>582</v>
      </c>
      <c r="T51" s="62">
        <v>27</v>
      </c>
      <c r="U51" s="62">
        <v>0</v>
      </c>
      <c r="V51" s="37">
        <f t="shared" si="9"/>
        <v>27</v>
      </c>
      <c r="W51" s="38">
        <f t="shared" si="10"/>
        <v>2619</v>
      </c>
      <c r="X51" s="39">
        <f t="shared" si="15"/>
        <v>33</v>
      </c>
      <c r="Y51" s="39">
        <f t="shared" si="15"/>
        <v>0</v>
      </c>
      <c r="Z51" s="40">
        <f t="shared" si="12"/>
        <v>33</v>
      </c>
      <c r="AA51" s="8">
        <f t="shared" si="13"/>
        <v>3201</v>
      </c>
    </row>
    <row r="52" spans="1:27" ht="18.75" customHeight="1" x14ac:dyDescent="0.15">
      <c r="A52" s="4">
        <v>47</v>
      </c>
      <c r="B52" s="62">
        <v>774</v>
      </c>
      <c r="C52" s="62">
        <v>11</v>
      </c>
      <c r="D52" s="37">
        <f t="shared" si="0"/>
        <v>785</v>
      </c>
      <c r="E52" s="38">
        <f t="shared" si="1"/>
        <v>36895</v>
      </c>
      <c r="F52" s="62">
        <v>647</v>
      </c>
      <c r="G52" s="62">
        <v>17</v>
      </c>
      <c r="H52" s="37">
        <f t="shared" si="2"/>
        <v>664</v>
      </c>
      <c r="I52" s="38">
        <f t="shared" si="3"/>
        <v>31208</v>
      </c>
      <c r="J52" s="39">
        <f t="shared" si="14"/>
        <v>1421</v>
      </c>
      <c r="K52" s="39">
        <f t="shared" si="14"/>
        <v>28</v>
      </c>
      <c r="L52" s="40">
        <f t="shared" si="5"/>
        <v>1449</v>
      </c>
      <c r="M52" s="41">
        <f t="shared" si="6"/>
        <v>68103</v>
      </c>
      <c r="N52" s="9"/>
      <c r="O52" s="42">
        <v>98</v>
      </c>
      <c r="P52" s="62">
        <v>5</v>
      </c>
      <c r="Q52" s="64">
        <v>0</v>
      </c>
      <c r="R52" s="37">
        <f t="shared" si="7"/>
        <v>5</v>
      </c>
      <c r="S52" s="38">
        <f t="shared" si="8"/>
        <v>490</v>
      </c>
      <c r="T52" s="62">
        <v>32</v>
      </c>
      <c r="U52" s="62">
        <v>0</v>
      </c>
      <c r="V52" s="37">
        <f t="shared" si="9"/>
        <v>32</v>
      </c>
      <c r="W52" s="38">
        <f t="shared" si="10"/>
        <v>3136</v>
      </c>
      <c r="X52" s="39">
        <f t="shared" si="15"/>
        <v>37</v>
      </c>
      <c r="Y52" s="39">
        <f t="shared" si="15"/>
        <v>0</v>
      </c>
      <c r="Z52" s="40">
        <f t="shared" si="12"/>
        <v>37</v>
      </c>
      <c r="AA52" s="8">
        <f t="shared" si="13"/>
        <v>3626</v>
      </c>
    </row>
    <row r="53" spans="1:27" ht="18.75" customHeight="1" thickBot="1" x14ac:dyDescent="0.2">
      <c r="A53" s="4">
        <v>48</v>
      </c>
      <c r="B53" s="62">
        <v>724</v>
      </c>
      <c r="C53" s="62">
        <v>13</v>
      </c>
      <c r="D53" s="37">
        <f t="shared" si="0"/>
        <v>737</v>
      </c>
      <c r="E53" s="38">
        <f t="shared" si="1"/>
        <v>35376</v>
      </c>
      <c r="F53" s="62">
        <v>621</v>
      </c>
      <c r="G53" s="62">
        <v>16</v>
      </c>
      <c r="H53" s="37">
        <f t="shared" si="2"/>
        <v>637</v>
      </c>
      <c r="I53" s="38">
        <f t="shared" si="3"/>
        <v>30576</v>
      </c>
      <c r="J53" s="39">
        <f t="shared" si="14"/>
        <v>1345</v>
      </c>
      <c r="K53" s="39">
        <f t="shared" si="14"/>
        <v>29</v>
      </c>
      <c r="L53" s="40">
        <f t="shared" si="5"/>
        <v>1374</v>
      </c>
      <c r="M53" s="41">
        <f t="shared" si="6"/>
        <v>65952</v>
      </c>
      <c r="N53" s="9"/>
      <c r="O53" s="43">
        <v>99</v>
      </c>
      <c r="P53" s="63">
        <v>5</v>
      </c>
      <c r="Q53" s="64">
        <v>0</v>
      </c>
      <c r="R53" s="44">
        <f t="shared" si="7"/>
        <v>5</v>
      </c>
      <c r="S53" s="45">
        <f t="shared" si="8"/>
        <v>495</v>
      </c>
      <c r="T53" s="63">
        <v>18</v>
      </c>
      <c r="U53" s="63">
        <v>0</v>
      </c>
      <c r="V53" s="44">
        <f t="shared" si="9"/>
        <v>18</v>
      </c>
      <c r="W53" s="45">
        <f t="shared" si="10"/>
        <v>1782</v>
      </c>
      <c r="X53" s="46">
        <f t="shared" si="15"/>
        <v>23</v>
      </c>
      <c r="Y53" s="46">
        <f t="shared" si="15"/>
        <v>0</v>
      </c>
      <c r="Z53" s="47">
        <f t="shared" si="12"/>
        <v>23</v>
      </c>
      <c r="AA53" s="8">
        <f t="shared" si="13"/>
        <v>2277</v>
      </c>
    </row>
    <row r="54" spans="1:27" ht="18.75" customHeight="1" thickBot="1" x14ac:dyDescent="0.2">
      <c r="A54" s="18">
        <v>49</v>
      </c>
      <c r="B54" s="63">
        <v>712</v>
      </c>
      <c r="C54" s="63">
        <v>13</v>
      </c>
      <c r="D54" s="44">
        <f t="shared" si="0"/>
        <v>725</v>
      </c>
      <c r="E54" s="45">
        <f t="shared" si="1"/>
        <v>35525</v>
      </c>
      <c r="F54" s="63">
        <v>612</v>
      </c>
      <c r="G54" s="63">
        <v>20</v>
      </c>
      <c r="H54" s="44">
        <f t="shared" si="2"/>
        <v>632</v>
      </c>
      <c r="I54" s="45">
        <f t="shared" si="3"/>
        <v>30968</v>
      </c>
      <c r="J54" s="46">
        <f t="shared" si="14"/>
        <v>1324</v>
      </c>
      <c r="K54" s="46">
        <f t="shared" si="14"/>
        <v>33</v>
      </c>
      <c r="L54" s="47">
        <f t="shared" si="5"/>
        <v>1357</v>
      </c>
      <c r="M54" s="41">
        <f t="shared" si="6"/>
        <v>66493</v>
      </c>
      <c r="N54" s="9"/>
      <c r="O54" s="48">
        <v>100</v>
      </c>
      <c r="P54" s="64">
        <v>1</v>
      </c>
      <c r="Q54" s="64">
        <v>0</v>
      </c>
      <c r="R54" s="49">
        <f t="shared" si="7"/>
        <v>1</v>
      </c>
      <c r="S54" s="50">
        <f>100*R54</f>
        <v>100</v>
      </c>
      <c r="T54" s="64">
        <v>18</v>
      </c>
      <c r="U54" s="64">
        <v>1</v>
      </c>
      <c r="V54" s="49">
        <f t="shared" si="9"/>
        <v>19</v>
      </c>
      <c r="W54" s="50">
        <f>100*V54</f>
        <v>1900</v>
      </c>
      <c r="X54" s="51">
        <f t="shared" si="15"/>
        <v>19</v>
      </c>
      <c r="Y54" s="51">
        <f t="shared" si="15"/>
        <v>1</v>
      </c>
      <c r="Z54" s="52">
        <f t="shared" si="12"/>
        <v>20</v>
      </c>
      <c r="AA54" s="8">
        <f>100*Z54</f>
        <v>2000</v>
      </c>
    </row>
    <row r="55" spans="1:27" ht="18.75" customHeight="1" x14ac:dyDescent="0.15">
      <c r="A55" s="17">
        <v>50</v>
      </c>
      <c r="B55" s="64">
        <v>685</v>
      </c>
      <c r="C55" s="64">
        <v>15</v>
      </c>
      <c r="D55" s="49">
        <f t="shared" si="0"/>
        <v>700</v>
      </c>
      <c r="E55" s="50">
        <f t="shared" si="1"/>
        <v>35000</v>
      </c>
      <c r="F55" s="64">
        <v>614</v>
      </c>
      <c r="G55" s="64">
        <v>23</v>
      </c>
      <c r="H55" s="49">
        <f t="shared" si="2"/>
        <v>637</v>
      </c>
      <c r="I55" s="50">
        <f t="shared" si="3"/>
        <v>31850</v>
      </c>
      <c r="J55" s="51">
        <f t="shared" si="14"/>
        <v>1299</v>
      </c>
      <c r="K55" s="51">
        <f t="shared" si="14"/>
        <v>38</v>
      </c>
      <c r="L55" s="52">
        <f t="shared" si="5"/>
        <v>1337</v>
      </c>
      <c r="M55" s="41">
        <f t="shared" si="6"/>
        <v>66850</v>
      </c>
      <c r="N55" s="57"/>
      <c r="O55" s="48">
        <v>101</v>
      </c>
      <c r="P55" s="64">
        <v>2</v>
      </c>
      <c r="Q55" s="64">
        <v>0</v>
      </c>
      <c r="R55" s="49">
        <f t="shared" si="7"/>
        <v>2</v>
      </c>
      <c r="S55" s="50">
        <f>101*R55</f>
        <v>202</v>
      </c>
      <c r="T55" s="64">
        <v>8</v>
      </c>
      <c r="U55" s="64">
        <v>0</v>
      </c>
      <c r="V55" s="49">
        <f t="shared" si="9"/>
        <v>8</v>
      </c>
      <c r="W55" s="50">
        <f>101*V55</f>
        <v>808</v>
      </c>
      <c r="X55" s="51">
        <f t="shared" si="15"/>
        <v>10</v>
      </c>
      <c r="Y55" s="51">
        <f t="shared" si="15"/>
        <v>0</v>
      </c>
      <c r="Z55" s="52">
        <f t="shared" si="12"/>
        <v>10</v>
      </c>
      <c r="AA55" s="10">
        <f>101*Z55</f>
        <v>1010</v>
      </c>
    </row>
    <row r="56" spans="1:27" ht="18.75" customHeight="1" x14ac:dyDescent="0.15">
      <c r="A56" s="12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9"/>
      <c r="N56" s="57"/>
      <c r="O56" s="48">
        <v>102</v>
      </c>
      <c r="P56" s="64">
        <v>1</v>
      </c>
      <c r="Q56" s="64">
        <v>0</v>
      </c>
      <c r="R56" s="49">
        <f t="shared" si="7"/>
        <v>1</v>
      </c>
      <c r="S56" s="50">
        <f t="shared" ref="S56:S58" si="16">O56*R56</f>
        <v>102</v>
      </c>
      <c r="T56" s="64">
        <v>4</v>
      </c>
      <c r="U56" s="64">
        <v>0</v>
      </c>
      <c r="V56" s="49">
        <f t="shared" si="9"/>
        <v>4</v>
      </c>
      <c r="W56" s="50">
        <f>102*V56</f>
        <v>408</v>
      </c>
      <c r="X56" s="51">
        <f t="shared" si="15"/>
        <v>5</v>
      </c>
      <c r="Y56" s="51">
        <f t="shared" si="15"/>
        <v>0</v>
      </c>
      <c r="Z56" s="52">
        <f t="shared" si="12"/>
        <v>5</v>
      </c>
      <c r="AA56" s="10">
        <f>102*Z56</f>
        <v>510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"/>
      <c r="N57" s="57"/>
      <c r="O57" s="48">
        <v>103</v>
      </c>
      <c r="P57" s="64">
        <v>0</v>
      </c>
      <c r="Q57" s="64">
        <v>0</v>
      </c>
      <c r="R57" s="49">
        <f t="shared" si="7"/>
        <v>0</v>
      </c>
      <c r="S57" s="50">
        <f t="shared" si="16"/>
        <v>0</v>
      </c>
      <c r="T57" s="64">
        <v>4</v>
      </c>
      <c r="U57" s="64">
        <v>0</v>
      </c>
      <c r="V57" s="49">
        <f t="shared" si="9"/>
        <v>4</v>
      </c>
      <c r="W57" s="50">
        <f t="shared" ref="W57:W58" si="17">S57*V57</f>
        <v>0</v>
      </c>
      <c r="X57" s="51">
        <f t="shared" si="15"/>
        <v>4</v>
      </c>
      <c r="Y57" s="51">
        <f t="shared" si="15"/>
        <v>0</v>
      </c>
      <c r="Z57" s="52">
        <f t="shared" si="12"/>
        <v>4</v>
      </c>
      <c r="AA57">
        <f>103*Z57</f>
        <v>412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48">
        <v>104</v>
      </c>
      <c r="P58" s="64">
        <v>0</v>
      </c>
      <c r="Q58" s="64">
        <v>0</v>
      </c>
      <c r="R58" s="49">
        <f t="shared" si="7"/>
        <v>0</v>
      </c>
      <c r="S58" s="50">
        <f t="shared" si="16"/>
        <v>0</v>
      </c>
      <c r="T58" s="64">
        <v>2</v>
      </c>
      <c r="U58" s="64">
        <v>0</v>
      </c>
      <c r="V58" s="49">
        <f t="shared" si="9"/>
        <v>2</v>
      </c>
      <c r="W58" s="50">
        <f t="shared" si="17"/>
        <v>0</v>
      </c>
      <c r="X58" s="51">
        <f t="shared" si="15"/>
        <v>2</v>
      </c>
      <c r="Y58" s="51">
        <f t="shared" si="15"/>
        <v>0</v>
      </c>
      <c r="Z58" s="52">
        <f t="shared" si="12"/>
        <v>2</v>
      </c>
      <c r="AA58">
        <f>104*Z58</f>
        <v>208</v>
      </c>
    </row>
    <row r="59" spans="1:27" ht="18.75" customHeight="1" x14ac:dyDescent="0.15">
      <c r="A59" s="16" t="s">
        <v>7</v>
      </c>
      <c r="B59" s="60">
        <f>SUM(B5:B55)+SUM(P5:P59)</f>
        <v>44025</v>
      </c>
      <c r="C59" s="60">
        <f t="shared" ref="C59:L59" si="18">SUM(C5:C55)+SUM(Q5:Q59)</f>
        <v>1477</v>
      </c>
      <c r="D59" s="60">
        <f t="shared" si="18"/>
        <v>45502</v>
      </c>
      <c r="E59" s="60">
        <f t="shared" si="18"/>
        <v>2091526</v>
      </c>
      <c r="F59" s="60">
        <f t="shared" si="18"/>
        <v>43694</v>
      </c>
      <c r="G59" s="60">
        <f t="shared" si="18"/>
        <v>1187</v>
      </c>
      <c r="H59" s="60">
        <f t="shared" si="18"/>
        <v>44881</v>
      </c>
      <c r="I59" s="60">
        <f t="shared" si="18"/>
        <v>2170206</v>
      </c>
      <c r="J59" s="60">
        <f t="shared" si="18"/>
        <v>87719</v>
      </c>
      <c r="K59" s="60">
        <f t="shared" si="18"/>
        <v>2664</v>
      </c>
      <c r="L59" s="60">
        <f t="shared" si="18"/>
        <v>90383</v>
      </c>
      <c r="O59" s="61" t="s">
        <v>19</v>
      </c>
      <c r="P59" s="64">
        <v>0</v>
      </c>
      <c r="Q59" s="64">
        <v>0</v>
      </c>
      <c r="R59" s="49">
        <f t="shared" si="7"/>
        <v>0</v>
      </c>
      <c r="S59" s="50">
        <f>105*R59</f>
        <v>0</v>
      </c>
      <c r="T59" s="64">
        <v>2</v>
      </c>
      <c r="U59" s="64">
        <v>0</v>
      </c>
      <c r="V59" s="49">
        <f t="shared" si="9"/>
        <v>2</v>
      </c>
      <c r="W59" s="50">
        <f>105*V59</f>
        <v>210</v>
      </c>
      <c r="X59" s="51">
        <f t="shared" si="15"/>
        <v>2</v>
      </c>
      <c r="Y59" s="51">
        <f t="shared" si="15"/>
        <v>0</v>
      </c>
      <c r="Z59" s="52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45.965583930376688</v>
      </c>
      <c r="W60">
        <f>(SUM(I5:I55)+SUM(W5:W59))/H59</f>
        <v>48.354671241728127</v>
      </c>
      <c r="AA60">
        <f>(SUM(M5:M55)+SUM(AA5:AA59))/L59</f>
        <v>47.158779859044287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83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45.965583930376688</v>
      </c>
    </row>
    <row r="63" spans="1:27" ht="18.75" customHeight="1" x14ac:dyDescent="0.15">
      <c r="A63" s="22" t="s">
        <v>30</v>
      </c>
      <c r="B63" s="33"/>
      <c r="C63" s="33"/>
      <c r="D63" s="3">
        <f>SUM(B5:B10)</f>
        <v>2002</v>
      </c>
      <c r="F63" s="3">
        <f>SUM(C5:C10)</f>
        <v>48</v>
      </c>
      <c r="G63" s="6">
        <f>SUM(D5:D10)</f>
        <v>2050</v>
      </c>
      <c r="H63" s="3">
        <f>SUM(F5:F10)</f>
        <v>1872</v>
      </c>
      <c r="J63" s="3">
        <f>SUM(G5:G10)</f>
        <v>55</v>
      </c>
      <c r="K63" s="6">
        <f>SUM(H5:H10)</f>
        <v>1927</v>
      </c>
      <c r="L63" s="26">
        <f>SUM(J5:J10)</f>
        <v>3874</v>
      </c>
      <c r="M63" s="26">
        <f>SUM(K5:K10)</f>
        <v>103</v>
      </c>
      <c r="N63" s="134">
        <f>SUM(K5:K10)</f>
        <v>103</v>
      </c>
      <c r="O63" s="135"/>
      <c r="P63" s="136">
        <f>SUM(L5:L10)</f>
        <v>3977</v>
      </c>
      <c r="Q63" s="137"/>
      <c r="S63" s="14"/>
      <c r="T63" s="13"/>
      <c r="U63" s="14" t="s">
        <v>16</v>
      </c>
      <c r="V63" s="29"/>
      <c r="X63" s="28">
        <f>W60</f>
        <v>48.354671241728127</v>
      </c>
    </row>
    <row r="64" spans="1:27" ht="18.75" customHeight="1" x14ac:dyDescent="0.15">
      <c r="A64" s="22" t="s">
        <v>21</v>
      </c>
      <c r="B64" s="33"/>
      <c r="C64" s="33"/>
      <c r="D64" s="3">
        <f>SUM(B11:B16)</f>
        <v>2248</v>
      </c>
      <c r="F64" s="3">
        <f>SUM(C11:C16)</f>
        <v>46</v>
      </c>
      <c r="G64" s="6">
        <f>SUM(D11:D16)</f>
        <v>2294</v>
      </c>
      <c r="H64" s="3">
        <f>SUM(F11:F16)</f>
        <v>2115</v>
      </c>
      <c r="J64" s="3">
        <f>SUM(G11:G16)</f>
        <v>42</v>
      </c>
      <c r="K64" s="6">
        <f>SUM(H11:H16)</f>
        <v>2157</v>
      </c>
      <c r="L64" s="26">
        <f>SUM(J11:J16)</f>
        <v>4363</v>
      </c>
      <c r="M64" s="26">
        <f>SUM(K11:K16)</f>
        <v>88</v>
      </c>
      <c r="N64" s="134">
        <f>SUM(K11:K16)</f>
        <v>88</v>
      </c>
      <c r="O64" s="135"/>
      <c r="P64" s="136">
        <f>SUM(L11:L16)</f>
        <v>4451</v>
      </c>
      <c r="Q64" s="137"/>
      <c r="S64" s="14"/>
      <c r="T64" s="13"/>
      <c r="U64" s="14" t="s">
        <v>7</v>
      </c>
      <c r="V64" s="29"/>
      <c r="X64" s="28">
        <f>AA60</f>
        <v>47.158779859044287</v>
      </c>
    </row>
    <row r="65" spans="1:17" ht="18.75" customHeight="1" x14ac:dyDescent="0.15">
      <c r="A65" s="22" t="s">
        <v>72</v>
      </c>
      <c r="B65" s="33"/>
      <c r="C65" s="33"/>
      <c r="D65" s="3">
        <f>SUM(B17:B19)</f>
        <v>1088</v>
      </c>
      <c r="F65" s="3">
        <f>SUM(C17:C19)</f>
        <v>29</v>
      </c>
      <c r="G65" s="6">
        <f>SUM(D17:D19)</f>
        <v>1117</v>
      </c>
      <c r="H65" s="3">
        <f>SUM(F17:F19)</f>
        <v>1103</v>
      </c>
      <c r="J65" s="3">
        <f>SUM(G17:G19)</f>
        <v>17</v>
      </c>
      <c r="K65" s="6">
        <f>SUM(H17:H19)</f>
        <v>1120</v>
      </c>
      <c r="L65" s="26">
        <f>SUM(J17:J19)</f>
        <v>2191</v>
      </c>
      <c r="M65" s="26">
        <f>SUM(K17:K19)</f>
        <v>46</v>
      </c>
      <c r="N65" s="134">
        <f>SUM(K17:K19)</f>
        <v>46</v>
      </c>
      <c r="O65" s="135"/>
      <c r="P65" s="136">
        <f>SUM(L17:L19)</f>
        <v>2237</v>
      </c>
      <c r="Q65" s="137"/>
    </row>
    <row r="66" spans="1:17" ht="18.75" customHeight="1" x14ac:dyDescent="0.15">
      <c r="A66" s="22" t="s">
        <v>73</v>
      </c>
      <c r="B66" s="33"/>
      <c r="C66" s="33"/>
      <c r="D66" s="3">
        <f>SUM(B5:B24)</f>
        <v>7329</v>
      </c>
      <c r="F66" s="3">
        <f>SUM(C5:C24)</f>
        <v>182</v>
      </c>
      <c r="G66" s="6">
        <f>SUM(D5:D24)</f>
        <v>7511</v>
      </c>
      <c r="H66" s="3">
        <f>SUM(F5:F24)</f>
        <v>6968</v>
      </c>
      <c r="J66" s="3">
        <f>SUM(G5:G24)</f>
        <v>158</v>
      </c>
      <c r="K66" s="6">
        <f>SUM(H5:H24)</f>
        <v>7126</v>
      </c>
      <c r="L66" s="26">
        <f>SUM(J5:J24)</f>
        <v>14297</v>
      </c>
      <c r="M66" s="26">
        <f>SUM(K5:K24)</f>
        <v>340</v>
      </c>
      <c r="N66" s="134">
        <f>SUM(K5:K24)</f>
        <v>340</v>
      </c>
      <c r="O66" s="135"/>
      <c r="P66" s="136">
        <f>SUM(L5:L24)</f>
        <v>14637</v>
      </c>
      <c r="Q66" s="137"/>
    </row>
    <row r="67" spans="1:17" ht="18.75" customHeight="1" x14ac:dyDescent="0.15">
      <c r="A67" s="22" t="s">
        <v>74</v>
      </c>
      <c r="B67" s="33"/>
      <c r="C67" s="33"/>
      <c r="D67" s="3">
        <f>SUM(B45:B55)+SUM(P5:P18)</f>
        <v>15320</v>
      </c>
      <c r="F67" s="3">
        <f>SUM(C45:C55)+SUM(Q5:Q18)</f>
        <v>318</v>
      </c>
      <c r="G67" s="6">
        <f>SUM(D45:D55)+SUM(R5:R18)</f>
        <v>15638</v>
      </c>
      <c r="H67" s="3">
        <f>SUM(F45:F55)+SUM(T5:T18)</f>
        <v>14265</v>
      </c>
      <c r="J67" s="3">
        <f>SUM(G45:G55)+SUM(U5:U18)</f>
        <v>400</v>
      </c>
      <c r="K67" s="6">
        <f>SUM(H45:H55)+SUM(V5:V18)</f>
        <v>14665</v>
      </c>
      <c r="L67" s="26">
        <f>SUM(J45:J55)+SUM(X5:X18)</f>
        <v>29585</v>
      </c>
      <c r="M67" s="26">
        <f>SUM(K45:K55)+SUM(Y5:Y18)</f>
        <v>718</v>
      </c>
      <c r="N67" s="134">
        <f>SUM(K45:K55)+SUM(Y5:Y18)</f>
        <v>718</v>
      </c>
      <c r="O67" s="135"/>
      <c r="P67" s="136">
        <f>SUM(L45:L55)+SUM(Z5:Z18)</f>
        <v>30303</v>
      </c>
      <c r="Q67" s="137"/>
    </row>
    <row r="68" spans="1:17" ht="18.75" customHeight="1" x14ac:dyDescent="0.15">
      <c r="A68" s="22" t="s">
        <v>25</v>
      </c>
      <c r="B68" s="33"/>
      <c r="C68" s="33"/>
      <c r="D68" s="3">
        <f>SUM(P19:P28)</f>
        <v>6924</v>
      </c>
      <c r="F68" s="3">
        <f>SUM(Q19:Q28)</f>
        <v>39</v>
      </c>
      <c r="G68" s="6">
        <f>SUM(R19:R28)</f>
        <v>6963</v>
      </c>
      <c r="H68" s="3">
        <f>SUM(T19:T28)</f>
        <v>7062</v>
      </c>
      <c r="J68" s="3">
        <f>SUM(U19:U28)</f>
        <v>36</v>
      </c>
      <c r="K68" s="6">
        <f>SUM(V19:V28)</f>
        <v>7098</v>
      </c>
      <c r="L68" s="26">
        <f>SUM(X19:X28)</f>
        <v>13986</v>
      </c>
      <c r="M68" s="26">
        <f>SUM(Y19:Y28)</f>
        <v>75</v>
      </c>
      <c r="N68" s="134">
        <f>SUM(Y19:Y28)</f>
        <v>75</v>
      </c>
      <c r="O68" s="135"/>
      <c r="P68" s="136">
        <f>SUM(Z19:Z28)</f>
        <v>14061</v>
      </c>
      <c r="Q68" s="137"/>
    </row>
    <row r="69" spans="1:17" ht="18.75" customHeight="1" x14ac:dyDescent="0.15">
      <c r="A69" s="22" t="s">
        <v>75</v>
      </c>
      <c r="B69" s="33"/>
      <c r="C69" s="33"/>
      <c r="D69" s="3">
        <f>SUM(P19:P59)</f>
        <v>12164</v>
      </c>
      <c r="F69" s="3">
        <f>SUM(Q19:Q59)</f>
        <v>46</v>
      </c>
      <c r="G69" s="6">
        <f>SUM(R19:R59)</f>
        <v>12210</v>
      </c>
      <c r="H69" s="3">
        <f>SUM(T19:T59)</f>
        <v>14020</v>
      </c>
      <c r="J69" s="3">
        <f>SUM(U19:U59)</f>
        <v>51</v>
      </c>
      <c r="K69" s="6">
        <f>SUM(V19:V59)</f>
        <v>14071</v>
      </c>
      <c r="L69" s="26">
        <f>SUM(X19:X59)</f>
        <v>26184</v>
      </c>
      <c r="M69" s="26">
        <f>SUM(Y19:Y54)</f>
        <v>97</v>
      </c>
      <c r="N69" s="134">
        <f>SUM(Y19:Y54)</f>
        <v>97</v>
      </c>
      <c r="O69" s="135"/>
      <c r="P69" s="136">
        <f>SUM(Z19:Z59)</f>
        <v>26281</v>
      </c>
      <c r="Q69" s="137"/>
    </row>
    <row r="70" spans="1:17" ht="18.75" customHeight="1" x14ac:dyDescent="0.15">
      <c r="A70" s="23" t="s">
        <v>27</v>
      </c>
      <c r="B70" s="24"/>
      <c r="C70" s="24"/>
      <c r="D70" s="3">
        <f>SUM(P29:P59)</f>
        <v>5240</v>
      </c>
      <c r="F70" s="3">
        <f>SUM(Q29:Q59)</f>
        <v>7</v>
      </c>
      <c r="G70" s="6">
        <f>SUM(R29:R59)</f>
        <v>5247</v>
      </c>
      <c r="H70" s="3">
        <f>SUM(T29:T59)</f>
        <v>6958</v>
      </c>
      <c r="J70" s="3">
        <f>SUM(U29:U59)</f>
        <v>15</v>
      </c>
      <c r="K70" s="6">
        <f>SUM(V29:V59)</f>
        <v>6973</v>
      </c>
      <c r="L70" s="26">
        <f>SUM(X29:X59)</f>
        <v>12198</v>
      </c>
      <c r="M70" s="26">
        <f>SUM(Y29:Y54)</f>
        <v>22</v>
      </c>
      <c r="N70" s="134">
        <f>SUM(Y29:Y54)</f>
        <v>22</v>
      </c>
      <c r="O70" s="135"/>
      <c r="P70" s="136">
        <f>SUM(Z29:Z59)</f>
        <v>12220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zoomScaleSheetLayoutView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0" t="s">
        <v>17</v>
      </c>
      <c r="Y1" s="21" t="s">
        <v>93</v>
      </c>
    </row>
    <row r="3" spans="1:27" ht="18.75" customHeight="1" x14ac:dyDescent="0.15">
      <c r="A3" s="126" t="s">
        <v>0</v>
      </c>
      <c r="B3" s="128" t="s">
        <v>1</v>
      </c>
      <c r="C3" s="129"/>
      <c r="D3" s="130"/>
      <c r="E3" s="15"/>
      <c r="F3" s="128" t="s">
        <v>2</v>
      </c>
      <c r="G3" s="129"/>
      <c r="H3" s="130"/>
      <c r="I3" s="15"/>
      <c r="J3" s="128" t="s">
        <v>7</v>
      </c>
      <c r="K3" s="129"/>
      <c r="L3" s="130"/>
      <c r="M3" s="11"/>
      <c r="N3" s="9"/>
      <c r="O3" s="131" t="s">
        <v>0</v>
      </c>
      <c r="P3" s="128" t="s">
        <v>1</v>
      </c>
      <c r="Q3" s="129"/>
      <c r="R3" s="133"/>
      <c r="S3" s="15"/>
      <c r="T3" s="128" t="s">
        <v>2</v>
      </c>
      <c r="U3" s="129"/>
      <c r="V3" s="133"/>
      <c r="W3" s="15"/>
      <c r="X3" s="128" t="s">
        <v>7</v>
      </c>
      <c r="Y3" s="129"/>
      <c r="Z3" s="133"/>
    </row>
    <row r="4" spans="1:27" ht="18.75" customHeight="1" x14ac:dyDescent="0.15">
      <c r="A4" s="127"/>
      <c r="B4" s="88" t="s">
        <v>3</v>
      </c>
      <c r="C4" s="88" t="s">
        <v>4</v>
      </c>
      <c r="D4" s="5" t="s">
        <v>5</v>
      </c>
      <c r="E4" s="15"/>
      <c r="F4" s="88" t="s">
        <v>3</v>
      </c>
      <c r="G4" s="88" t="s">
        <v>4</v>
      </c>
      <c r="H4" s="5" t="s">
        <v>5</v>
      </c>
      <c r="I4" s="15"/>
      <c r="J4" s="5" t="s">
        <v>3</v>
      </c>
      <c r="K4" s="5" t="s">
        <v>4</v>
      </c>
      <c r="L4" s="5" t="s">
        <v>5</v>
      </c>
      <c r="M4" s="11"/>
      <c r="N4" s="9"/>
      <c r="O4" s="132"/>
      <c r="P4" s="5" t="s">
        <v>3</v>
      </c>
      <c r="Q4" s="5" t="s">
        <v>4</v>
      </c>
      <c r="R4" s="5" t="s">
        <v>5</v>
      </c>
      <c r="S4" s="15"/>
      <c r="T4" s="5" t="s">
        <v>3</v>
      </c>
      <c r="U4" s="5" t="s">
        <v>4</v>
      </c>
      <c r="V4" s="5" t="s">
        <v>5</v>
      </c>
      <c r="W4" s="15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62">
        <v>275</v>
      </c>
      <c r="C5" s="62">
        <v>8</v>
      </c>
      <c r="D5" s="91">
        <f t="shared" ref="D5:D55" si="0">B5+C5</f>
        <v>283</v>
      </c>
      <c r="E5" s="92">
        <f t="shared" ref="E5:E55" si="1">A5*D5</f>
        <v>0</v>
      </c>
      <c r="F5" s="62">
        <v>245</v>
      </c>
      <c r="G5" s="62">
        <v>10</v>
      </c>
      <c r="H5" s="91">
        <f>F5+G5</f>
        <v>255</v>
      </c>
      <c r="I5" s="92">
        <f t="shared" ref="I5:I55" si="2">A5*H5</f>
        <v>0</v>
      </c>
      <c r="J5" s="93">
        <f t="shared" ref="J5:K36" si="3">B5+F5</f>
        <v>520</v>
      </c>
      <c r="K5" s="93">
        <f t="shared" si="3"/>
        <v>18</v>
      </c>
      <c r="L5" s="94">
        <f t="shared" ref="L5:L55" si="4">J5+K5</f>
        <v>538</v>
      </c>
      <c r="M5" s="95">
        <f t="shared" ref="M5:M55" si="5">A5*L5</f>
        <v>0</v>
      </c>
      <c r="N5" s="96"/>
      <c r="O5" s="97">
        <v>51</v>
      </c>
      <c r="P5" s="62">
        <v>680</v>
      </c>
      <c r="Q5" s="62">
        <v>12</v>
      </c>
      <c r="R5" s="91">
        <f t="shared" ref="R5:R59" si="6">P5+Q5</f>
        <v>692</v>
      </c>
      <c r="S5" s="92">
        <f t="shared" ref="S5:S53" si="7">O5*R5</f>
        <v>35292</v>
      </c>
      <c r="T5" s="62">
        <v>634</v>
      </c>
      <c r="U5" s="62">
        <v>21</v>
      </c>
      <c r="V5" s="91">
        <f t="shared" ref="V5:V59" si="8">T5+U5</f>
        <v>655</v>
      </c>
      <c r="W5" s="92">
        <f t="shared" ref="W5:W53" si="9">O5*V5</f>
        <v>33405</v>
      </c>
      <c r="X5" s="93">
        <f t="shared" ref="X5:Y36" si="10">P5+T5</f>
        <v>1314</v>
      </c>
      <c r="Y5" s="93">
        <f t="shared" si="10"/>
        <v>33</v>
      </c>
      <c r="Z5" s="94">
        <f t="shared" ref="Z5:Z59" si="11">X5+Y5</f>
        <v>1347</v>
      </c>
      <c r="AA5" s="8">
        <f t="shared" ref="AA5:AA53" si="12">O5*Z5</f>
        <v>68697</v>
      </c>
    </row>
    <row r="6" spans="1:27" ht="18.75" customHeight="1" x14ac:dyDescent="0.15">
      <c r="A6" s="4">
        <v>1</v>
      </c>
      <c r="B6" s="62">
        <v>300</v>
      </c>
      <c r="C6" s="62">
        <v>7</v>
      </c>
      <c r="D6" s="91">
        <f t="shared" si="0"/>
        <v>307</v>
      </c>
      <c r="E6" s="92">
        <f t="shared" si="1"/>
        <v>307</v>
      </c>
      <c r="F6" s="62">
        <v>290</v>
      </c>
      <c r="G6" s="62">
        <v>14</v>
      </c>
      <c r="H6" s="91">
        <f t="shared" ref="H6:H55" si="13">F6+G6</f>
        <v>304</v>
      </c>
      <c r="I6" s="92">
        <f t="shared" si="2"/>
        <v>304</v>
      </c>
      <c r="J6" s="93">
        <f t="shared" si="3"/>
        <v>590</v>
      </c>
      <c r="K6" s="93">
        <f t="shared" si="3"/>
        <v>21</v>
      </c>
      <c r="L6" s="94">
        <f t="shared" si="4"/>
        <v>611</v>
      </c>
      <c r="M6" s="95">
        <f t="shared" si="5"/>
        <v>611</v>
      </c>
      <c r="N6" s="96"/>
      <c r="O6" s="97">
        <v>52</v>
      </c>
      <c r="P6" s="62">
        <v>646</v>
      </c>
      <c r="Q6" s="62">
        <v>10</v>
      </c>
      <c r="R6" s="91">
        <f t="shared" si="6"/>
        <v>656</v>
      </c>
      <c r="S6" s="92">
        <f t="shared" si="7"/>
        <v>34112</v>
      </c>
      <c r="T6" s="62">
        <v>565</v>
      </c>
      <c r="U6" s="62">
        <v>24</v>
      </c>
      <c r="V6" s="91">
        <f t="shared" si="8"/>
        <v>589</v>
      </c>
      <c r="W6" s="92">
        <f t="shared" si="9"/>
        <v>30628</v>
      </c>
      <c r="X6" s="93">
        <f t="shared" si="10"/>
        <v>1211</v>
      </c>
      <c r="Y6" s="93">
        <f t="shared" si="10"/>
        <v>34</v>
      </c>
      <c r="Z6" s="94">
        <f t="shared" si="11"/>
        <v>1245</v>
      </c>
      <c r="AA6" s="8">
        <f t="shared" si="12"/>
        <v>64740</v>
      </c>
    </row>
    <row r="7" spans="1:27" ht="18.75" customHeight="1" x14ac:dyDescent="0.15">
      <c r="A7" s="4">
        <v>2</v>
      </c>
      <c r="B7" s="62">
        <v>344</v>
      </c>
      <c r="C7" s="62">
        <v>7</v>
      </c>
      <c r="D7" s="91">
        <f t="shared" si="0"/>
        <v>351</v>
      </c>
      <c r="E7" s="92">
        <f t="shared" si="1"/>
        <v>702</v>
      </c>
      <c r="F7" s="62">
        <v>305</v>
      </c>
      <c r="G7" s="62">
        <v>7</v>
      </c>
      <c r="H7" s="91">
        <f t="shared" si="13"/>
        <v>312</v>
      </c>
      <c r="I7" s="92">
        <f t="shared" si="2"/>
        <v>624</v>
      </c>
      <c r="J7" s="93">
        <f t="shared" si="3"/>
        <v>649</v>
      </c>
      <c r="K7" s="93">
        <f t="shared" si="3"/>
        <v>14</v>
      </c>
      <c r="L7" s="94">
        <f t="shared" si="4"/>
        <v>663</v>
      </c>
      <c r="M7" s="95">
        <f t="shared" si="5"/>
        <v>1326</v>
      </c>
      <c r="N7" s="96"/>
      <c r="O7" s="97">
        <v>53</v>
      </c>
      <c r="P7" s="62">
        <v>671</v>
      </c>
      <c r="Q7" s="62">
        <v>10</v>
      </c>
      <c r="R7" s="91">
        <f t="shared" si="6"/>
        <v>681</v>
      </c>
      <c r="S7" s="92">
        <f t="shared" si="7"/>
        <v>36093</v>
      </c>
      <c r="T7" s="62">
        <v>579</v>
      </c>
      <c r="U7" s="62">
        <v>22</v>
      </c>
      <c r="V7" s="91">
        <f t="shared" si="8"/>
        <v>601</v>
      </c>
      <c r="W7" s="92">
        <f t="shared" si="9"/>
        <v>31853</v>
      </c>
      <c r="X7" s="93">
        <f t="shared" si="10"/>
        <v>1250</v>
      </c>
      <c r="Y7" s="93">
        <f t="shared" si="10"/>
        <v>32</v>
      </c>
      <c r="Z7" s="94">
        <f t="shared" si="11"/>
        <v>1282</v>
      </c>
      <c r="AA7" s="8">
        <f t="shared" si="12"/>
        <v>67946</v>
      </c>
    </row>
    <row r="8" spans="1:27" ht="18.75" customHeight="1" thickBot="1" x14ac:dyDescent="0.2">
      <c r="A8" s="4">
        <v>3</v>
      </c>
      <c r="B8" s="62">
        <v>342</v>
      </c>
      <c r="C8" s="62">
        <v>10</v>
      </c>
      <c r="D8" s="91">
        <f t="shared" si="0"/>
        <v>352</v>
      </c>
      <c r="E8" s="92">
        <f t="shared" si="1"/>
        <v>1056</v>
      </c>
      <c r="F8" s="62">
        <v>329</v>
      </c>
      <c r="G8" s="62">
        <v>11</v>
      </c>
      <c r="H8" s="91">
        <f t="shared" si="13"/>
        <v>340</v>
      </c>
      <c r="I8" s="92">
        <f t="shared" si="2"/>
        <v>1020</v>
      </c>
      <c r="J8" s="93">
        <f t="shared" si="3"/>
        <v>671</v>
      </c>
      <c r="K8" s="93">
        <f t="shared" si="3"/>
        <v>21</v>
      </c>
      <c r="L8" s="94">
        <f t="shared" si="4"/>
        <v>692</v>
      </c>
      <c r="M8" s="95">
        <f t="shared" si="5"/>
        <v>2076</v>
      </c>
      <c r="N8" s="96"/>
      <c r="O8" s="98">
        <v>54</v>
      </c>
      <c r="P8" s="63">
        <v>419</v>
      </c>
      <c r="Q8" s="63">
        <v>12</v>
      </c>
      <c r="R8" s="99">
        <f t="shared" si="6"/>
        <v>431</v>
      </c>
      <c r="S8" s="100">
        <f t="shared" si="7"/>
        <v>23274</v>
      </c>
      <c r="T8" s="63">
        <v>436</v>
      </c>
      <c r="U8" s="63">
        <v>20</v>
      </c>
      <c r="V8" s="99">
        <f t="shared" si="8"/>
        <v>456</v>
      </c>
      <c r="W8" s="100">
        <f t="shared" si="9"/>
        <v>24624</v>
      </c>
      <c r="X8" s="101">
        <f t="shared" si="10"/>
        <v>855</v>
      </c>
      <c r="Y8" s="101">
        <f t="shared" si="10"/>
        <v>32</v>
      </c>
      <c r="Z8" s="102">
        <f t="shared" si="11"/>
        <v>887</v>
      </c>
      <c r="AA8" s="8">
        <f t="shared" si="12"/>
        <v>47898</v>
      </c>
    </row>
    <row r="9" spans="1:27" ht="18.75" customHeight="1" thickBot="1" x14ac:dyDescent="0.2">
      <c r="A9" s="18">
        <v>4</v>
      </c>
      <c r="B9" s="63">
        <v>370</v>
      </c>
      <c r="C9" s="63">
        <v>10</v>
      </c>
      <c r="D9" s="99">
        <f t="shared" si="0"/>
        <v>380</v>
      </c>
      <c r="E9" s="100">
        <f t="shared" si="1"/>
        <v>1520</v>
      </c>
      <c r="F9" s="63">
        <v>318</v>
      </c>
      <c r="G9" s="63">
        <v>1</v>
      </c>
      <c r="H9" s="99">
        <f t="shared" si="13"/>
        <v>319</v>
      </c>
      <c r="I9" s="100">
        <f t="shared" si="2"/>
        <v>1276</v>
      </c>
      <c r="J9" s="101">
        <f t="shared" si="3"/>
        <v>688</v>
      </c>
      <c r="K9" s="101">
        <f t="shared" si="3"/>
        <v>11</v>
      </c>
      <c r="L9" s="102">
        <f t="shared" si="4"/>
        <v>699</v>
      </c>
      <c r="M9" s="95">
        <f t="shared" si="5"/>
        <v>2796</v>
      </c>
      <c r="N9" s="96"/>
      <c r="O9" s="103">
        <v>55</v>
      </c>
      <c r="P9" s="64">
        <v>598</v>
      </c>
      <c r="Q9" s="64">
        <v>12</v>
      </c>
      <c r="R9" s="104">
        <f t="shared" si="6"/>
        <v>610</v>
      </c>
      <c r="S9" s="105">
        <f t="shared" si="7"/>
        <v>33550</v>
      </c>
      <c r="T9" s="64">
        <v>535</v>
      </c>
      <c r="U9" s="64">
        <v>14</v>
      </c>
      <c r="V9" s="104">
        <f t="shared" si="8"/>
        <v>549</v>
      </c>
      <c r="W9" s="105">
        <f t="shared" si="9"/>
        <v>30195</v>
      </c>
      <c r="X9" s="106">
        <f t="shared" si="10"/>
        <v>1133</v>
      </c>
      <c r="Y9" s="106">
        <f t="shared" si="10"/>
        <v>26</v>
      </c>
      <c r="Z9" s="107">
        <f t="shared" si="11"/>
        <v>1159</v>
      </c>
      <c r="AA9" s="8">
        <f t="shared" si="12"/>
        <v>63745</v>
      </c>
    </row>
    <row r="10" spans="1:27" ht="18.75" customHeight="1" x14ac:dyDescent="0.15">
      <c r="A10" s="17">
        <v>5</v>
      </c>
      <c r="B10" s="64">
        <v>370</v>
      </c>
      <c r="C10" s="64">
        <v>8</v>
      </c>
      <c r="D10" s="104">
        <f t="shared" si="0"/>
        <v>378</v>
      </c>
      <c r="E10" s="105">
        <f t="shared" si="1"/>
        <v>1890</v>
      </c>
      <c r="F10" s="64">
        <v>362</v>
      </c>
      <c r="G10" s="64">
        <v>11</v>
      </c>
      <c r="H10" s="104">
        <f t="shared" si="13"/>
        <v>373</v>
      </c>
      <c r="I10" s="105">
        <f t="shared" si="2"/>
        <v>1865</v>
      </c>
      <c r="J10" s="106">
        <f t="shared" si="3"/>
        <v>732</v>
      </c>
      <c r="K10" s="106">
        <f t="shared" si="3"/>
        <v>19</v>
      </c>
      <c r="L10" s="107">
        <f t="shared" si="4"/>
        <v>751</v>
      </c>
      <c r="M10" s="95">
        <f t="shared" si="5"/>
        <v>3755</v>
      </c>
      <c r="N10" s="96"/>
      <c r="O10" s="97">
        <v>56</v>
      </c>
      <c r="P10" s="62">
        <v>511</v>
      </c>
      <c r="Q10" s="62">
        <v>6</v>
      </c>
      <c r="R10" s="91">
        <f t="shared" si="6"/>
        <v>517</v>
      </c>
      <c r="S10" s="92">
        <f t="shared" si="7"/>
        <v>28952</v>
      </c>
      <c r="T10" s="62">
        <v>531</v>
      </c>
      <c r="U10" s="62">
        <v>13</v>
      </c>
      <c r="V10" s="91">
        <f t="shared" si="8"/>
        <v>544</v>
      </c>
      <c r="W10" s="92">
        <f t="shared" si="9"/>
        <v>30464</v>
      </c>
      <c r="X10" s="93">
        <f t="shared" si="10"/>
        <v>1042</v>
      </c>
      <c r="Y10" s="93">
        <f t="shared" si="10"/>
        <v>19</v>
      </c>
      <c r="Z10" s="94">
        <f t="shared" si="11"/>
        <v>1061</v>
      </c>
      <c r="AA10" s="8">
        <f t="shared" si="12"/>
        <v>59416</v>
      </c>
    </row>
    <row r="11" spans="1:27" ht="18.75" customHeight="1" x14ac:dyDescent="0.15">
      <c r="A11" s="4">
        <v>6</v>
      </c>
      <c r="B11" s="62">
        <v>361</v>
      </c>
      <c r="C11" s="62">
        <v>9</v>
      </c>
      <c r="D11" s="91">
        <f t="shared" si="0"/>
        <v>370</v>
      </c>
      <c r="E11" s="92">
        <f t="shared" si="1"/>
        <v>2220</v>
      </c>
      <c r="F11" s="62">
        <v>354</v>
      </c>
      <c r="G11" s="62">
        <v>9</v>
      </c>
      <c r="H11" s="91">
        <f t="shared" si="13"/>
        <v>363</v>
      </c>
      <c r="I11" s="92">
        <f t="shared" si="2"/>
        <v>2178</v>
      </c>
      <c r="J11" s="93">
        <f t="shared" si="3"/>
        <v>715</v>
      </c>
      <c r="K11" s="93">
        <f t="shared" si="3"/>
        <v>18</v>
      </c>
      <c r="L11" s="94">
        <f t="shared" si="4"/>
        <v>733</v>
      </c>
      <c r="M11" s="95">
        <f t="shared" si="5"/>
        <v>4398</v>
      </c>
      <c r="N11" s="96"/>
      <c r="O11" s="97">
        <v>57</v>
      </c>
      <c r="P11" s="62">
        <v>551</v>
      </c>
      <c r="Q11" s="62">
        <v>13</v>
      </c>
      <c r="R11" s="91">
        <f t="shared" si="6"/>
        <v>564</v>
      </c>
      <c r="S11" s="92">
        <f t="shared" si="7"/>
        <v>32148</v>
      </c>
      <c r="T11" s="62">
        <v>529</v>
      </c>
      <c r="U11" s="62">
        <v>17</v>
      </c>
      <c r="V11" s="91">
        <f t="shared" si="8"/>
        <v>546</v>
      </c>
      <c r="W11" s="92">
        <f t="shared" si="9"/>
        <v>31122</v>
      </c>
      <c r="X11" s="93">
        <f t="shared" si="10"/>
        <v>1080</v>
      </c>
      <c r="Y11" s="93">
        <f t="shared" si="10"/>
        <v>30</v>
      </c>
      <c r="Z11" s="94">
        <f t="shared" si="11"/>
        <v>1110</v>
      </c>
      <c r="AA11" s="8">
        <f t="shared" si="12"/>
        <v>63270</v>
      </c>
    </row>
    <row r="12" spans="1:27" ht="18.75" customHeight="1" x14ac:dyDescent="0.15">
      <c r="A12" s="4">
        <v>7</v>
      </c>
      <c r="B12" s="62">
        <v>373</v>
      </c>
      <c r="C12" s="62">
        <v>7</v>
      </c>
      <c r="D12" s="91">
        <f t="shared" si="0"/>
        <v>380</v>
      </c>
      <c r="E12" s="92">
        <f t="shared" si="1"/>
        <v>2660</v>
      </c>
      <c r="F12" s="62">
        <v>347</v>
      </c>
      <c r="G12" s="62">
        <v>8</v>
      </c>
      <c r="H12" s="91">
        <f t="shared" si="13"/>
        <v>355</v>
      </c>
      <c r="I12" s="92">
        <f t="shared" si="2"/>
        <v>2485</v>
      </c>
      <c r="J12" s="93">
        <f t="shared" si="3"/>
        <v>720</v>
      </c>
      <c r="K12" s="93">
        <f t="shared" si="3"/>
        <v>15</v>
      </c>
      <c r="L12" s="94">
        <f t="shared" si="4"/>
        <v>735</v>
      </c>
      <c r="M12" s="95">
        <f t="shared" si="5"/>
        <v>5145</v>
      </c>
      <c r="N12" s="96"/>
      <c r="O12" s="97">
        <v>58</v>
      </c>
      <c r="P12" s="62">
        <v>541</v>
      </c>
      <c r="Q12" s="62">
        <v>11</v>
      </c>
      <c r="R12" s="91">
        <f t="shared" si="6"/>
        <v>552</v>
      </c>
      <c r="S12" s="92">
        <f t="shared" si="7"/>
        <v>32016</v>
      </c>
      <c r="T12" s="62">
        <v>533</v>
      </c>
      <c r="U12" s="62">
        <v>15</v>
      </c>
      <c r="V12" s="91">
        <f t="shared" si="8"/>
        <v>548</v>
      </c>
      <c r="W12" s="92">
        <f t="shared" si="9"/>
        <v>31784</v>
      </c>
      <c r="X12" s="93">
        <f t="shared" si="10"/>
        <v>1074</v>
      </c>
      <c r="Y12" s="93">
        <f t="shared" si="10"/>
        <v>26</v>
      </c>
      <c r="Z12" s="94">
        <f t="shared" si="11"/>
        <v>1100</v>
      </c>
      <c r="AA12" s="8">
        <f t="shared" si="12"/>
        <v>63800</v>
      </c>
    </row>
    <row r="13" spans="1:27" ht="18.75" customHeight="1" thickBot="1" x14ac:dyDescent="0.2">
      <c r="A13" s="4">
        <v>8</v>
      </c>
      <c r="B13" s="62">
        <v>348</v>
      </c>
      <c r="C13" s="62">
        <v>4</v>
      </c>
      <c r="D13" s="91">
        <f t="shared" si="0"/>
        <v>352</v>
      </c>
      <c r="E13" s="92">
        <f t="shared" si="1"/>
        <v>2816</v>
      </c>
      <c r="F13" s="62">
        <v>342</v>
      </c>
      <c r="G13" s="62">
        <v>5</v>
      </c>
      <c r="H13" s="91">
        <f t="shared" si="13"/>
        <v>347</v>
      </c>
      <c r="I13" s="92">
        <f t="shared" si="2"/>
        <v>2776</v>
      </c>
      <c r="J13" s="93">
        <f t="shared" si="3"/>
        <v>690</v>
      </c>
      <c r="K13" s="93">
        <f t="shared" si="3"/>
        <v>9</v>
      </c>
      <c r="L13" s="94">
        <f t="shared" si="4"/>
        <v>699</v>
      </c>
      <c r="M13" s="95">
        <f t="shared" si="5"/>
        <v>5592</v>
      </c>
      <c r="N13" s="96"/>
      <c r="O13" s="98">
        <v>59</v>
      </c>
      <c r="P13" s="63">
        <v>534</v>
      </c>
      <c r="Q13" s="63">
        <v>12</v>
      </c>
      <c r="R13" s="99">
        <f t="shared" si="6"/>
        <v>546</v>
      </c>
      <c r="S13" s="100">
        <f t="shared" si="7"/>
        <v>32214</v>
      </c>
      <c r="T13" s="63">
        <v>521</v>
      </c>
      <c r="U13" s="63">
        <v>8</v>
      </c>
      <c r="V13" s="99">
        <f t="shared" si="8"/>
        <v>529</v>
      </c>
      <c r="W13" s="100">
        <f t="shared" si="9"/>
        <v>31211</v>
      </c>
      <c r="X13" s="101">
        <f t="shared" si="10"/>
        <v>1055</v>
      </c>
      <c r="Y13" s="101">
        <f t="shared" si="10"/>
        <v>20</v>
      </c>
      <c r="Z13" s="102">
        <f t="shared" si="11"/>
        <v>1075</v>
      </c>
      <c r="AA13" s="8">
        <f t="shared" si="12"/>
        <v>63425</v>
      </c>
    </row>
    <row r="14" spans="1:27" ht="18.75" customHeight="1" thickBot="1" x14ac:dyDescent="0.2">
      <c r="A14" s="18">
        <v>9</v>
      </c>
      <c r="B14" s="63">
        <v>413</v>
      </c>
      <c r="C14" s="63">
        <v>6</v>
      </c>
      <c r="D14" s="99">
        <f t="shared" si="0"/>
        <v>419</v>
      </c>
      <c r="E14" s="100">
        <f t="shared" si="1"/>
        <v>3771</v>
      </c>
      <c r="F14" s="63">
        <v>339</v>
      </c>
      <c r="G14" s="63">
        <v>11</v>
      </c>
      <c r="H14" s="99">
        <f t="shared" si="13"/>
        <v>350</v>
      </c>
      <c r="I14" s="100">
        <f t="shared" si="2"/>
        <v>3150</v>
      </c>
      <c r="J14" s="101">
        <f t="shared" si="3"/>
        <v>752</v>
      </c>
      <c r="K14" s="101">
        <f t="shared" si="3"/>
        <v>17</v>
      </c>
      <c r="L14" s="102">
        <f t="shared" si="4"/>
        <v>769</v>
      </c>
      <c r="M14" s="95">
        <f t="shared" si="5"/>
        <v>6921</v>
      </c>
      <c r="N14" s="96"/>
      <c r="O14" s="103">
        <v>60</v>
      </c>
      <c r="P14" s="64">
        <v>526</v>
      </c>
      <c r="Q14" s="64">
        <v>7</v>
      </c>
      <c r="R14" s="104">
        <f t="shared" si="6"/>
        <v>533</v>
      </c>
      <c r="S14" s="105">
        <f t="shared" si="7"/>
        <v>31980</v>
      </c>
      <c r="T14" s="64">
        <v>574</v>
      </c>
      <c r="U14" s="64">
        <v>8</v>
      </c>
      <c r="V14" s="104">
        <f t="shared" si="8"/>
        <v>582</v>
      </c>
      <c r="W14" s="105">
        <f t="shared" si="9"/>
        <v>34920</v>
      </c>
      <c r="X14" s="106">
        <f t="shared" si="10"/>
        <v>1100</v>
      </c>
      <c r="Y14" s="106">
        <f t="shared" si="10"/>
        <v>15</v>
      </c>
      <c r="Z14" s="107">
        <f t="shared" si="11"/>
        <v>1115</v>
      </c>
      <c r="AA14" s="8">
        <f t="shared" si="12"/>
        <v>66900</v>
      </c>
    </row>
    <row r="15" spans="1:27" ht="18.75" customHeight="1" x14ac:dyDescent="0.15">
      <c r="A15" s="17">
        <v>10</v>
      </c>
      <c r="B15" s="64">
        <v>376</v>
      </c>
      <c r="C15" s="64">
        <v>10</v>
      </c>
      <c r="D15" s="104">
        <f t="shared" si="0"/>
        <v>386</v>
      </c>
      <c r="E15" s="105">
        <f t="shared" si="1"/>
        <v>3860</v>
      </c>
      <c r="F15" s="64">
        <v>396</v>
      </c>
      <c r="G15" s="64">
        <v>3</v>
      </c>
      <c r="H15" s="104">
        <f t="shared" si="13"/>
        <v>399</v>
      </c>
      <c r="I15" s="105">
        <f t="shared" si="2"/>
        <v>3990</v>
      </c>
      <c r="J15" s="106">
        <f t="shared" si="3"/>
        <v>772</v>
      </c>
      <c r="K15" s="106">
        <f t="shared" si="3"/>
        <v>13</v>
      </c>
      <c r="L15" s="107">
        <f t="shared" si="4"/>
        <v>785</v>
      </c>
      <c r="M15" s="95">
        <f t="shared" si="5"/>
        <v>7850</v>
      </c>
      <c r="N15" s="96"/>
      <c r="O15" s="97">
        <v>61</v>
      </c>
      <c r="P15" s="62">
        <v>587</v>
      </c>
      <c r="Q15" s="62">
        <v>12</v>
      </c>
      <c r="R15" s="91">
        <f t="shared" si="6"/>
        <v>599</v>
      </c>
      <c r="S15" s="92">
        <f t="shared" si="7"/>
        <v>36539</v>
      </c>
      <c r="T15" s="62">
        <v>600</v>
      </c>
      <c r="U15" s="62">
        <v>14</v>
      </c>
      <c r="V15" s="91">
        <f t="shared" si="8"/>
        <v>614</v>
      </c>
      <c r="W15" s="92">
        <f t="shared" si="9"/>
        <v>37454</v>
      </c>
      <c r="X15" s="93">
        <f t="shared" si="10"/>
        <v>1187</v>
      </c>
      <c r="Y15" s="93">
        <f t="shared" si="10"/>
        <v>26</v>
      </c>
      <c r="Z15" s="94">
        <f t="shared" si="11"/>
        <v>1213</v>
      </c>
      <c r="AA15" s="8">
        <f t="shared" si="12"/>
        <v>73993</v>
      </c>
    </row>
    <row r="16" spans="1:27" ht="18.75" customHeight="1" x14ac:dyDescent="0.15">
      <c r="A16" s="4">
        <v>11</v>
      </c>
      <c r="B16" s="62">
        <v>390</v>
      </c>
      <c r="C16" s="62">
        <v>8</v>
      </c>
      <c r="D16" s="91">
        <f t="shared" si="0"/>
        <v>398</v>
      </c>
      <c r="E16" s="92">
        <f t="shared" si="1"/>
        <v>4378</v>
      </c>
      <c r="F16" s="62">
        <v>349</v>
      </c>
      <c r="G16" s="62">
        <v>7</v>
      </c>
      <c r="H16" s="91">
        <f t="shared" si="13"/>
        <v>356</v>
      </c>
      <c r="I16" s="92">
        <f t="shared" si="2"/>
        <v>3916</v>
      </c>
      <c r="J16" s="93">
        <f t="shared" si="3"/>
        <v>739</v>
      </c>
      <c r="K16" s="93">
        <f t="shared" si="3"/>
        <v>15</v>
      </c>
      <c r="L16" s="94">
        <f t="shared" si="4"/>
        <v>754</v>
      </c>
      <c r="M16" s="95">
        <f t="shared" si="5"/>
        <v>8294</v>
      </c>
      <c r="N16" s="96"/>
      <c r="O16" s="97">
        <v>62</v>
      </c>
      <c r="P16" s="62">
        <v>594</v>
      </c>
      <c r="Q16" s="62">
        <v>10</v>
      </c>
      <c r="R16" s="91">
        <f t="shared" si="6"/>
        <v>604</v>
      </c>
      <c r="S16" s="92">
        <f t="shared" si="7"/>
        <v>37448</v>
      </c>
      <c r="T16" s="62">
        <v>559</v>
      </c>
      <c r="U16" s="62">
        <v>5</v>
      </c>
      <c r="V16" s="91">
        <f t="shared" si="8"/>
        <v>564</v>
      </c>
      <c r="W16" s="92">
        <f t="shared" si="9"/>
        <v>34968</v>
      </c>
      <c r="X16" s="93">
        <f t="shared" si="10"/>
        <v>1153</v>
      </c>
      <c r="Y16" s="93">
        <f t="shared" si="10"/>
        <v>15</v>
      </c>
      <c r="Z16" s="94">
        <f t="shared" si="11"/>
        <v>1168</v>
      </c>
      <c r="AA16" s="8">
        <f t="shared" si="12"/>
        <v>72416</v>
      </c>
    </row>
    <row r="17" spans="1:27" ht="18.75" customHeight="1" x14ac:dyDescent="0.15">
      <c r="A17" s="4">
        <v>12</v>
      </c>
      <c r="B17" s="62">
        <v>360</v>
      </c>
      <c r="C17" s="62">
        <v>13</v>
      </c>
      <c r="D17" s="91">
        <f t="shared" si="0"/>
        <v>373</v>
      </c>
      <c r="E17" s="92">
        <f t="shared" si="1"/>
        <v>4476</v>
      </c>
      <c r="F17" s="62">
        <v>381</v>
      </c>
      <c r="G17" s="62">
        <v>3</v>
      </c>
      <c r="H17" s="91">
        <f t="shared" si="13"/>
        <v>384</v>
      </c>
      <c r="I17" s="92">
        <f t="shared" si="2"/>
        <v>4608</v>
      </c>
      <c r="J17" s="93">
        <f t="shared" si="3"/>
        <v>741</v>
      </c>
      <c r="K17" s="93">
        <f t="shared" si="3"/>
        <v>16</v>
      </c>
      <c r="L17" s="94">
        <f t="shared" si="4"/>
        <v>757</v>
      </c>
      <c r="M17" s="95">
        <f t="shared" si="5"/>
        <v>9084</v>
      </c>
      <c r="N17" s="96"/>
      <c r="O17" s="97">
        <v>63</v>
      </c>
      <c r="P17" s="62">
        <v>567</v>
      </c>
      <c r="Q17" s="62">
        <v>7</v>
      </c>
      <c r="R17" s="91">
        <f t="shared" si="6"/>
        <v>574</v>
      </c>
      <c r="S17" s="92">
        <f t="shared" si="7"/>
        <v>36162</v>
      </c>
      <c r="T17" s="62">
        <v>600</v>
      </c>
      <c r="U17" s="62">
        <v>12</v>
      </c>
      <c r="V17" s="91">
        <f t="shared" si="8"/>
        <v>612</v>
      </c>
      <c r="W17" s="92">
        <f t="shared" si="9"/>
        <v>38556</v>
      </c>
      <c r="X17" s="93">
        <f t="shared" si="10"/>
        <v>1167</v>
      </c>
      <c r="Y17" s="93">
        <f t="shared" si="10"/>
        <v>19</v>
      </c>
      <c r="Z17" s="94">
        <f t="shared" si="11"/>
        <v>1186</v>
      </c>
      <c r="AA17" s="8">
        <f t="shared" si="12"/>
        <v>74718</v>
      </c>
    </row>
    <row r="18" spans="1:27" ht="18.75" customHeight="1" thickBot="1" x14ac:dyDescent="0.2">
      <c r="A18" s="4">
        <v>13</v>
      </c>
      <c r="B18" s="62">
        <v>352</v>
      </c>
      <c r="C18" s="62">
        <v>9</v>
      </c>
      <c r="D18" s="91">
        <f t="shared" si="0"/>
        <v>361</v>
      </c>
      <c r="E18" s="92">
        <f t="shared" si="1"/>
        <v>4693</v>
      </c>
      <c r="F18" s="62">
        <v>346</v>
      </c>
      <c r="G18" s="62">
        <v>2</v>
      </c>
      <c r="H18" s="91">
        <f t="shared" si="13"/>
        <v>348</v>
      </c>
      <c r="I18" s="92">
        <f t="shared" si="2"/>
        <v>4524</v>
      </c>
      <c r="J18" s="93">
        <f t="shared" si="3"/>
        <v>698</v>
      </c>
      <c r="K18" s="93">
        <f t="shared" si="3"/>
        <v>11</v>
      </c>
      <c r="L18" s="94">
        <f t="shared" si="4"/>
        <v>709</v>
      </c>
      <c r="M18" s="95">
        <f t="shared" si="5"/>
        <v>9217</v>
      </c>
      <c r="N18" s="96"/>
      <c r="O18" s="98">
        <v>64</v>
      </c>
      <c r="P18" s="63">
        <v>564</v>
      </c>
      <c r="Q18" s="63">
        <v>3</v>
      </c>
      <c r="R18" s="99">
        <f t="shared" si="6"/>
        <v>567</v>
      </c>
      <c r="S18" s="100">
        <f t="shared" si="7"/>
        <v>36288</v>
      </c>
      <c r="T18" s="63">
        <v>587</v>
      </c>
      <c r="U18" s="63">
        <v>6</v>
      </c>
      <c r="V18" s="99">
        <f t="shared" si="8"/>
        <v>593</v>
      </c>
      <c r="W18" s="100">
        <f t="shared" si="9"/>
        <v>37952</v>
      </c>
      <c r="X18" s="101">
        <f t="shared" si="10"/>
        <v>1151</v>
      </c>
      <c r="Y18" s="101">
        <f t="shared" si="10"/>
        <v>9</v>
      </c>
      <c r="Z18" s="102">
        <f t="shared" si="11"/>
        <v>1160</v>
      </c>
      <c r="AA18" s="8">
        <f t="shared" si="12"/>
        <v>74240</v>
      </c>
    </row>
    <row r="19" spans="1:27" ht="18.75" customHeight="1" thickBot="1" x14ac:dyDescent="0.2">
      <c r="A19" s="18">
        <v>14</v>
      </c>
      <c r="B19" s="63">
        <v>366</v>
      </c>
      <c r="C19" s="63">
        <v>9</v>
      </c>
      <c r="D19" s="99">
        <f t="shared" si="0"/>
        <v>375</v>
      </c>
      <c r="E19" s="100">
        <f t="shared" si="1"/>
        <v>5250</v>
      </c>
      <c r="F19" s="63">
        <v>374</v>
      </c>
      <c r="G19" s="63">
        <v>10</v>
      </c>
      <c r="H19" s="99">
        <f t="shared" si="13"/>
        <v>384</v>
      </c>
      <c r="I19" s="100">
        <f t="shared" si="2"/>
        <v>5376</v>
      </c>
      <c r="J19" s="101">
        <f t="shared" si="3"/>
        <v>740</v>
      </c>
      <c r="K19" s="101">
        <f t="shared" si="3"/>
        <v>19</v>
      </c>
      <c r="L19" s="102">
        <f t="shared" si="4"/>
        <v>759</v>
      </c>
      <c r="M19" s="95">
        <f t="shared" si="5"/>
        <v>10626</v>
      </c>
      <c r="N19" s="96"/>
      <c r="O19" s="103">
        <v>65</v>
      </c>
      <c r="P19" s="64">
        <v>642</v>
      </c>
      <c r="Q19" s="64">
        <v>5</v>
      </c>
      <c r="R19" s="104">
        <f t="shared" si="6"/>
        <v>647</v>
      </c>
      <c r="S19" s="105">
        <f t="shared" si="7"/>
        <v>42055</v>
      </c>
      <c r="T19" s="64">
        <v>646</v>
      </c>
      <c r="U19" s="64">
        <v>10</v>
      </c>
      <c r="V19" s="104">
        <f t="shared" si="8"/>
        <v>656</v>
      </c>
      <c r="W19" s="105">
        <f t="shared" si="9"/>
        <v>42640</v>
      </c>
      <c r="X19" s="106">
        <f t="shared" si="10"/>
        <v>1288</v>
      </c>
      <c r="Y19" s="106">
        <f t="shared" si="10"/>
        <v>15</v>
      </c>
      <c r="Z19" s="107">
        <f t="shared" si="11"/>
        <v>1303</v>
      </c>
      <c r="AA19" s="8">
        <f t="shared" si="12"/>
        <v>84695</v>
      </c>
    </row>
    <row r="20" spans="1:27" ht="18.75" customHeight="1" x14ac:dyDescent="0.15">
      <c r="A20" s="17">
        <v>15</v>
      </c>
      <c r="B20" s="64">
        <v>381</v>
      </c>
      <c r="C20" s="64">
        <v>5</v>
      </c>
      <c r="D20" s="104">
        <f t="shared" si="0"/>
        <v>386</v>
      </c>
      <c r="E20" s="105">
        <f t="shared" si="1"/>
        <v>5790</v>
      </c>
      <c r="F20" s="64">
        <v>375</v>
      </c>
      <c r="G20" s="64">
        <v>5</v>
      </c>
      <c r="H20" s="104">
        <f t="shared" si="13"/>
        <v>380</v>
      </c>
      <c r="I20" s="105">
        <f t="shared" si="2"/>
        <v>5700</v>
      </c>
      <c r="J20" s="106">
        <f t="shared" si="3"/>
        <v>756</v>
      </c>
      <c r="K20" s="106">
        <f t="shared" si="3"/>
        <v>10</v>
      </c>
      <c r="L20" s="107">
        <f t="shared" si="4"/>
        <v>766</v>
      </c>
      <c r="M20" s="95">
        <f t="shared" si="5"/>
        <v>11490</v>
      </c>
      <c r="N20" s="96"/>
      <c r="O20" s="97">
        <v>66</v>
      </c>
      <c r="P20" s="62">
        <v>639</v>
      </c>
      <c r="Q20" s="62">
        <v>7</v>
      </c>
      <c r="R20" s="91">
        <f t="shared" si="6"/>
        <v>646</v>
      </c>
      <c r="S20" s="92">
        <f t="shared" si="7"/>
        <v>42636</v>
      </c>
      <c r="T20" s="62">
        <v>587</v>
      </c>
      <c r="U20" s="62">
        <v>3</v>
      </c>
      <c r="V20" s="91">
        <f t="shared" si="8"/>
        <v>590</v>
      </c>
      <c r="W20" s="92">
        <f t="shared" si="9"/>
        <v>38940</v>
      </c>
      <c r="X20" s="93">
        <f t="shared" si="10"/>
        <v>1226</v>
      </c>
      <c r="Y20" s="93">
        <f t="shared" si="10"/>
        <v>10</v>
      </c>
      <c r="Z20" s="94">
        <f t="shared" si="11"/>
        <v>1236</v>
      </c>
      <c r="AA20" s="8">
        <f t="shared" si="12"/>
        <v>81576</v>
      </c>
    </row>
    <row r="21" spans="1:27" ht="18.75" customHeight="1" x14ac:dyDescent="0.15">
      <c r="A21" s="4">
        <v>16</v>
      </c>
      <c r="B21" s="62">
        <v>409</v>
      </c>
      <c r="C21" s="62">
        <v>5</v>
      </c>
      <c r="D21" s="91">
        <f t="shared" si="0"/>
        <v>414</v>
      </c>
      <c r="E21" s="92">
        <f t="shared" si="1"/>
        <v>6624</v>
      </c>
      <c r="F21" s="62">
        <v>379</v>
      </c>
      <c r="G21" s="62">
        <v>6</v>
      </c>
      <c r="H21" s="91">
        <f t="shared" si="13"/>
        <v>385</v>
      </c>
      <c r="I21" s="92">
        <f t="shared" si="2"/>
        <v>6160</v>
      </c>
      <c r="J21" s="93">
        <f t="shared" si="3"/>
        <v>788</v>
      </c>
      <c r="K21" s="93">
        <f t="shared" si="3"/>
        <v>11</v>
      </c>
      <c r="L21" s="94">
        <f t="shared" si="4"/>
        <v>799</v>
      </c>
      <c r="M21" s="95">
        <f t="shared" si="5"/>
        <v>12784</v>
      </c>
      <c r="N21" s="96"/>
      <c r="O21" s="97">
        <v>67</v>
      </c>
      <c r="P21" s="62">
        <v>688</v>
      </c>
      <c r="Q21" s="62">
        <v>6</v>
      </c>
      <c r="R21" s="91">
        <f t="shared" si="6"/>
        <v>694</v>
      </c>
      <c r="S21" s="92">
        <f t="shared" si="7"/>
        <v>46498</v>
      </c>
      <c r="T21" s="62">
        <v>693</v>
      </c>
      <c r="U21" s="62">
        <v>6</v>
      </c>
      <c r="V21" s="91">
        <f t="shared" si="8"/>
        <v>699</v>
      </c>
      <c r="W21" s="92">
        <f t="shared" si="9"/>
        <v>46833</v>
      </c>
      <c r="X21" s="93">
        <f t="shared" si="10"/>
        <v>1381</v>
      </c>
      <c r="Y21" s="93">
        <f t="shared" si="10"/>
        <v>12</v>
      </c>
      <c r="Z21" s="94">
        <f t="shared" si="11"/>
        <v>1393</v>
      </c>
      <c r="AA21" s="8">
        <f t="shared" si="12"/>
        <v>93331</v>
      </c>
    </row>
    <row r="22" spans="1:27" ht="18.75" customHeight="1" x14ac:dyDescent="0.15">
      <c r="A22" s="4">
        <v>17</v>
      </c>
      <c r="B22" s="62">
        <v>370</v>
      </c>
      <c r="C22" s="62">
        <v>4</v>
      </c>
      <c r="D22" s="91">
        <f t="shared" si="0"/>
        <v>374</v>
      </c>
      <c r="E22" s="92">
        <f t="shared" si="1"/>
        <v>6358</v>
      </c>
      <c r="F22" s="62">
        <v>304</v>
      </c>
      <c r="G22" s="62">
        <v>6</v>
      </c>
      <c r="H22" s="91">
        <f t="shared" si="13"/>
        <v>310</v>
      </c>
      <c r="I22" s="92">
        <f t="shared" si="2"/>
        <v>5270</v>
      </c>
      <c r="J22" s="93">
        <f t="shared" si="3"/>
        <v>674</v>
      </c>
      <c r="K22" s="93">
        <f t="shared" si="3"/>
        <v>10</v>
      </c>
      <c r="L22" s="94">
        <f t="shared" si="4"/>
        <v>684</v>
      </c>
      <c r="M22" s="95">
        <f t="shared" si="5"/>
        <v>11628</v>
      </c>
      <c r="N22" s="96"/>
      <c r="O22" s="97">
        <v>68</v>
      </c>
      <c r="P22" s="62">
        <v>687</v>
      </c>
      <c r="Q22" s="62">
        <v>5</v>
      </c>
      <c r="R22" s="91">
        <f t="shared" si="6"/>
        <v>692</v>
      </c>
      <c r="S22" s="92">
        <f t="shared" si="7"/>
        <v>47056</v>
      </c>
      <c r="T22" s="62">
        <v>748</v>
      </c>
      <c r="U22" s="62">
        <v>2</v>
      </c>
      <c r="V22" s="91">
        <f t="shared" si="8"/>
        <v>750</v>
      </c>
      <c r="W22" s="92">
        <f t="shared" si="9"/>
        <v>51000</v>
      </c>
      <c r="X22" s="93">
        <f t="shared" si="10"/>
        <v>1435</v>
      </c>
      <c r="Y22" s="93">
        <f t="shared" si="10"/>
        <v>7</v>
      </c>
      <c r="Z22" s="94">
        <f t="shared" si="11"/>
        <v>1442</v>
      </c>
      <c r="AA22" s="8">
        <f t="shared" si="12"/>
        <v>98056</v>
      </c>
    </row>
    <row r="23" spans="1:27" ht="18.75" customHeight="1" thickBot="1" x14ac:dyDescent="0.2">
      <c r="A23" s="4">
        <v>18</v>
      </c>
      <c r="B23" s="62">
        <v>397</v>
      </c>
      <c r="C23" s="62">
        <v>12</v>
      </c>
      <c r="D23" s="91">
        <f t="shared" si="0"/>
        <v>409</v>
      </c>
      <c r="E23" s="92">
        <f t="shared" si="1"/>
        <v>7362</v>
      </c>
      <c r="F23" s="62">
        <v>411</v>
      </c>
      <c r="G23" s="62">
        <v>13</v>
      </c>
      <c r="H23" s="91">
        <f t="shared" si="13"/>
        <v>424</v>
      </c>
      <c r="I23" s="92">
        <f t="shared" si="2"/>
        <v>7632</v>
      </c>
      <c r="J23" s="93">
        <f t="shared" si="3"/>
        <v>808</v>
      </c>
      <c r="K23" s="93">
        <f t="shared" si="3"/>
        <v>25</v>
      </c>
      <c r="L23" s="94">
        <f t="shared" si="4"/>
        <v>833</v>
      </c>
      <c r="M23" s="95">
        <f t="shared" si="5"/>
        <v>14994</v>
      </c>
      <c r="N23" s="96"/>
      <c r="O23" s="98">
        <v>69</v>
      </c>
      <c r="P23" s="63">
        <v>712</v>
      </c>
      <c r="Q23" s="63">
        <v>5</v>
      </c>
      <c r="R23" s="99">
        <f t="shared" si="6"/>
        <v>717</v>
      </c>
      <c r="S23" s="100">
        <f t="shared" si="7"/>
        <v>49473</v>
      </c>
      <c r="T23" s="63">
        <v>696</v>
      </c>
      <c r="U23" s="63">
        <v>6</v>
      </c>
      <c r="V23" s="99">
        <f t="shared" si="8"/>
        <v>702</v>
      </c>
      <c r="W23" s="100">
        <f t="shared" si="9"/>
        <v>48438</v>
      </c>
      <c r="X23" s="101">
        <f t="shared" si="10"/>
        <v>1408</v>
      </c>
      <c r="Y23" s="101">
        <f t="shared" si="10"/>
        <v>11</v>
      </c>
      <c r="Z23" s="102">
        <f t="shared" si="11"/>
        <v>1419</v>
      </c>
      <c r="AA23" s="8">
        <f t="shared" si="12"/>
        <v>97911</v>
      </c>
    </row>
    <row r="24" spans="1:27" ht="18.75" customHeight="1" thickBot="1" x14ac:dyDescent="0.2">
      <c r="A24" s="19">
        <v>19</v>
      </c>
      <c r="B24" s="65">
        <v>431</v>
      </c>
      <c r="C24" s="65">
        <v>24</v>
      </c>
      <c r="D24" s="108">
        <f t="shared" si="0"/>
        <v>455</v>
      </c>
      <c r="E24" s="109">
        <f t="shared" si="1"/>
        <v>8645</v>
      </c>
      <c r="F24" s="65">
        <v>406</v>
      </c>
      <c r="G24" s="65">
        <v>13</v>
      </c>
      <c r="H24" s="108">
        <f t="shared" si="13"/>
        <v>419</v>
      </c>
      <c r="I24" s="109">
        <f t="shared" si="2"/>
        <v>7961</v>
      </c>
      <c r="J24" s="110">
        <f t="shared" si="3"/>
        <v>837</v>
      </c>
      <c r="K24" s="110">
        <f t="shared" si="3"/>
        <v>37</v>
      </c>
      <c r="L24" s="111">
        <f t="shared" si="4"/>
        <v>874</v>
      </c>
      <c r="M24" s="95">
        <f t="shared" si="5"/>
        <v>16606</v>
      </c>
      <c r="N24" s="96"/>
      <c r="O24" s="103">
        <v>70</v>
      </c>
      <c r="P24" s="64">
        <v>719</v>
      </c>
      <c r="Q24" s="64">
        <v>1</v>
      </c>
      <c r="R24" s="104">
        <f t="shared" si="6"/>
        <v>720</v>
      </c>
      <c r="S24" s="105">
        <f t="shared" si="7"/>
        <v>50400</v>
      </c>
      <c r="T24" s="64">
        <v>786</v>
      </c>
      <c r="U24" s="64">
        <v>2</v>
      </c>
      <c r="V24" s="104">
        <f t="shared" si="8"/>
        <v>788</v>
      </c>
      <c r="W24" s="105">
        <f t="shared" si="9"/>
        <v>55160</v>
      </c>
      <c r="X24" s="106">
        <f t="shared" si="10"/>
        <v>1505</v>
      </c>
      <c r="Y24" s="106">
        <f t="shared" si="10"/>
        <v>3</v>
      </c>
      <c r="Z24" s="107">
        <f t="shared" si="11"/>
        <v>1508</v>
      </c>
      <c r="AA24" s="8">
        <f t="shared" si="12"/>
        <v>105560</v>
      </c>
    </row>
    <row r="25" spans="1:27" ht="18.75" customHeight="1" x14ac:dyDescent="0.15">
      <c r="A25" s="17">
        <v>20</v>
      </c>
      <c r="B25" s="64">
        <v>439</v>
      </c>
      <c r="C25" s="64">
        <v>49</v>
      </c>
      <c r="D25" s="104">
        <f t="shared" si="0"/>
        <v>488</v>
      </c>
      <c r="E25" s="105">
        <f t="shared" si="1"/>
        <v>9760</v>
      </c>
      <c r="F25" s="64">
        <v>394</v>
      </c>
      <c r="G25" s="64">
        <v>56</v>
      </c>
      <c r="H25" s="104">
        <f t="shared" si="13"/>
        <v>450</v>
      </c>
      <c r="I25" s="105">
        <f t="shared" si="2"/>
        <v>9000</v>
      </c>
      <c r="J25" s="106">
        <f t="shared" si="3"/>
        <v>833</v>
      </c>
      <c r="K25" s="106">
        <f t="shared" si="3"/>
        <v>105</v>
      </c>
      <c r="L25" s="107">
        <f t="shared" si="4"/>
        <v>938</v>
      </c>
      <c r="M25" s="95">
        <f t="shared" si="5"/>
        <v>18760</v>
      </c>
      <c r="N25" s="96"/>
      <c r="O25" s="97">
        <v>71</v>
      </c>
      <c r="P25" s="62">
        <v>831</v>
      </c>
      <c r="Q25" s="62">
        <v>4</v>
      </c>
      <c r="R25" s="91">
        <f t="shared" si="6"/>
        <v>835</v>
      </c>
      <c r="S25" s="92">
        <f t="shared" si="7"/>
        <v>59285</v>
      </c>
      <c r="T25" s="62">
        <v>795</v>
      </c>
      <c r="U25" s="62">
        <v>2</v>
      </c>
      <c r="V25" s="91">
        <f t="shared" si="8"/>
        <v>797</v>
      </c>
      <c r="W25" s="92">
        <f t="shared" si="9"/>
        <v>56587</v>
      </c>
      <c r="X25" s="93">
        <f t="shared" si="10"/>
        <v>1626</v>
      </c>
      <c r="Y25" s="93">
        <f t="shared" si="10"/>
        <v>6</v>
      </c>
      <c r="Z25" s="94">
        <f t="shared" si="11"/>
        <v>1632</v>
      </c>
      <c r="AA25" s="8">
        <f t="shared" si="12"/>
        <v>115872</v>
      </c>
    </row>
    <row r="26" spans="1:27" ht="18.75" customHeight="1" x14ac:dyDescent="0.15">
      <c r="A26" s="4">
        <v>21</v>
      </c>
      <c r="B26" s="62">
        <v>410</v>
      </c>
      <c r="C26" s="62">
        <v>54</v>
      </c>
      <c r="D26" s="91">
        <f t="shared" si="0"/>
        <v>464</v>
      </c>
      <c r="E26" s="92">
        <f t="shared" si="1"/>
        <v>9744</v>
      </c>
      <c r="F26" s="62">
        <v>374</v>
      </c>
      <c r="G26" s="62">
        <v>34</v>
      </c>
      <c r="H26" s="91">
        <f t="shared" si="13"/>
        <v>408</v>
      </c>
      <c r="I26" s="92">
        <f t="shared" si="2"/>
        <v>8568</v>
      </c>
      <c r="J26" s="93">
        <f t="shared" si="3"/>
        <v>784</v>
      </c>
      <c r="K26" s="93">
        <f t="shared" si="3"/>
        <v>88</v>
      </c>
      <c r="L26" s="94">
        <f t="shared" si="4"/>
        <v>872</v>
      </c>
      <c r="M26" s="95">
        <f t="shared" si="5"/>
        <v>18312</v>
      </c>
      <c r="N26" s="96"/>
      <c r="O26" s="97">
        <v>72</v>
      </c>
      <c r="P26" s="62">
        <v>747</v>
      </c>
      <c r="Q26" s="62">
        <v>2</v>
      </c>
      <c r="R26" s="91">
        <f t="shared" si="6"/>
        <v>749</v>
      </c>
      <c r="S26" s="92">
        <f t="shared" si="7"/>
        <v>53928</v>
      </c>
      <c r="T26" s="62">
        <v>819</v>
      </c>
      <c r="U26" s="62">
        <v>3</v>
      </c>
      <c r="V26" s="91">
        <f t="shared" si="8"/>
        <v>822</v>
      </c>
      <c r="W26" s="92">
        <f t="shared" si="9"/>
        <v>59184</v>
      </c>
      <c r="X26" s="93">
        <f t="shared" si="10"/>
        <v>1566</v>
      </c>
      <c r="Y26" s="93">
        <f t="shared" si="10"/>
        <v>5</v>
      </c>
      <c r="Z26" s="94">
        <f t="shared" si="11"/>
        <v>1571</v>
      </c>
      <c r="AA26" s="8">
        <f t="shared" si="12"/>
        <v>113112</v>
      </c>
    </row>
    <row r="27" spans="1:27" ht="18.75" customHeight="1" x14ac:dyDescent="0.15">
      <c r="A27" s="4">
        <v>22</v>
      </c>
      <c r="B27" s="62">
        <v>477</v>
      </c>
      <c r="C27" s="62">
        <v>60</v>
      </c>
      <c r="D27" s="91">
        <f t="shared" si="0"/>
        <v>537</v>
      </c>
      <c r="E27" s="92">
        <f t="shared" si="1"/>
        <v>11814</v>
      </c>
      <c r="F27" s="62">
        <v>401</v>
      </c>
      <c r="G27" s="62">
        <v>43</v>
      </c>
      <c r="H27" s="91">
        <f t="shared" si="13"/>
        <v>444</v>
      </c>
      <c r="I27" s="92">
        <f t="shared" si="2"/>
        <v>9768</v>
      </c>
      <c r="J27" s="93">
        <f t="shared" si="3"/>
        <v>878</v>
      </c>
      <c r="K27" s="93">
        <f t="shared" si="3"/>
        <v>103</v>
      </c>
      <c r="L27" s="94">
        <f t="shared" si="4"/>
        <v>981</v>
      </c>
      <c r="M27" s="95">
        <f t="shared" si="5"/>
        <v>21582</v>
      </c>
      <c r="N27" s="96"/>
      <c r="O27" s="97">
        <v>73</v>
      </c>
      <c r="P27" s="62">
        <v>774</v>
      </c>
      <c r="Q27" s="62">
        <v>2</v>
      </c>
      <c r="R27" s="91">
        <f t="shared" si="6"/>
        <v>776</v>
      </c>
      <c r="S27" s="92">
        <f t="shared" si="7"/>
        <v>56648</v>
      </c>
      <c r="T27" s="62">
        <v>745</v>
      </c>
      <c r="U27" s="62">
        <v>2</v>
      </c>
      <c r="V27" s="91">
        <f t="shared" si="8"/>
        <v>747</v>
      </c>
      <c r="W27" s="92">
        <f t="shared" si="9"/>
        <v>54531</v>
      </c>
      <c r="X27" s="93">
        <f t="shared" si="10"/>
        <v>1519</v>
      </c>
      <c r="Y27" s="93">
        <f t="shared" si="10"/>
        <v>4</v>
      </c>
      <c r="Z27" s="94">
        <f t="shared" si="11"/>
        <v>1523</v>
      </c>
      <c r="AA27" s="8">
        <f t="shared" si="12"/>
        <v>111179</v>
      </c>
    </row>
    <row r="28" spans="1:27" ht="18.75" customHeight="1" thickBot="1" x14ac:dyDescent="0.2">
      <c r="A28" s="4">
        <v>23</v>
      </c>
      <c r="B28" s="62">
        <v>374</v>
      </c>
      <c r="C28" s="62">
        <v>65</v>
      </c>
      <c r="D28" s="91">
        <f t="shared" si="0"/>
        <v>439</v>
      </c>
      <c r="E28" s="92">
        <f t="shared" si="1"/>
        <v>10097</v>
      </c>
      <c r="F28" s="62">
        <v>398</v>
      </c>
      <c r="G28" s="62">
        <v>42</v>
      </c>
      <c r="H28" s="91">
        <f t="shared" si="13"/>
        <v>440</v>
      </c>
      <c r="I28" s="92">
        <f t="shared" si="2"/>
        <v>10120</v>
      </c>
      <c r="J28" s="93">
        <f t="shared" si="3"/>
        <v>772</v>
      </c>
      <c r="K28" s="93">
        <f t="shared" si="3"/>
        <v>107</v>
      </c>
      <c r="L28" s="94">
        <f t="shared" si="4"/>
        <v>879</v>
      </c>
      <c r="M28" s="95">
        <f t="shared" si="5"/>
        <v>20217</v>
      </c>
      <c r="N28" s="96"/>
      <c r="O28" s="98">
        <v>74</v>
      </c>
      <c r="P28" s="63">
        <v>493</v>
      </c>
      <c r="Q28" s="63">
        <v>2</v>
      </c>
      <c r="R28" s="99">
        <f t="shared" si="6"/>
        <v>495</v>
      </c>
      <c r="S28" s="100">
        <f t="shared" si="7"/>
        <v>36630</v>
      </c>
      <c r="T28" s="63">
        <v>556</v>
      </c>
      <c r="U28" s="63">
        <v>1</v>
      </c>
      <c r="V28" s="99">
        <f t="shared" si="8"/>
        <v>557</v>
      </c>
      <c r="W28" s="100">
        <f t="shared" si="9"/>
        <v>41218</v>
      </c>
      <c r="X28" s="101">
        <f t="shared" si="10"/>
        <v>1049</v>
      </c>
      <c r="Y28" s="101">
        <f t="shared" si="10"/>
        <v>3</v>
      </c>
      <c r="Z28" s="102">
        <f t="shared" si="11"/>
        <v>1052</v>
      </c>
      <c r="AA28" s="8">
        <f t="shared" si="12"/>
        <v>77848</v>
      </c>
    </row>
    <row r="29" spans="1:27" ht="18.75" customHeight="1" thickBot="1" x14ac:dyDescent="0.2">
      <c r="A29" s="18">
        <v>24</v>
      </c>
      <c r="B29" s="63">
        <v>376</v>
      </c>
      <c r="C29" s="63">
        <v>83</v>
      </c>
      <c r="D29" s="99">
        <f t="shared" si="0"/>
        <v>459</v>
      </c>
      <c r="E29" s="100">
        <f t="shared" si="1"/>
        <v>11016</v>
      </c>
      <c r="F29" s="63">
        <v>368</v>
      </c>
      <c r="G29" s="63">
        <v>30</v>
      </c>
      <c r="H29" s="99">
        <f t="shared" si="13"/>
        <v>398</v>
      </c>
      <c r="I29" s="100">
        <f t="shared" si="2"/>
        <v>9552</v>
      </c>
      <c r="J29" s="101">
        <f t="shared" si="3"/>
        <v>744</v>
      </c>
      <c r="K29" s="101">
        <f t="shared" si="3"/>
        <v>113</v>
      </c>
      <c r="L29" s="102">
        <f t="shared" si="4"/>
        <v>857</v>
      </c>
      <c r="M29" s="95">
        <f t="shared" si="5"/>
        <v>20568</v>
      </c>
      <c r="N29" s="96"/>
      <c r="O29" s="103">
        <v>75</v>
      </c>
      <c r="P29" s="64">
        <v>419</v>
      </c>
      <c r="Q29" s="64">
        <v>2</v>
      </c>
      <c r="R29" s="104">
        <f t="shared" si="6"/>
        <v>421</v>
      </c>
      <c r="S29" s="105">
        <f t="shared" si="7"/>
        <v>31575</v>
      </c>
      <c r="T29" s="64">
        <v>492</v>
      </c>
      <c r="U29" s="64">
        <v>1</v>
      </c>
      <c r="V29" s="104">
        <f t="shared" si="8"/>
        <v>493</v>
      </c>
      <c r="W29" s="105">
        <f t="shared" si="9"/>
        <v>36975</v>
      </c>
      <c r="X29" s="106">
        <f t="shared" si="10"/>
        <v>911</v>
      </c>
      <c r="Y29" s="106">
        <f t="shared" si="10"/>
        <v>3</v>
      </c>
      <c r="Z29" s="107">
        <f t="shared" si="11"/>
        <v>914</v>
      </c>
      <c r="AA29" s="8">
        <f t="shared" si="12"/>
        <v>68550</v>
      </c>
    </row>
    <row r="30" spans="1:27" ht="18.75" customHeight="1" x14ac:dyDescent="0.15">
      <c r="A30" s="17">
        <v>25</v>
      </c>
      <c r="B30" s="64">
        <v>390</v>
      </c>
      <c r="C30" s="64">
        <v>69</v>
      </c>
      <c r="D30" s="104">
        <f t="shared" si="0"/>
        <v>459</v>
      </c>
      <c r="E30" s="105">
        <f t="shared" si="1"/>
        <v>11475</v>
      </c>
      <c r="F30" s="64">
        <v>376</v>
      </c>
      <c r="G30" s="64">
        <v>35</v>
      </c>
      <c r="H30" s="104">
        <f t="shared" si="13"/>
        <v>411</v>
      </c>
      <c r="I30" s="105">
        <f t="shared" si="2"/>
        <v>10275</v>
      </c>
      <c r="J30" s="106">
        <f t="shared" si="3"/>
        <v>766</v>
      </c>
      <c r="K30" s="106">
        <f t="shared" si="3"/>
        <v>104</v>
      </c>
      <c r="L30" s="107">
        <f t="shared" si="4"/>
        <v>870</v>
      </c>
      <c r="M30" s="95">
        <f t="shared" si="5"/>
        <v>21750</v>
      </c>
      <c r="N30" s="96"/>
      <c r="O30" s="97">
        <v>76</v>
      </c>
      <c r="P30" s="62">
        <v>529</v>
      </c>
      <c r="Q30" s="62">
        <v>0</v>
      </c>
      <c r="R30" s="91">
        <f t="shared" si="6"/>
        <v>529</v>
      </c>
      <c r="S30" s="92">
        <f t="shared" si="7"/>
        <v>40204</v>
      </c>
      <c r="T30" s="62">
        <v>589</v>
      </c>
      <c r="U30" s="62">
        <v>2</v>
      </c>
      <c r="V30" s="91">
        <f t="shared" si="8"/>
        <v>591</v>
      </c>
      <c r="W30" s="92">
        <f t="shared" si="9"/>
        <v>44916</v>
      </c>
      <c r="X30" s="93">
        <f t="shared" si="10"/>
        <v>1118</v>
      </c>
      <c r="Y30" s="93">
        <f t="shared" si="10"/>
        <v>2</v>
      </c>
      <c r="Z30" s="94">
        <f t="shared" si="11"/>
        <v>1120</v>
      </c>
      <c r="AA30" s="8">
        <f t="shared" si="12"/>
        <v>85120</v>
      </c>
    </row>
    <row r="31" spans="1:27" ht="18.75" customHeight="1" x14ac:dyDescent="0.15">
      <c r="A31" s="4">
        <v>26</v>
      </c>
      <c r="B31" s="62">
        <v>436</v>
      </c>
      <c r="C31" s="62">
        <v>73</v>
      </c>
      <c r="D31" s="91">
        <f t="shared" si="0"/>
        <v>509</v>
      </c>
      <c r="E31" s="92">
        <f t="shared" si="1"/>
        <v>13234</v>
      </c>
      <c r="F31" s="62">
        <v>364</v>
      </c>
      <c r="G31" s="62">
        <v>34</v>
      </c>
      <c r="H31" s="91">
        <f t="shared" si="13"/>
        <v>398</v>
      </c>
      <c r="I31" s="92">
        <f t="shared" si="2"/>
        <v>10348</v>
      </c>
      <c r="J31" s="93">
        <f t="shared" si="3"/>
        <v>800</v>
      </c>
      <c r="K31" s="93">
        <f t="shared" si="3"/>
        <v>107</v>
      </c>
      <c r="L31" s="94">
        <f t="shared" si="4"/>
        <v>907</v>
      </c>
      <c r="M31" s="95">
        <f t="shared" si="5"/>
        <v>23582</v>
      </c>
      <c r="N31" s="96"/>
      <c r="O31" s="97">
        <v>77</v>
      </c>
      <c r="P31" s="62">
        <v>506</v>
      </c>
      <c r="Q31" s="62">
        <v>0</v>
      </c>
      <c r="R31" s="91">
        <f t="shared" si="6"/>
        <v>506</v>
      </c>
      <c r="S31" s="92">
        <f t="shared" si="7"/>
        <v>38962</v>
      </c>
      <c r="T31" s="62">
        <v>591</v>
      </c>
      <c r="U31" s="62">
        <v>1</v>
      </c>
      <c r="V31" s="91">
        <f t="shared" si="8"/>
        <v>592</v>
      </c>
      <c r="W31" s="92">
        <f t="shared" si="9"/>
        <v>45584</v>
      </c>
      <c r="X31" s="93">
        <f t="shared" si="10"/>
        <v>1097</v>
      </c>
      <c r="Y31" s="93">
        <f t="shared" si="10"/>
        <v>1</v>
      </c>
      <c r="Z31" s="94">
        <f t="shared" si="11"/>
        <v>1098</v>
      </c>
      <c r="AA31" s="8">
        <f t="shared" si="12"/>
        <v>84546</v>
      </c>
    </row>
    <row r="32" spans="1:27" ht="18.75" customHeight="1" x14ac:dyDescent="0.15">
      <c r="A32" s="4">
        <v>27</v>
      </c>
      <c r="B32" s="62">
        <v>378</v>
      </c>
      <c r="C32" s="62">
        <v>61</v>
      </c>
      <c r="D32" s="91">
        <f t="shared" si="0"/>
        <v>439</v>
      </c>
      <c r="E32" s="92">
        <f t="shared" si="1"/>
        <v>11853</v>
      </c>
      <c r="F32" s="62">
        <v>380</v>
      </c>
      <c r="G32" s="62">
        <v>36</v>
      </c>
      <c r="H32" s="91">
        <f t="shared" si="13"/>
        <v>416</v>
      </c>
      <c r="I32" s="92">
        <f t="shared" si="2"/>
        <v>11232</v>
      </c>
      <c r="J32" s="93">
        <f t="shared" si="3"/>
        <v>758</v>
      </c>
      <c r="K32" s="93">
        <f t="shared" si="3"/>
        <v>97</v>
      </c>
      <c r="L32" s="94">
        <f t="shared" si="4"/>
        <v>855</v>
      </c>
      <c r="M32" s="95">
        <f t="shared" si="5"/>
        <v>23085</v>
      </c>
      <c r="N32" s="96"/>
      <c r="O32" s="97">
        <v>78</v>
      </c>
      <c r="P32" s="62">
        <v>511</v>
      </c>
      <c r="Q32" s="62">
        <v>3</v>
      </c>
      <c r="R32" s="91">
        <f t="shared" si="6"/>
        <v>514</v>
      </c>
      <c r="S32" s="92">
        <f t="shared" si="7"/>
        <v>40092</v>
      </c>
      <c r="T32" s="62">
        <v>561</v>
      </c>
      <c r="U32" s="62">
        <v>1</v>
      </c>
      <c r="V32" s="91">
        <f t="shared" si="8"/>
        <v>562</v>
      </c>
      <c r="W32" s="92">
        <f t="shared" si="9"/>
        <v>43836</v>
      </c>
      <c r="X32" s="93">
        <f t="shared" si="10"/>
        <v>1072</v>
      </c>
      <c r="Y32" s="93">
        <f t="shared" si="10"/>
        <v>4</v>
      </c>
      <c r="Z32" s="94">
        <f t="shared" si="11"/>
        <v>1076</v>
      </c>
      <c r="AA32" s="8">
        <f t="shared" si="12"/>
        <v>83928</v>
      </c>
    </row>
    <row r="33" spans="1:27" ht="18.75" customHeight="1" thickBot="1" x14ac:dyDescent="0.2">
      <c r="A33" s="4">
        <v>28</v>
      </c>
      <c r="B33" s="62">
        <v>416</v>
      </c>
      <c r="C33" s="62">
        <v>52</v>
      </c>
      <c r="D33" s="91">
        <f t="shared" si="0"/>
        <v>468</v>
      </c>
      <c r="E33" s="92">
        <f t="shared" si="1"/>
        <v>13104</v>
      </c>
      <c r="F33" s="62">
        <v>353</v>
      </c>
      <c r="G33" s="62">
        <v>31</v>
      </c>
      <c r="H33" s="91">
        <f t="shared" si="13"/>
        <v>384</v>
      </c>
      <c r="I33" s="92">
        <f t="shared" si="2"/>
        <v>10752</v>
      </c>
      <c r="J33" s="93">
        <f t="shared" si="3"/>
        <v>769</v>
      </c>
      <c r="K33" s="93">
        <f t="shared" si="3"/>
        <v>83</v>
      </c>
      <c r="L33" s="94">
        <f t="shared" si="4"/>
        <v>852</v>
      </c>
      <c r="M33" s="95">
        <f t="shared" si="5"/>
        <v>23856</v>
      </c>
      <c r="N33" s="96"/>
      <c r="O33" s="98">
        <v>79</v>
      </c>
      <c r="P33" s="63">
        <v>467</v>
      </c>
      <c r="Q33" s="63">
        <v>0</v>
      </c>
      <c r="R33" s="99">
        <f t="shared" si="6"/>
        <v>467</v>
      </c>
      <c r="S33" s="100">
        <f t="shared" si="7"/>
        <v>36893</v>
      </c>
      <c r="T33" s="63">
        <v>523</v>
      </c>
      <c r="U33" s="63">
        <v>0</v>
      </c>
      <c r="V33" s="99">
        <f t="shared" si="8"/>
        <v>523</v>
      </c>
      <c r="W33" s="100">
        <f t="shared" si="9"/>
        <v>41317</v>
      </c>
      <c r="X33" s="101">
        <f t="shared" si="10"/>
        <v>990</v>
      </c>
      <c r="Y33" s="101">
        <f t="shared" si="10"/>
        <v>0</v>
      </c>
      <c r="Z33" s="102">
        <f t="shared" si="11"/>
        <v>990</v>
      </c>
      <c r="AA33" s="8">
        <f t="shared" si="12"/>
        <v>78210</v>
      </c>
    </row>
    <row r="34" spans="1:27" ht="18.75" customHeight="1" thickBot="1" x14ac:dyDescent="0.2">
      <c r="A34" s="18">
        <v>29</v>
      </c>
      <c r="B34" s="63">
        <v>445</v>
      </c>
      <c r="C34" s="63">
        <v>56</v>
      </c>
      <c r="D34" s="99">
        <f t="shared" si="0"/>
        <v>501</v>
      </c>
      <c r="E34" s="100">
        <f t="shared" si="1"/>
        <v>14529</v>
      </c>
      <c r="F34" s="63">
        <v>400</v>
      </c>
      <c r="G34" s="63">
        <v>27</v>
      </c>
      <c r="H34" s="99">
        <f t="shared" si="13"/>
        <v>427</v>
      </c>
      <c r="I34" s="100">
        <f t="shared" si="2"/>
        <v>12383</v>
      </c>
      <c r="J34" s="101">
        <f t="shared" si="3"/>
        <v>845</v>
      </c>
      <c r="K34" s="101">
        <f t="shared" si="3"/>
        <v>83</v>
      </c>
      <c r="L34" s="102">
        <f t="shared" si="4"/>
        <v>928</v>
      </c>
      <c r="M34" s="95">
        <f t="shared" si="5"/>
        <v>26912</v>
      </c>
      <c r="N34" s="96"/>
      <c r="O34" s="103">
        <v>80</v>
      </c>
      <c r="P34" s="64">
        <v>439</v>
      </c>
      <c r="Q34" s="64">
        <v>0</v>
      </c>
      <c r="R34" s="104">
        <f t="shared" si="6"/>
        <v>439</v>
      </c>
      <c r="S34" s="105">
        <f t="shared" si="7"/>
        <v>35120</v>
      </c>
      <c r="T34" s="64">
        <v>463</v>
      </c>
      <c r="U34" s="64">
        <v>2</v>
      </c>
      <c r="V34" s="104">
        <f t="shared" si="8"/>
        <v>465</v>
      </c>
      <c r="W34" s="105">
        <f t="shared" si="9"/>
        <v>37200</v>
      </c>
      <c r="X34" s="106">
        <f t="shared" si="10"/>
        <v>902</v>
      </c>
      <c r="Y34" s="106">
        <f t="shared" si="10"/>
        <v>2</v>
      </c>
      <c r="Z34" s="107">
        <f t="shared" si="11"/>
        <v>904</v>
      </c>
      <c r="AA34" s="8">
        <f t="shared" si="12"/>
        <v>72320</v>
      </c>
    </row>
    <row r="35" spans="1:27" ht="18.75" customHeight="1" x14ac:dyDescent="0.15">
      <c r="A35" s="17">
        <v>30</v>
      </c>
      <c r="B35" s="64">
        <v>432</v>
      </c>
      <c r="C35" s="64">
        <v>46</v>
      </c>
      <c r="D35" s="104">
        <f t="shared" si="0"/>
        <v>478</v>
      </c>
      <c r="E35" s="105">
        <f t="shared" si="1"/>
        <v>14340</v>
      </c>
      <c r="F35" s="64">
        <v>391</v>
      </c>
      <c r="G35" s="64">
        <v>24</v>
      </c>
      <c r="H35" s="104">
        <f t="shared" si="13"/>
        <v>415</v>
      </c>
      <c r="I35" s="105">
        <f t="shared" si="2"/>
        <v>12450</v>
      </c>
      <c r="J35" s="106">
        <f t="shared" si="3"/>
        <v>823</v>
      </c>
      <c r="K35" s="106">
        <f t="shared" si="3"/>
        <v>70</v>
      </c>
      <c r="L35" s="107">
        <f t="shared" si="4"/>
        <v>893</v>
      </c>
      <c r="M35" s="95">
        <f t="shared" si="5"/>
        <v>26790</v>
      </c>
      <c r="N35" s="96"/>
      <c r="O35" s="97">
        <v>81</v>
      </c>
      <c r="P35" s="62">
        <v>357</v>
      </c>
      <c r="Q35" s="62">
        <v>1</v>
      </c>
      <c r="R35" s="91">
        <f t="shared" si="6"/>
        <v>358</v>
      </c>
      <c r="S35" s="92">
        <f t="shared" si="7"/>
        <v>28998</v>
      </c>
      <c r="T35" s="62">
        <v>377</v>
      </c>
      <c r="U35" s="62">
        <v>1</v>
      </c>
      <c r="V35" s="91">
        <f t="shared" si="8"/>
        <v>378</v>
      </c>
      <c r="W35" s="92">
        <f t="shared" si="9"/>
        <v>30618</v>
      </c>
      <c r="X35" s="93">
        <f t="shared" si="10"/>
        <v>734</v>
      </c>
      <c r="Y35" s="93">
        <f t="shared" si="10"/>
        <v>2</v>
      </c>
      <c r="Z35" s="94">
        <f t="shared" si="11"/>
        <v>736</v>
      </c>
      <c r="AA35" s="8">
        <f t="shared" si="12"/>
        <v>59616</v>
      </c>
    </row>
    <row r="36" spans="1:27" ht="18.75" customHeight="1" x14ac:dyDescent="0.15">
      <c r="A36" s="4">
        <v>31</v>
      </c>
      <c r="B36" s="62">
        <v>462</v>
      </c>
      <c r="C36" s="62">
        <v>43</v>
      </c>
      <c r="D36" s="91">
        <f t="shared" si="0"/>
        <v>505</v>
      </c>
      <c r="E36" s="92">
        <f t="shared" si="1"/>
        <v>15655</v>
      </c>
      <c r="F36" s="62">
        <v>358</v>
      </c>
      <c r="G36" s="62">
        <v>27</v>
      </c>
      <c r="H36" s="91">
        <f t="shared" si="13"/>
        <v>385</v>
      </c>
      <c r="I36" s="92">
        <f t="shared" si="2"/>
        <v>11935</v>
      </c>
      <c r="J36" s="93">
        <f t="shared" si="3"/>
        <v>820</v>
      </c>
      <c r="K36" s="93">
        <f t="shared" si="3"/>
        <v>70</v>
      </c>
      <c r="L36" s="94">
        <f t="shared" si="4"/>
        <v>890</v>
      </c>
      <c r="M36" s="95">
        <f t="shared" si="5"/>
        <v>27590</v>
      </c>
      <c r="N36" s="96"/>
      <c r="O36" s="97">
        <v>82</v>
      </c>
      <c r="P36" s="62">
        <v>320</v>
      </c>
      <c r="Q36" s="62">
        <v>0</v>
      </c>
      <c r="R36" s="91">
        <f t="shared" si="6"/>
        <v>320</v>
      </c>
      <c r="S36" s="92">
        <f t="shared" si="7"/>
        <v>26240</v>
      </c>
      <c r="T36" s="62">
        <v>353</v>
      </c>
      <c r="U36" s="62">
        <v>1</v>
      </c>
      <c r="V36" s="91">
        <f t="shared" si="8"/>
        <v>354</v>
      </c>
      <c r="W36" s="92">
        <f t="shared" si="9"/>
        <v>29028</v>
      </c>
      <c r="X36" s="93">
        <f t="shared" si="10"/>
        <v>673</v>
      </c>
      <c r="Y36" s="93">
        <f t="shared" si="10"/>
        <v>1</v>
      </c>
      <c r="Z36" s="94">
        <f t="shared" si="11"/>
        <v>674</v>
      </c>
      <c r="AA36" s="8">
        <f t="shared" si="12"/>
        <v>55268</v>
      </c>
    </row>
    <row r="37" spans="1:27" ht="18.75" customHeight="1" x14ac:dyDescent="0.15">
      <c r="A37" s="4">
        <v>32</v>
      </c>
      <c r="B37" s="62">
        <v>498</v>
      </c>
      <c r="C37" s="62">
        <v>46</v>
      </c>
      <c r="D37" s="91">
        <f t="shared" si="0"/>
        <v>544</v>
      </c>
      <c r="E37" s="92">
        <f t="shared" si="1"/>
        <v>17408</v>
      </c>
      <c r="F37" s="62">
        <v>445</v>
      </c>
      <c r="G37" s="62">
        <v>27</v>
      </c>
      <c r="H37" s="91">
        <f t="shared" si="13"/>
        <v>472</v>
      </c>
      <c r="I37" s="92">
        <f t="shared" si="2"/>
        <v>15104</v>
      </c>
      <c r="J37" s="93">
        <f t="shared" ref="J37:K55" si="14">B37+F37</f>
        <v>943</v>
      </c>
      <c r="K37" s="93">
        <f t="shared" si="14"/>
        <v>73</v>
      </c>
      <c r="L37" s="94">
        <f t="shared" si="4"/>
        <v>1016</v>
      </c>
      <c r="M37" s="95">
        <f t="shared" si="5"/>
        <v>32512</v>
      </c>
      <c r="N37" s="96"/>
      <c r="O37" s="97">
        <v>83</v>
      </c>
      <c r="P37" s="62">
        <v>299</v>
      </c>
      <c r="Q37" s="62">
        <v>0</v>
      </c>
      <c r="R37" s="91">
        <f t="shared" si="6"/>
        <v>299</v>
      </c>
      <c r="S37" s="92">
        <f t="shared" si="7"/>
        <v>24817</v>
      </c>
      <c r="T37" s="62">
        <v>358</v>
      </c>
      <c r="U37" s="62">
        <v>1</v>
      </c>
      <c r="V37" s="91">
        <f t="shared" si="8"/>
        <v>359</v>
      </c>
      <c r="W37" s="92">
        <f t="shared" si="9"/>
        <v>29797</v>
      </c>
      <c r="X37" s="93">
        <f t="shared" ref="X37:Y59" si="15">P37+T37</f>
        <v>657</v>
      </c>
      <c r="Y37" s="93">
        <f t="shared" si="15"/>
        <v>1</v>
      </c>
      <c r="Z37" s="94">
        <f t="shared" si="11"/>
        <v>658</v>
      </c>
      <c r="AA37" s="8">
        <f t="shared" si="12"/>
        <v>54614</v>
      </c>
    </row>
    <row r="38" spans="1:27" ht="18.75" customHeight="1" thickBot="1" x14ac:dyDescent="0.2">
      <c r="A38" s="4">
        <v>33</v>
      </c>
      <c r="B38" s="62">
        <v>488</v>
      </c>
      <c r="C38" s="62">
        <v>37</v>
      </c>
      <c r="D38" s="91">
        <f t="shared" si="0"/>
        <v>525</v>
      </c>
      <c r="E38" s="92">
        <f t="shared" si="1"/>
        <v>17325</v>
      </c>
      <c r="F38" s="62">
        <v>459</v>
      </c>
      <c r="G38" s="62">
        <v>20</v>
      </c>
      <c r="H38" s="91">
        <f t="shared" si="13"/>
        <v>479</v>
      </c>
      <c r="I38" s="92">
        <f t="shared" si="2"/>
        <v>15807</v>
      </c>
      <c r="J38" s="93">
        <f t="shared" si="14"/>
        <v>947</v>
      </c>
      <c r="K38" s="93">
        <f t="shared" si="14"/>
        <v>57</v>
      </c>
      <c r="L38" s="94">
        <f t="shared" si="4"/>
        <v>1004</v>
      </c>
      <c r="M38" s="95">
        <f t="shared" si="5"/>
        <v>33132</v>
      </c>
      <c r="N38" s="96"/>
      <c r="O38" s="98">
        <v>84</v>
      </c>
      <c r="P38" s="63">
        <v>223</v>
      </c>
      <c r="Q38" s="71">
        <v>1</v>
      </c>
      <c r="R38" s="99">
        <f t="shared" si="6"/>
        <v>224</v>
      </c>
      <c r="S38" s="100">
        <f t="shared" si="7"/>
        <v>18816</v>
      </c>
      <c r="T38" s="63">
        <v>361</v>
      </c>
      <c r="U38" s="63">
        <v>1</v>
      </c>
      <c r="V38" s="99">
        <f t="shared" si="8"/>
        <v>362</v>
      </c>
      <c r="W38" s="100">
        <f t="shared" si="9"/>
        <v>30408</v>
      </c>
      <c r="X38" s="101">
        <f t="shared" si="15"/>
        <v>584</v>
      </c>
      <c r="Y38" s="101">
        <f t="shared" si="15"/>
        <v>2</v>
      </c>
      <c r="Z38" s="102">
        <f t="shared" si="11"/>
        <v>586</v>
      </c>
      <c r="AA38" s="8">
        <f t="shared" si="12"/>
        <v>49224</v>
      </c>
    </row>
    <row r="39" spans="1:27" ht="18.75" customHeight="1" thickBot="1" x14ac:dyDescent="0.2">
      <c r="A39" s="18">
        <v>34</v>
      </c>
      <c r="B39" s="63">
        <v>500</v>
      </c>
      <c r="C39" s="63">
        <v>30</v>
      </c>
      <c r="D39" s="99">
        <f t="shared" si="0"/>
        <v>530</v>
      </c>
      <c r="E39" s="100">
        <f t="shared" si="1"/>
        <v>18020</v>
      </c>
      <c r="F39" s="63">
        <v>477</v>
      </c>
      <c r="G39" s="63">
        <v>18</v>
      </c>
      <c r="H39" s="99">
        <f t="shared" si="13"/>
        <v>495</v>
      </c>
      <c r="I39" s="100">
        <f t="shared" si="2"/>
        <v>16830</v>
      </c>
      <c r="J39" s="101">
        <f t="shared" si="14"/>
        <v>977</v>
      </c>
      <c r="K39" s="101">
        <f t="shared" si="14"/>
        <v>48</v>
      </c>
      <c r="L39" s="102">
        <f t="shared" si="4"/>
        <v>1025</v>
      </c>
      <c r="M39" s="95">
        <f t="shared" si="5"/>
        <v>34850</v>
      </c>
      <c r="N39" s="96"/>
      <c r="O39" s="103">
        <v>85</v>
      </c>
      <c r="P39" s="64">
        <v>258</v>
      </c>
      <c r="Q39" s="78">
        <v>0</v>
      </c>
      <c r="R39" s="104">
        <f t="shared" si="6"/>
        <v>258</v>
      </c>
      <c r="S39" s="105">
        <f t="shared" si="7"/>
        <v>21930</v>
      </c>
      <c r="T39" s="64">
        <v>338</v>
      </c>
      <c r="U39" s="78">
        <v>0</v>
      </c>
      <c r="V39" s="104">
        <f t="shared" si="8"/>
        <v>338</v>
      </c>
      <c r="W39" s="105">
        <f t="shared" si="9"/>
        <v>28730</v>
      </c>
      <c r="X39" s="106">
        <f t="shared" si="15"/>
        <v>596</v>
      </c>
      <c r="Y39" s="106">
        <f t="shared" si="15"/>
        <v>0</v>
      </c>
      <c r="Z39" s="107">
        <f t="shared" si="11"/>
        <v>596</v>
      </c>
      <c r="AA39" s="8">
        <f t="shared" si="12"/>
        <v>50660</v>
      </c>
    </row>
    <row r="40" spans="1:27" ht="18.75" customHeight="1" x14ac:dyDescent="0.15">
      <c r="A40" s="17">
        <v>35</v>
      </c>
      <c r="B40" s="64">
        <v>534</v>
      </c>
      <c r="C40" s="64">
        <v>21</v>
      </c>
      <c r="D40" s="104">
        <f t="shared" si="0"/>
        <v>555</v>
      </c>
      <c r="E40" s="105">
        <f t="shared" si="1"/>
        <v>19425</v>
      </c>
      <c r="F40" s="64">
        <v>491</v>
      </c>
      <c r="G40" s="64">
        <v>14</v>
      </c>
      <c r="H40" s="104">
        <f t="shared" si="13"/>
        <v>505</v>
      </c>
      <c r="I40" s="105">
        <f t="shared" si="2"/>
        <v>17675</v>
      </c>
      <c r="J40" s="106">
        <f t="shared" si="14"/>
        <v>1025</v>
      </c>
      <c r="K40" s="106">
        <f t="shared" si="14"/>
        <v>35</v>
      </c>
      <c r="L40" s="107">
        <f t="shared" si="4"/>
        <v>1060</v>
      </c>
      <c r="M40" s="95">
        <f t="shared" si="5"/>
        <v>37100</v>
      </c>
      <c r="N40" s="96"/>
      <c r="O40" s="97">
        <v>86</v>
      </c>
      <c r="P40" s="62">
        <v>192</v>
      </c>
      <c r="Q40" s="62">
        <v>0</v>
      </c>
      <c r="R40" s="91">
        <f t="shared" si="6"/>
        <v>192</v>
      </c>
      <c r="S40" s="92">
        <f t="shared" si="7"/>
        <v>16512</v>
      </c>
      <c r="T40" s="62">
        <v>311</v>
      </c>
      <c r="U40" s="62">
        <v>0</v>
      </c>
      <c r="V40" s="91">
        <f t="shared" si="8"/>
        <v>311</v>
      </c>
      <c r="W40" s="92">
        <f t="shared" si="9"/>
        <v>26746</v>
      </c>
      <c r="X40" s="93">
        <f t="shared" si="15"/>
        <v>503</v>
      </c>
      <c r="Y40" s="93">
        <f t="shared" si="15"/>
        <v>0</v>
      </c>
      <c r="Z40" s="94">
        <f t="shared" si="11"/>
        <v>503</v>
      </c>
      <c r="AA40" s="8">
        <f t="shared" si="12"/>
        <v>43258</v>
      </c>
    </row>
    <row r="41" spans="1:27" ht="18.75" customHeight="1" x14ac:dyDescent="0.15">
      <c r="A41" s="4">
        <v>36</v>
      </c>
      <c r="B41" s="62">
        <v>543</v>
      </c>
      <c r="C41" s="62">
        <v>13</v>
      </c>
      <c r="D41" s="91">
        <f t="shared" si="0"/>
        <v>556</v>
      </c>
      <c r="E41" s="92">
        <f t="shared" si="1"/>
        <v>20016</v>
      </c>
      <c r="F41" s="62">
        <v>477</v>
      </c>
      <c r="G41" s="62">
        <v>10</v>
      </c>
      <c r="H41" s="91">
        <f t="shared" si="13"/>
        <v>487</v>
      </c>
      <c r="I41" s="92">
        <f t="shared" si="2"/>
        <v>17532</v>
      </c>
      <c r="J41" s="93">
        <f t="shared" si="14"/>
        <v>1020</v>
      </c>
      <c r="K41" s="93">
        <f t="shared" si="14"/>
        <v>23</v>
      </c>
      <c r="L41" s="94">
        <f t="shared" si="4"/>
        <v>1043</v>
      </c>
      <c r="M41" s="95">
        <f t="shared" si="5"/>
        <v>37548</v>
      </c>
      <c r="N41" s="96"/>
      <c r="O41" s="97">
        <v>87</v>
      </c>
      <c r="P41" s="62">
        <v>165</v>
      </c>
      <c r="Q41" s="62">
        <v>0</v>
      </c>
      <c r="R41" s="91">
        <f t="shared" si="6"/>
        <v>165</v>
      </c>
      <c r="S41" s="92">
        <f t="shared" si="7"/>
        <v>14355</v>
      </c>
      <c r="T41" s="62">
        <v>269</v>
      </c>
      <c r="U41" s="62">
        <v>1</v>
      </c>
      <c r="V41" s="91">
        <f t="shared" si="8"/>
        <v>270</v>
      </c>
      <c r="W41" s="92">
        <f t="shared" si="9"/>
        <v>23490</v>
      </c>
      <c r="X41" s="93">
        <f t="shared" si="15"/>
        <v>434</v>
      </c>
      <c r="Y41" s="93">
        <f t="shared" si="15"/>
        <v>1</v>
      </c>
      <c r="Z41" s="94">
        <f t="shared" si="11"/>
        <v>435</v>
      </c>
      <c r="AA41" s="8">
        <f t="shared" si="12"/>
        <v>37845</v>
      </c>
    </row>
    <row r="42" spans="1:27" ht="18.75" customHeight="1" x14ac:dyDescent="0.15">
      <c r="A42" s="4">
        <v>37</v>
      </c>
      <c r="B42" s="62">
        <v>515</v>
      </c>
      <c r="C42" s="62">
        <v>28</v>
      </c>
      <c r="D42" s="91">
        <f t="shared" si="0"/>
        <v>543</v>
      </c>
      <c r="E42" s="92">
        <f t="shared" si="1"/>
        <v>20091</v>
      </c>
      <c r="F42" s="62">
        <v>539</v>
      </c>
      <c r="G42" s="62">
        <v>20</v>
      </c>
      <c r="H42" s="91">
        <f t="shared" si="13"/>
        <v>559</v>
      </c>
      <c r="I42" s="92">
        <f t="shared" si="2"/>
        <v>20683</v>
      </c>
      <c r="J42" s="93">
        <f t="shared" si="14"/>
        <v>1054</v>
      </c>
      <c r="K42" s="93">
        <f t="shared" si="14"/>
        <v>48</v>
      </c>
      <c r="L42" s="94">
        <f t="shared" si="4"/>
        <v>1102</v>
      </c>
      <c r="M42" s="95">
        <f t="shared" si="5"/>
        <v>40774</v>
      </c>
      <c r="N42" s="96"/>
      <c r="O42" s="97">
        <v>88</v>
      </c>
      <c r="P42" s="62">
        <v>132</v>
      </c>
      <c r="Q42" s="62">
        <v>0</v>
      </c>
      <c r="R42" s="91">
        <f t="shared" si="6"/>
        <v>132</v>
      </c>
      <c r="S42" s="92">
        <f t="shared" si="7"/>
        <v>11616</v>
      </c>
      <c r="T42" s="62">
        <v>274</v>
      </c>
      <c r="U42" s="62">
        <v>0</v>
      </c>
      <c r="V42" s="91">
        <f t="shared" si="8"/>
        <v>274</v>
      </c>
      <c r="W42" s="92">
        <f t="shared" si="9"/>
        <v>24112</v>
      </c>
      <c r="X42" s="93">
        <f t="shared" si="15"/>
        <v>406</v>
      </c>
      <c r="Y42" s="93">
        <f t="shared" si="15"/>
        <v>0</v>
      </c>
      <c r="Z42" s="94">
        <f t="shared" si="11"/>
        <v>406</v>
      </c>
      <c r="AA42" s="8">
        <f t="shared" si="12"/>
        <v>35728</v>
      </c>
    </row>
    <row r="43" spans="1:27" ht="18.75" customHeight="1" thickBot="1" x14ac:dyDescent="0.2">
      <c r="A43" s="4">
        <v>38</v>
      </c>
      <c r="B43" s="62">
        <v>546</v>
      </c>
      <c r="C43" s="62">
        <v>26</v>
      </c>
      <c r="D43" s="91">
        <f t="shared" si="0"/>
        <v>572</v>
      </c>
      <c r="E43" s="92">
        <f t="shared" si="1"/>
        <v>21736</v>
      </c>
      <c r="F43" s="62">
        <v>522</v>
      </c>
      <c r="G43" s="62">
        <v>31</v>
      </c>
      <c r="H43" s="91">
        <f t="shared" si="13"/>
        <v>553</v>
      </c>
      <c r="I43" s="92">
        <f t="shared" si="2"/>
        <v>21014</v>
      </c>
      <c r="J43" s="93">
        <f t="shared" si="14"/>
        <v>1068</v>
      </c>
      <c r="K43" s="93">
        <f t="shared" si="14"/>
        <v>57</v>
      </c>
      <c r="L43" s="94">
        <f t="shared" si="4"/>
        <v>1125</v>
      </c>
      <c r="M43" s="95">
        <f t="shared" si="5"/>
        <v>42750</v>
      </c>
      <c r="N43" s="96"/>
      <c r="O43" s="98">
        <v>89</v>
      </c>
      <c r="P43" s="63">
        <v>108</v>
      </c>
      <c r="Q43" s="71">
        <v>0</v>
      </c>
      <c r="R43" s="99">
        <f t="shared" si="6"/>
        <v>108</v>
      </c>
      <c r="S43" s="100">
        <f t="shared" si="7"/>
        <v>9612</v>
      </c>
      <c r="T43" s="63">
        <v>202</v>
      </c>
      <c r="U43" s="63">
        <v>1</v>
      </c>
      <c r="V43" s="99">
        <f t="shared" si="8"/>
        <v>203</v>
      </c>
      <c r="W43" s="100">
        <f t="shared" si="9"/>
        <v>18067</v>
      </c>
      <c r="X43" s="101">
        <f t="shared" si="15"/>
        <v>310</v>
      </c>
      <c r="Y43" s="101">
        <f t="shared" si="15"/>
        <v>1</v>
      </c>
      <c r="Z43" s="102">
        <f t="shared" si="11"/>
        <v>311</v>
      </c>
      <c r="AA43" s="8">
        <f t="shared" si="12"/>
        <v>27679</v>
      </c>
    </row>
    <row r="44" spans="1:27" ht="18.75" customHeight="1" thickBot="1" x14ac:dyDescent="0.2">
      <c r="A44" s="18">
        <v>39</v>
      </c>
      <c r="B44" s="63">
        <v>547</v>
      </c>
      <c r="C44" s="63">
        <v>14</v>
      </c>
      <c r="D44" s="99">
        <f t="shared" si="0"/>
        <v>561</v>
      </c>
      <c r="E44" s="100">
        <f t="shared" si="1"/>
        <v>21879</v>
      </c>
      <c r="F44" s="63">
        <v>477</v>
      </c>
      <c r="G44" s="63">
        <v>18</v>
      </c>
      <c r="H44" s="99">
        <f t="shared" si="13"/>
        <v>495</v>
      </c>
      <c r="I44" s="100">
        <f t="shared" si="2"/>
        <v>19305</v>
      </c>
      <c r="J44" s="101">
        <f t="shared" si="14"/>
        <v>1024</v>
      </c>
      <c r="K44" s="101">
        <f t="shared" si="14"/>
        <v>32</v>
      </c>
      <c r="L44" s="102">
        <f t="shared" si="4"/>
        <v>1056</v>
      </c>
      <c r="M44" s="95">
        <f t="shared" si="5"/>
        <v>41184</v>
      </c>
      <c r="N44" s="96"/>
      <c r="O44" s="103">
        <v>90</v>
      </c>
      <c r="P44" s="64">
        <v>83</v>
      </c>
      <c r="Q44" s="78">
        <v>0</v>
      </c>
      <c r="R44" s="104">
        <f t="shared" si="6"/>
        <v>83</v>
      </c>
      <c r="S44" s="105">
        <f t="shared" si="7"/>
        <v>7470</v>
      </c>
      <c r="T44" s="64">
        <v>214</v>
      </c>
      <c r="U44" s="64">
        <v>0</v>
      </c>
      <c r="V44" s="104">
        <f t="shared" si="8"/>
        <v>214</v>
      </c>
      <c r="W44" s="105">
        <f t="shared" si="9"/>
        <v>19260</v>
      </c>
      <c r="X44" s="106">
        <f t="shared" si="15"/>
        <v>297</v>
      </c>
      <c r="Y44" s="106">
        <f t="shared" si="15"/>
        <v>0</v>
      </c>
      <c r="Z44" s="107">
        <f t="shared" si="11"/>
        <v>297</v>
      </c>
      <c r="AA44" s="8">
        <f t="shared" si="12"/>
        <v>26730</v>
      </c>
    </row>
    <row r="45" spans="1:27" ht="18.75" customHeight="1" x14ac:dyDescent="0.15">
      <c r="A45" s="17">
        <v>40</v>
      </c>
      <c r="B45" s="64">
        <v>559</v>
      </c>
      <c r="C45" s="64">
        <v>21</v>
      </c>
      <c r="D45" s="104">
        <f t="shared" si="0"/>
        <v>580</v>
      </c>
      <c r="E45" s="105">
        <f t="shared" si="1"/>
        <v>23200</v>
      </c>
      <c r="F45" s="64">
        <v>505</v>
      </c>
      <c r="G45" s="64">
        <v>19</v>
      </c>
      <c r="H45" s="104">
        <f t="shared" si="13"/>
        <v>524</v>
      </c>
      <c r="I45" s="105">
        <f t="shared" si="2"/>
        <v>20960</v>
      </c>
      <c r="J45" s="106">
        <f t="shared" si="14"/>
        <v>1064</v>
      </c>
      <c r="K45" s="106">
        <f t="shared" si="14"/>
        <v>40</v>
      </c>
      <c r="L45" s="107">
        <f t="shared" si="4"/>
        <v>1104</v>
      </c>
      <c r="M45" s="95">
        <f t="shared" si="5"/>
        <v>44160</v>
      </c>
      <c r="N45" s="96"/>
      <c r="O45" s="97">
        <v>91</v>
      </c>
      <c r="P45" s="62">
        <v>63</v>
      </c>
      <c r="Q45" s="62">
        <v>0</v>
      </c>
      <c r="R45" s="91">
        <f t="shared" si="6"/>
        <v>63</v>
      </c>
      <c r="S45" s="92">
        <f t="shared" si="7"/>
        <v>5733</v>
      </c>
      <c r="T45" s="62">
        <v>152</v>
      </c>
      <c r="U45" s="62">
        <v>0</v>
      </c>
      <c r="V45" s="91">
        <f t="shared" si="8"/>
        <v>152</v>
      </c>
      <c r="W45" s="92">
        <f t="shared" si="9"/>
        <v>13832</v>
      </c>
      <c r="X45" s="93">
        <f t="shared" si="15"/>
        <v>215</v>
      </c>
      <c r="Y45" s="93">
        <f t="shared" si="15"/>
        <v>0</v>
      </c>
      <c r="Z45" s="94">
        <f t="shared" si="11"/>
        <v>215</v>
      </c>
      <c r="AA45" s="8">
        <f t="shared" si="12"/>
        <v>19565</v>
      </c>
    </row>
    <row r="46" spans="1:27" ht="18.75" customHeight="1" x14ac:dyDescent="0.15">
      <c r="A46" s="4">
        <v>41</v>
      </c>
      <c r="B46" s="62">
        <v>617</v>
      </c>
      <c r="C46" s="62">
        <v>24</v>
      </c>
      <c r="D46" s="91">
        <f t="shared" si="0"/>
        <v>641</v>
      </c>
      <c r="E46" s="92">
        <f t="shared" si="1"/>
        <v>26281</v>
      </c>
      <c r="F46" s="62">
        <v>536</v>
      </c>
      <c r="G46" s="62">
        <v>15</v>
      </c>
      <c r="H46" s="91">
        <f t="shared" si="13"/>
        <v>551</v>
      </c>
      <c r="I46" s="92">
        <f t="shared" si="2"/>
        <v>22591</v>
      </c>
      <c r="J46" s="93">
        <f t="shared" si="14"/>
        <v>1153</v>
      </c>
      <c r="K46" s="93">
        <f t="shared" si="14"/>
        <v>39</v>
      </c>
      <c r="L46" s="94">
        <f t="shared" si="4"/>
        <v>1192</v>
      </c>
      <c r="M46" s="95">
        <f t="shared" si="5"/>
        <v>48872</v>
      </c>
      <c r="N46" s="96"/>
      <c r="O46" s="97">
        <v>92</v>
      </c>
      <c r="P46" s="62">
        <v>46</v>
      </c>
      <c r="Q46" s="62">
        <v>0</v>
      </c>
      <c r="R46" s="91">
        <f t="shared" si="6"/>
        <v>46</v>
      </c>
      <c r="S46" s="92">
        <f t="shared" si="7"/>
        <v>4232</v>
      </c>
      <c r="T46" s="62">
        <v>124</v>
      </c>
      <c r="U46" s="62">
        <v>0</v>
      </c>
      <c r="V46" s="91">
        <f t="shared" si="8"/>
        <v>124</v>
      </c>
      <c r="W46" s="92">
        <f t="shared" si="9"/>
        <v>11408</v>
      </c>
      <c r="X46" s="93">
        <f t="shared" si="15"/>
        <v>170</v>
      </c>
      <c r="Y46" s="93">
        <f t="shared" si="15"/>
        <v>0</v>
      </c>
      <c r="Z46" s="94">
        <f t="shared" si="11"/>
        <v>170</v>
      </c>
      <c r="AA46" s="8">
        <f t="shared" si="12"/>
        <v>15640</v>
      </c>
    </row>
    <row r="47" spans="1:27" ht="18.75" customHeight="1" x14ac:dyDescent="0.15">
      <c r="A47" s="4">
        <v>42</v>
      </c>
      <c r="B47" s="62">
        <v>599</v>
      </c>
      <c r="C47" s="62">
        <v>22</v>
      </c>
      <c r="D47" s="91">
        <f t="shared" si="0"/>
        <v>621</v>
      </c>
      <c r="E47" s="92">
        <f t="shared" si="1"/>
        <v>26082</v>
      </c>
      <c r="F47" s="62">
        <v>551</v>
      </c>
      <c r="G47" s="62">
        <v>20</v>
      </c>
      <c r="H47" s="91">
        <f t="shared" si="13"/>
        <v>571</v>
      </c>
      <c r="I47" s="92">
        <f t="shared" si="2"/>
        <v>23982</v>
      </c>
      <c r="J47" s="93">
        <f t="shared" si="14"/>
        <v>1150</v>
      </c>
      <c r="K47" s="93">
        <f t="shared" si="14"/>
        <v>42</v>
      </c>
      <c r="L47" s="94">
        <f t="shared" si="4"/>
        <v>1192</v>
      </c>
      <c r="M47" s="95">
        <f t="shared" si="5"/>
        <v>50064</v>
      </c>
      <c r="N47" s="96"/>
      <c r="O47" s="97">
        <v>93</v>
      </c>
      <c r="P47" s="62">
        <v>49</v>
      </c>
      <c r="Q47" s="62">
        <v>0</v>
      </c>
      <c r="R47" s="91">
        <f t="shared" si="6"/>
        <v>49</v>
      </c>
      <c r="S47" s="92">
        <f t="shared" si="7"/>
        <v>4557</v>
      </c>
      <c r="T47" s="62">
        <v>98</v>
      </c>
      <c r="U47" s="62">
        <v>1</v>
      </c>
      <c r="V47" s="91">
        <f t="shared" si="8"/>
        <v>99</v>
      </c>
      <c r="W47" s="92">
        <f t="shared" si="9"/>
        <v>9207</v>
      </c>
      <c r="X47" s="93">
        <f t="shared" si="15"/>
        <v>147</v>
      </c>
      <c r="Y47" s="93">
        <f t="shared" si="15"/>
        <v>1</v>
      </c>
      <c r="Z47" s="94">
        <f t="shared" si="11"/>
        <v>148</v>
      </c>
      <c r="AA47" s="8">
        <f t="shared" si="12"/>
        <v>13764</v>
      </c>
    </row>
    <row r="48" spans="1:27" ht="18.75" customHeight="1" thickBot="1" x14ac:dyDescent="0.2">
      <c r="A48" s="4">
        <v>43</v>
      </c>
      <c r="B48" s="62">
        <v>645</v>
      </c>
      <c r="C48" s="62">
        <v>16</v>
      </c>
      <c r="D48" s="91">
        <f t="shared" si="0"/>
        <v>661</v>
      </c>
      <c r="E48" s="92">
        <f t="shared" si="1"/>
        <v>28423</v>
      </c>
      <c r="F48" s="62">
        <v>542</v>
      </c>
      <c r="G48" s="62">
        <v>23</v>
      </c>
      <c r="H48" s="91">
        <f t="shared" si="13"/>
        <v>565</v>
      </c>
      <c r="I48" s="92">
        <f t="shared" si="2"/>
        <v>24295</v>
      </c>
      <c r="J48" s="93">
        <f t="shared" si="14"/>
        <v>1187</v>
      </c>
      <c r="K48" s="93">
        <f t="shared" si="14"/>
        <v>39</v>
      </c>
      <c r="L48" s="94">
        <f t="shared" si="4"/>
        <v>1226</v>
      </c>
      <c r="M48" s="95">
        <f t="shared" si="5"/>
        <v>52718</v>
      </c>
      <c r="N48" s="96"/>
      <c r="O48" s="98">
        <v>94</v>
      </c>
      <c r="P48" s="63">
        <v>28</v>
      </c>
      <c r="Q48" s="63">
        <v>0</v>
      </c>
      <c r="R48" s="99">
        <f t="shared" si="6"/>
        <v>28</v>
      </c>
      <c r="S48" s="100">
        <f t="shared" si="7"/>
        <v>2632</v>
      </c>
      <c r="T48" s="63">
        <v>98</v>
      </c>
      <c r="U48" s="63">
        <v>0</v>
      </c>
      <c r="V48" s="99">
        <f t="shared" si="8"/>
        <v>98</v>
      </c>
      <c r="W48" s="100">
        <f t="shared" si="9"/>
        <v>9212</v>
      </c>
      <c r="X48" s="101">
        <f t="shared" si="15"/>
        <v>126</v>
      </c>
      <c r="Y48" s="101">
        <f t="shared" si="15"/>
        <v>0</v>
      </c>
      <c r="Z48" s="102">
        <f t="shared" si="11"/>
        <v>126</v>
      </c>
      <c r="AA48" s="8">
        <f t="shared" si="12"/>
        <v>11844</v>
      </c>
    </row>
    <row r="49" spans="1:27" ht="18.75" customHeight="1" thickBot="1" x14ac:dyDescent="0.2">
      <c r="A49" s="18">
        <v>44</v>
      </c>
      <c r="B49" s="63">
        <v>669</v>
      </c>
      <c r="C49" s="63">
        <v>23</v>
      </c>
      <c r="D49" s="99">
        <f t="shared" si="0"/>
        <v>692</v>
      </c>
      <c r="E49" s="100">
        <f t="shared" si="1"/>
        <v>30448</v>
      </c>
      <c r="F49" s="63">
        <v>588</v>
      </c>
      <c r="G49" s="63">
        <v>19</v>
      </c>
      <c r="H49" s="99">
        <f t="shared" si="13"/>
        <v>607</v>
      </c>
      <c r="I49" s="100">
        <f t="shared" si="2"/>
        <v>26708</v>
      </c>
      <c r="J49" s="101">
        <f t="shared" si="14"/>
        <v>1257</v>
      </c>
      <c r="K49" s="101">
        <f t="shared" si="14"/>
        <v>42</v>
      </c>
      <c r="L49" s="102">
        <f t="shared" si="4"/>
        <v>1299</v>
      </c>
      <c r="M49" s="95">
        <f t="shared" si="5"/>
        <v>57156</v>
      </c>
      <c r="N49" s="96"/>
      <c r="O49" s="103">
        <v>95</v>
      </c>
      <c r="P49" s="64">
        <v>15</v>
      </c>
      <c r="Q49" s="64">
        <v>0</v>
      </c>
      <c r="R49" s="104">
        <f t="shared" si="6"/>
        <v>15</v>
      </c>
      <c r="S49" s="105">
        <f t="shared" si="7"/>
        <v>1425</v>
      </c>
      <c r="T49" s="64">
        <v>57</v>
      </c>
      <c r="U49" s="64">
        <v>0</v>
      </c>
      <c r="V49" s="104">
        <f t="shared" si="8"/>
        <v>57</v>
      </c>
      <c r="W49" s="105">
        <f t="shared" si="9"/>
        <v>5415</v>
      </c>
      <c r="X49" s="106">
        <f t="shared" si="15"/>
        <v>72</v>
      </c>
      <c r="Y49" s="106">
        <f t="shared" si="15"/>
        <v>0</v>
      </c>
      <c r="Z49" s="107">
        <f t="shared" si="11"/>
        <v>72</v>
      </c>
      <c r="AA49" s="8">
        <f t="shared" si="12"/>
        <v>6840</v>
      </c>
    </row>
    <row r="50" spans="1:27" ht="18.75" customHeight="1" x14ac:dyDescent="0.15">
      <c r="A50" s="17">
        <v>45</v>
      </c>
      <c r="B50" s="64">
        <v>643</v>
      </c>
      <c r="C50" s="64">
        <v>8</v>
      </c>
      <c r="D50" s="104">
        <f t="shared" si="0"/>
        <v>651</v>
      </c>
      <c r="E50" s="105">
        <f t="shared" si="1"/>
        <v>29295</v>
      </c>
      <c r="F50" s="64">
        <v>613</v>
      </c>
      <c r="G50" s="64">
        <v>15</v>
      </c>
      <c r="H50" s="104">
        <f t="shared" si="13"/>
        <v>628</v>
      </c>
      <c r="I50" s="105">
        <f t="shared" si="2"/>
        <v>28260</v>
      </c>
      <c r="J50" s="106">
        <f t="shared" si="14"/>
        <v>1256</v>
      </c>
      <c r="K50" s="106">
        <f t="shared" si="14"/>
        <v>23</v>
      </c>
      <c r="L50" s="107">
        <f t="shared" si="4"/>
        <v>1279</v>
      </c>
      <c r="M50" s="95">
        <f t="shared" si="5"/>
        <v>57555</v>
      </c>
      <c r="N50" s="96"/>
      <c r="O50" s="97">
        <v>96</v>
      </c>
      <c r="P50" s="62">
        <v>12</v>
      </c>
      <c r="Q50" s="62">
        <v>0</v>
      </c>
      <c r="R50" s="91">
        <f t="shared" si="6"/>
        <v>12</v>
      </c>
      <c r="S50" s="92">
        <f t="shared" si="7"/>
        <v>1152</v>
      </c>
      <c r="T50" s="62">
        <v>52</v>
      </c>
      <c r="U50" s="62">
        <v>0</v>
      </c>
      <c r="V50" s="91">
        <f t="shared" si="8"/>
        <v>52</v>
      </c>
      <c r="W50" s="92">
        <f t="shared" si="9"/>
        <v>4992</v>
      </c>
      <c r="X50" s="93">
        <f t="shared" si="15"/>
        <v>64</v>
      </c>
      <c r="Y50" s="93">
        <f t="shared" si="15"/>
        <v>0</v>
      </c>
      <c r="Z50" s="94">
        <f t="shared" si="11"/>
        <v>64</v>
      </c>
      <c r="AA50" s="8">
        <f t="shared" si="12"/>
        <v>6144</v>
      </c>
    </row>
    <row r="51" spans="1:27" ht="18.75" customHeight="1" x14ac:dyDescent="0.15">
      <c r="A51" s="4">
        <v>46</v>
      </c>
      <c r="B51" s="62">
        <v>718</v>
      </c>
      <c r="C51" s="62">
        <v>21</v>
      </c>
      <c r="D51" s="91">
        <f t="shared" si="0"/>
        <v>739</v>
      </c>
      <c r="E51" s="92">
        <f t="shared" si="1"/>
        <v>33994</v>
      </c>
      <c r="F51" s="62">
        <v>647</v>
      </c>
      <c r="G51" s="62">
        <v>15</v>
      </c>
      <c r="H51" s="91">
        <f t="shared" si="13"/>
        <v>662</v>
      </c>
      <c r="I51" s="92">
        <f t="shared" si="2"/>
        <v>30452</v>
      </c>
      <c r="J51" s="93">
        <f t="shared" si="14"/>
        <v>1365</v>
      </c>
      <c r="K51" s="93">
        <f t="shared" si="14"/>
        <v>36</v>
      </c>
      <c r="L51" s="94">
        <f t="shared" si="4"/>
        <v>1401</v>
      </c>
      <c r="M51" s="95">
        <f t="shared" si="5"/>
        <v>64446</v>
      </c>
      <c r="N51" s="96"/>
      <c r="O51" s="97">
        <v>97</v>
      </c>
      <c r="P51" s="62">
        <v>7</v>
      </c>
      <c r="Q51" s="62">
        <v>0</v>
      </c>
      <c r="R51" s="91">
        <f t="shared" si="6"/>
        <v>7</v>
      </c>
      <c r="S51" s="92">
        <f t="shared" si="7"/>
        <v>679</v>
      </c>
      <c r="T51" s="62">
        <v>28</v>
      </c>
      <c r="U51" s="62">
        <v>0</v>
      </c>
      <c r="V51" s="91">
        <f t="shared" si="8"/>
        <v>28</v>
      </c>
      <c r="W51" s="92">
        <f t="shared" si="9"/>
        <v>2716</v>
      </c>
      <c r="X51" s="93">
        <f t="shared" si="15"/>
        <v>35</v>
      </c>
      <c r="Y51" s="93">
        <f t="shared" si="15"/>
        <v>0</v>
      </c>
      <c r="Z51" s="94">
        <f t="shared" si="11"/>
        <v>35</v>
      </c>
      <c r="AA51" s="8">
        <f t="shared" si="12"/>
        <v>3395</v>
      </c>
    </row>
    <row r="52" spans="1:27" ht="18.75" customHeight="1" x14ac:dyDescent="0.15">
      <c r="A52" s="4">
        <v>47</v>
      </c>
      <c r="B52" s="62">
        <v>763</v>
      </c>
      <c r="C52" s="62">
        <v>10</v>
      </c>
      <c r="D52" s="91">
        <f t="shared" si="0"/>
        <v>773</v>
      </c>
      <c r="E52" s="92">
        <f t="shared" si="1"/>
        <v>36331</v>
      </c>
      <c r="F52" s="62">
        <v>649</v>
      </c>
      <c r="G52" s="62">
        <v>14</v>
      </c>
      <c r="H52" s="91">
        <f t="shared" si="13"/>
        <v>663</v>
      </c>
      <c r="I52" s="92">
        <f t="shared" si="2"/>
        <v>31161</v>
      </c>
      <c r="J52" s="93">
        <f t="shared" si="14"/>
        <v>1412</v>
      </c>
      <c r="K52" s="93">
        <f t="shared" si="14"/>
        <v>24</v>
      </c>
      <c r="L52" s="94">
        <f t="shared" si="4"/>
        <v>1436</v>
      </c>
      <c r="M52" s="95">
        <f t="shared" si="5"/>
        <v>67492</v>
      </c>
      <c r="N52" s="96"/>
      <c r="O52" s="97">
        <v>98</v>
      </c>
      <c r="P52" s="62">
        <v>5</v>
      </c>
      <c r="Q52" s="62">
        <v>0</v>
      </c>
      <c r="R52" s="91">
        <f t="shared" si="6"/>
        <v>5</v>
      </c>
      <c r="S52" s="92">
        <f t="shared" si="7"/>
        <v>490</v>
      </c>
      <c r="T52" s="62">
        <v>29</v>
      </c>
      <c r="U52" s="62">
        <v>0</v>
      </c>
      <c r="V52" s="91">
        <f t="shared" si="8"/>
        <v>29</v>
      </c>
      <c r="W52" s="92">
        <f t="shared" si="9"/>
        <v>2842</v>
      </c>
      <c r="X52" s="93">
        <f t="shared" si="15"/>
        <v>34</v>
      </c>
      <c r="Y52" s="93">
        <f t="shared" si="15"/>
        <v>0</v>
      </c>
      <c r="Z52" s="94">
        <f t="shared" si="11"/>
        <v>34</v>
      </c>
      <c r="AA52" s="8">
        <f t="shared" si="12"/>
        <v>3332</v>
      </c>
    </row>
    <row r="53" spans="1:27" ht="18.75" customHeight="1" thickBot="1" x14ac:dyDescent="0.2">
      <c r="A53" s="4">
        <v>48</v>
      </c>
      <c r="B53" s="62">
        <v>728</v>
      </c>
      <c r="C53" s="62">
        <v>14</v>
      </c>
      <c r="D53" s="91">
        <f t="shared" si="0"/>
        <v>742</v>
      </c>
      <c r="E53" s="92">
        <f t="shared" si="1"/>
        <v>35616</v>
      </c>
      <c r="F53" s="62">
        <v>614</v>
      </c>
      <c r="G53" s="62">
        <v>19</v>
      </c>
      <c r="H53" s="91">
        <f t="shared" si="13"/>
        <v>633</v>
      </c>
      <c r="I53" s="92">
        <f t="shared" si="2"/>
        <v>30384</v>
      </c>
      <c r="J53" s="93">
        <f t="shared" si="14"/>
        <v>1342</v>
      </c>
      <c r="K53" s="93">
        <f t="shared" si="14"/>
        <v>33</v>
      </c>
      <c r="L53" s="94">
        <f t="shared" si="4"/>
        <v>1375</v>
      </c>
      <c r="M53" s="95">
        <f t="shared" si="5"/>
        <v>66000</v>
      </c>
      <c r="N53" s="96"/>
      <c r="O53" s="98">
        <v>99</v>
      </c>
      <c r="P53" s="63">
        <v>5</v>
      </c>
      <c r="Q53" s="63">
        <v>0</v>
      </c>
      <c r="R53" s="99">
        <f t="shared" si="6"/>
        <v>5</v>
      </c>
      <c r="S53" s="100">
        <f t="shared" si="7"/>
        <v>495</v>
      </c>
      <c r="T53" s="63">
        <v>20</v>
      </c>
      <c r="U53" s="63">
        <v>0</v>
      </c>
      <c r="V53" s="99">
        <f t="shared" si="8"/>
        <v>20</v>
      </c>
      <c r="W53" s="100">
        <f t="shared" si="9"/>
        <v>1980</v>
      </c>
      <c r="X53" s="101">
        <f t="shared" si="15"/>
        <v>25</v>
      </c>
      <c r="Y53" s="101">
        <f t="shared" si="15"/>
        <v>0</v>
      </c>
      <c r="Z53" s="102">
        <f t="shared" si="11"/>
        <v>25</v>
      </c>
      <c r="AA53" s="8">
        <f t="shared" si="12"/>
        <v>2475</v>
      </c>
    </row>
    <row r="54" spans="1:27" ht="18.75" customHeight="1" thickBot="1" x14ac:dyDescent="0.2">
      <c r="A54" s="18">
        <v>49</v>
      </c>
      <c r="B54" s="63">
        <v>714</v>
      </c>
      <c r="C54" s="63">
        <v>14</v>
      </c>
      <c r="D54" s="99">
        <f t="shared" si="0"/>
        <v>728</v>
      </c>
      <c r="E54" s="100">
        <f t="shared" si="1"/>
        <v>35672</v>
      </c>
      <c r="F54" s="63">
        <v>620</v>
      </c>
      <c r="G54" s="63">
        <v>18</v>
      </c>
      <c r="H54" s="99">
        <f t="shared" si="13"/>
        <v>638</v>
      </c>
      <c r="I54" s="100">
        <f t="shared" si="2"/>
        <v>31262</v>
      </c>
      <c r="J54" s="101">
        <f t="shared" si="14"/>
        <v>1334</v>
      </c>
      <c r="K54" s="101">
        <f t="shared" si="14"/>
        <v>32</v>
      </c>
      <c r="L54" s="102">
        <f t="shared" si="4"/>
        <v>1366</v>
      </c>
      <c r="M54" s="95">
        <f t="shared" si="5"/>
        <v>66934</v>
      </c>
      <c r="N54" s="96"/>
      <c r="O54" s="103">
        <v>100</v>
      </c>
      <c r="P54" s="64">
        <v>1</v>
      </c>
      <c r="Q54" s="64">
        <v>0</v>
      </c>
      <c r="R54" s="104">
        <f t="shared" si="6"/>
        <v>1</v>
      </c>
      <c r="S54" s="105">
        <f>100*R54</f>
        <v>100</v>
      </c>
      <c r="T54" s="64">
        <v>16</v>
      </c>
      <c r="U54" s="71">
        <v>1</v>
      </c>
      <c r="V54" s="104">
        <f t="shared" si="8"/>
        <v>17</v>
      </c>
      <c r="W54" s="105">
        <f>100*V54</f>
        <v>1700</v>
      </c>
      <c r="X54" s="106">
        <f t="shared" si="15"/>
        <v>17</v>
      </c>
      <c r="Y54" s="106">
        <f t="shared" si="15"/>
        <v>1</v>
      </c>
      <c r="Z54" s="107">
        <f t="shared" si="11"/>
        <v>18</v>
      </c>
      <c r="AA54" s="8">
        <f>100*Z54</f>
        <v>1800</v>
      </c>
    </row>
    <row r="55" spans="1:27" ht="18.75" customHeight="1" x14ac:dyDescent="0.15">
      <c r="A55" s="17">
        <v>50</v>
      </c>
      <c r="B55" s="64">
        <v>693</v>
      </c>
      <c r="C55" s="64">
        <v>15</v>
      </c>
      <c r="D55" s="104">
        <f t="shared" si="0"/>
        <v>708</v>
      </c>
      <c r="E55" s="105">
        <f t="shared" si="1"/>
        <v>35400</v>
      </c>
      <c r="F55" s="64">
        <v>619</v>
      </c>
      <c r="G55" s="64">
        <v>24</v>
      </c>
      <c r="H55" s="104">
        <f t="shared" si="13"/>
        <v>643</v>
      </c>
      <c r="I55" s="105">
        <f t="shared" si="2"/>
        <v>32150</v>
      </c>
      <c r="J55" s="106">
        <f t="shared" si="14"/>
        <v>1312</v>
      </c>
      <c r="K55" s="106">
        <f t="shared" si="14"/>
        <v>39</v>
      </c>
      <c r="L55" s="107">
        <f t="shared" si="4"/>
        <v>1351</v>
      </c>
      <c r="M55" s="95">
        <f t="shared" si="5"/>
        <v>67550</v>
      </c>
      <c r="N55" s="112"/>
      <c r="O55" s="103">
        <v>101</v>
      </c>
      <c r="P55" s="64">
        <v>2</v>
      </c>
      <c r="Q55" s="62">
        <v>0</v>
      </c>
      <c r="R55" s="104">
        <f t="shared" si="6"/>
        <v>2</v>
      </c>
      <c r="S55" s="105">
        <f>101*R55</f>
        <v>202</v>
      </c>
      <c r="T55" s="64">
        <v>10</v>
      </c>
      <c r="U55" s="71">
        <v>0</v>
      </c>
      <c r="V55" s="104">
        <f t="shared" si="8"/>
        <v>10</v>
      </c>
      <c r="W55" s="105">
        <f>101*V55</f>
        <v>1010</v>
      </c>
      <c r="X55" s="106">
        <f t="shared" si="15"/>
        <v>12</v>
      </c>
      <c r="Y55" s="106">
        <f t="shared" si="15"/>
        <v>0</v>
      </c>
      <c r="Z55" s="107">
        <f t="shared" si="11"/>
        <v>12</v>
      </c>
      <c r="AA55" s="10">
        <f>101*Z55</f>
        <v>1212</v>
      </c>
    </row>
    <row r="56" spans="1:27" ht="18.75" customHeight="1" x14ac:dyDescent="0.15">
      <c r="A56" s="12"/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4"/>
      <c r="N56" s="112"/>
      <c r="O56" s="103">
        <v>102</v>
      </c>
      <c r="P56" s="64">
        <v>1</v>
      </c>
      <c r="Q56" s="62">
        <v>0</v>
      </c>
      <c r="R56" s="104">
        <f t="shared" si="6"/>
        <v>1</v>
      </c>
      <c r="S56" s="105">
        <f t="shared" ref="S56:S58" si="16">O56*R56</f>
        <v>102</v>
      </c>
      <c r="T56" s="64">
        <v>4</v>
      </c>
      <c r="U56" s="62">
        <v>0</v>
      </c>
      <c r="V56" s="104">
        <f t="shared" si="8"/>
        <v>4</v>
      </c>
      <c r="W56" s="105">
        <f>102*V56</f>
        <v>408</v>
      </c>
      <c r="X56" s="106">
        <f t="shared" si="15"/>
        <v>5</v>
      </c>
      <c r="Y56" s="106">
        <f t="shared" si="15"/>
        <v>0</v>
      </c>
      <c r="Z56" s="107">
        <f t="shared" si="11"/>
        <v>5</v>
      </c>
      <c r="AA56" s="10">
        <f>102*Z56</f>
        <v>510</v>
      </c>
    </row>
    <row r="57" spans="1:27" ht="18.75" customHeight="1" x14ac:dyDescent="0.15">
      <c r="A57" s="1"/>
      <c r="B57" s="128" t="s">
        <v>1</v>
      </c>
      <c r="C57" s="129"/>
      <c r="D57" s="133"/>
      <c r="E57" s="68"/>
      <c r="F57" s="128" t="s">
        <v>2</v>
      </c>
      <c r="G57" s="129"/>
      <c r="H57" s="133"/>
      <c r="I57" s="68"/>
      <c r="J57" s="128" t="s">
        <v>7</v>
      </c>
      <c r="K57" s="129"/>
      <c r="L57" s="133"/>
      <c r="M57" s="115"/>
      <c r="N57" s="112"/>
      <c r="O57" s="103">
        <v>103</v>
      </c>
      <c r="P57" s="64">
        <v>0</v>
      </c>
      <c r="Q57" s="62">
        <v>0</v>
      </c>
      <c r="R57" s="104">
        <f t="shared" si="6"/>
        <v>0</v>
      </c>
      <c r="S57" s="105">
        <f t="shared" si="16"/>
        <v>0</v>
      </c>
      <c r="T57" s="64">
        <v>4</v>
      </c>
      <c r="U57" s="62">
        <v>0</v>
      </c>
      <c r="V57" s="104">
        <f t="shared" si="8"/>
        <v>4</v>
      </c>
      <c r="W57" s="105">
        <f t="shared" ref="W57:W58" si="17">S57*V57</f>
        <v>0</v>
      </c>
      <c r="X57" s="106">
        <f t="shared" si="15"/>
        <v>4</v>
      </c>
      <c r="Y57" s="106">
        <f t="shared" si="15"/>
        <v>0</v>
      </c>
      <c r="Z57" s="107">
        <f t="shared" si="11"/>
        <v>4</v>
      </c>
      <c r="AA57">
        <f>103*Z57</f>
        <v>412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M58" s="116"/>
      <c r="N58" s="116"/>
      <c r="O58" s="103">
        <v>104</v>
      </c>
      <c r="P58" s="64">
        <v>0</v>
      </c>
      <c r="Q58" s="62">
        <v>0</v>
      </c>
      <c r="R58" s="104">
        <f t="shared" si="6"/>
        <v>0</v>
      </c>
      <c r="S58" s="105">
        <f t="shared" si="16"/>
        <v>0</v>
      </c>
      <c r="T58" s="64">
        <v>2</v>
      </c>
      <c r="U58" s="64">
        <v>0</v>
      </c>
      <c r="V58" s="104">
        <f t="shared" si="8"/>
        <v>2</v>
      </c>
      <c r="W58" s="105">
        <f t="shared" si="17"/>
        <v>0</v>
      </c>
      <c r="X58" s="106">
        <f t="shared" si="15"/>
        <v>2</v>
      </c>
      <c r="Y58" s="106">
        <f t="shared" si="15"/>
        <v>0</v>
      </c>
      <c r="Z58" s="107">
        <f t="shared" si="11"/>
        <v>2</v>
      </c>
      <c r="AA58">
        <f>104*Z58</f>
        <v>208</v>
      </c>
    </row>
    <row r="59" spans="1:27" ht="18.75" customHeight="1" x14ac:dyDescent="0.15">
      <c r="A59" s="16" t="s">
        <v>7</v>
      </c>
      <c r="B59" s="117">
        <f>SUM(B5:B55)+SUM(P5:P59)</f>
        <v>44045</v>
      </c>
      <c r="C59" s="117">
        <f t="shared" ref="C59:L59" si="18">SUM(C5:C55)+SUM(Q5:Q59)</f>
        <v>1472</v>
      </c>
      <c r="D59" s="117">
        <f t="shared" si="18"/>
        <v>45517</v>
      </c>
      <c r="E59" s="117">
        <f t="shared" si="18"/>
        <v>2093329</v>
      </c>
      <c r="F59" s="117">
        <f t="shared" si="18"/>
        <v>43706</v>
      </c>
      <c r="G59" s="117">
        <f t="shared" si="18"/>
        <v>1184</v>
      </c>
      <c r="H59" s="117">
        <f t="shared" si="18"/>
        <v>44890</v>
      </c>
      <c r="I59" s="117">
        <f t="shared" si="18"/>
        <v>2172036</v>
      </c>
      <c r="J59" s="117">
        <f t="shared" si="18"/>
        <v>87751</v>
      </c>
      <c r="K59" s="117">
        <f t="shared" si="18"/>
        <v>2656</v>
      </c>
      <c r="L59" s="117">
        <f t="shared" si="18"/>
        <v>90407</v>
      </c>
      <c r="M59" s="116"/>
      <c r="N59" s="116"/>
      <c r="O59" s="118" t="s">
        <v>84</v>
      </c>
      <c r="P59" s="64">
        <v>0</v>
      </c>
      <c r="Q59" s="62">
        <v>0</v>
      </c>
      <c r="R59" s="104">
        <f t="shared" si="6"/>
        <v>0</v>
      </c>
      <c r="S59" s="105">
        <f>105*R59</f>
        <v>0</v>
      </c>
      <c r="T59" s="64">
        <v>2</v>
      </c>
      <c r="U59" s="64">
        <v>0</v>
      </c>
      <c r="V59" s="104">
        <f t="shared" si="8"/>
        <v>2</v>
      </c>
      <c r="W59" s="105">
        <f>105*V59</f>
        <v>210</v>
      </c>
      <c r="X59" s="106">
        <f t="shared" si="15"/>
        <v>2</v>
      </c>
      <c r="Y59" s="106">
        <f t="shared" si="15"/>
        <v>0</v>
      </c>
      <c r="Z59" s="107">
        <f t="shared" si="11"/>
        <v>2</v>
      </c>
      <c r="AA59">
        <f>105*Z59</f>
        <v>210</v>
      </c>
    </row>
    <row r="60" spans="1:27" ht="18.75" customHeight="1" x14ac:dyDescent="0.15"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>
        <f>(SUM(E5:E55)+SUM(S5:S59))/D59</f>
        <v>45.990047674495244</v>
      </c>
      <c r="T60" s="116"/>
      <c r="U60" s="116"/>
      <c r="V60" s="116"/>
      <c r="W60" s="116">
        <f>(SUM(I5:I55)+SUM(W5:W59))/H59</f>
        <v>48.38574292715527</v>
      </c>
      <c r="X60" s="116"/>
      <c r="Y60" s="116"/>
      <c r="Z60" s="116"/>
      <c r="AA60">
        <f>(SUM(M5:M55)+SUM(AA5:AA59))/L59</f>
        <v>47.186445739821032</v>
      </c>
    </row>
    <row r="61" spans="1:27" ht="18.75" customHeight="1" x14ac:dyDescent="0.15">
      <c r="A61" s="27" t="s">
        <v>13</v>
      </c>
      <c r="B61" s="34"/>
      <c r="C61" s="34"/>
      <c r="D61" s="119" t="s">
        <v>8</v>
      </c>
      <c r="E61" s="120"/>
      <c r="F61" s="120"/>
      <c r="G61" s="121"/>
      <c r="H61" s="119" t="s">
        <v>9</v>
      </c>
      <c r="I61" s="120"/>
      <c r="J61" s="120"/>
      <c r="K61" s="122"/>
      <c r="L61" s="123" t="s">
        <v>7</v>
      </c>
      <c r="M61" s="124"/>
      <c r="N61" s="124"/>
      <c r="O61" s="124"/>
      <c r="P61" s="124"/>
      <c r="Q61" s="125"/>
    </row>
    <row r="62" spans="1:27" ht="18.75" customHeight="1" x14ac:dyDescent="0.15">
      <c r="A62" s="35"/>
      <c r="B62" s="36"/>
      <c r="C62" s="36"/>
      <c r="D62" s="30" t="s">
        <v>10</v>
      </c>
      <c r="E62" s="31"/>
      <c r="F62" s="30" t="s">
        <v>11</v>
      </c>
      <c r="G62" s="30" t="s">
        <v>12</v>
      </c>
      <c r="H62" s="30" t="s">
        <v>10</v>
      </c>
      <c r="I62" s="31"/>
      <c r="J62" s="30" t="s">
        <v>11</v>
      </c>
      <c r="K62" s="87" t="s">
        <v>12</v>
      </c>
      <c r="L62" s="32" t="s">
        <v>10</v>
      </c>
      <c r="M62" s="32" t="s">
        <v>11</v>
      </c>
      <c r="N62" s="123" t="s">
        <v>11</v>
      </c>
      <c r="O62" s="125"/>
      <c r="P62" s="123" t="s">
        <v>12</v>
      </c>
      <c r="Q62" s="125"/>
      <c r="S62" s="14" t="s">
        <v>14</v>
      </c>
      <c r="T62" s="13"/>
      <c r="U62" s="14" t="s">
        <v>15</v>
      </c>
      <c r="V62" s="29"/>
      <c r="X62" s="28">
        <f>S60</f>
        <v>45.990047674495244</v>
      </c>
    </row>
    <row r="63" spans="1:27" ht="18.75" customHeight="1" x14ac:dyDescent="0.15">
      <c r="A63" s="22" t="s">
        <v>85</v>
      </c>
      <c r="B63" s="33"/>
      <c r="C63" s="33"/>
      <c r="D63" s="3">
        <f>SUM(B5:B10)</f>
        <v>2001</v>
      </c>
      <c r="F63" s="3">
        <f>SUM(C5:C10)</f>
        <v>50</v>
      </c>
      <c r="G63" s="6">
        <f>SUM(D5:D10)</f>
        <v>2051</v>
      </c>
      <c r="H63" s="3">
        <f>SUM(F5:F10)</f>
        <v>1849</v>
      </c>
      <c r="J63" s="3">
        <f>SUM(G5:G10)</f>
        <v>54</v>
      </c>
      <c r="K63" s="6">
        <f>SUM(H5:H10)</f>
        <v>1903</v>
      </c>
      <c r="L63" s="26">
        <f>SUM(J5:J10)</f>
        <v>3850</v>
      </c>
      <c r="M63" s="26">
        <f>SUM(K5:K10)</f>
        <v>104</v>
      </c>
      <c r="N63" s="134">
        <f>SUM(K5:K10)</f>
        <v>104</v>
      </c>
      <c r="O63" s="135"/>
      <c r="P63" s="136">
        <f>SUM(L5:L10)</f>
        <v>3954</v>
      </c>
      <c r="Q63" s="137"/>
      <c r="S63" s="14"/>
      <c r="T63" s="13"/>
      <c r="U63" s="14" t="s">
        <v>16</v>
      </c>
      <c r="V63" s="29"/>
      <c r="X63" s="28">
        <f>W60</f>
        <v>48.38574292715527</v>
      </c>
    </row>
    <row r="64" spans="1:27" ht="18.75" customHeight="1" x14ac:dyDescent="0.15">
      <c r="A64" s="22" t="s">
        <v>94</v>
      </c>
      <c r="B64" s="33"/>
      <c r="C64" s="33"/>
      <c r="D64" s="3">
        <f>SUM(B11:B16)</f>
        <v>2261</v>
      </c>
      <c r="F64" s="3">
        <f>SUM(C11:C16)</f>
        <v>44</v>
      </c>
      <c r="G64" s="6">
        <f>SUM(D11:D16)</f>
        <v>2305</v>
      </c>
      <c r="H64" s="3">
        <f>SUM(F11:F16)</f>
        <v>2127</v>
      </c>
      <c r="J64" s="3">
        <f>SUM(G11:G16)</f>
        <v>43</v>
      </c>
      <c r="K64" s="6">
        <f>SUM(H11:H16)</f>
        <v>2170</v>
      </c>
      <c r="L64" s="26">
        <f>SUM(J11:J16)</f>
        <v>4388</v>
      </c>
      <c r="M64" s="26">
        <f>SUM(K11:K16)</f>
        <v>87</v>
      </c>
      <c r="N64" s="134">
        <f>SUM(K11:K16)</f>
        <v>87</v>
      </c>
      <c r="O64" s="135"/>
      <c r="P64" s="136">
        <f>SUM(L11:L16)</f>
        <v>4475</v>
      </c>
      <c r="Q64" s="137"/>
      <c r="S64" s="14"/>
      <c r="T64" s="13"/>
      <c r="U64" s="14" t="s">
        <v>7</v>
      </c>
      <c r="V64" s="29"/>
      <c r="X64" s="28">
        <f>AA60</f>
        <v>47.186445739821032</v>
      </c>
    </row>
    <row r="65" spans="1:17" ht="18.75" customHeight="1" x14ac:dyDescent="0.15">
      <c r="A65" s="22" t="s">
        <v>87</v>
      </c>
      <c r="B65" s="33"/>
      <c r="C65" s="33"/>
      <c r="D65" s="3">
        <f>SUM(B17:B19)</f>
        <v>1078</v>
      </c>
      <c r="F65" s="3">
        <f>SUM(C17:C19)</f>
        <v>31</v>
      </c>
      <c r="G65" s="6">
        <f>SUM(D17:D19)</f>
        <v>1109</v>
      </c>
      <c r="H65" s="3">
        <f>SUM(F17:F19)</f>
        <v>1101</v>
      </c>
      <c r="J65" s="3">
        <f>SUM(G17:G19)</f>
        <v>15</v>
      </c>
      <c r="K65" s="6">
        <f>SUM(H17:H19)</f>
        <v>1116</v>
      </c>
      <c r="L65" s="26">
        <f>SUM(J17:J19)</f>
        <v>2179</v>
      </c>
      <c r="M65" s="26">
        <f>SUM(K17:K19)</f>
        <v>46</v>
      </c>
      <c r="N65" s="134">
        <f>SUM(K17:K19)</f>
        <v>46</v>
      </c>
      <c r="O65" s="135"/>
      <c r="P65" s="136">
        <f>SUM(L17:L19)</f>
        <v>2225</v>
      </c>
      <c r="Q65" s="137"/>
    </row>
    <row r="66" spans="1:17" ht="18.75" customHeight="1" x14ac:dyDescent="0.15">
      <c r="A66" s="22" t="s">
        <v>88</v>
      </c>
      <c r="B66" s="33"/>
      <c r="C66" s="33"/>
      <c r="D66" s="3">
        <f>SUM(B5:B24)</f>
        <v>7328</v>
      </c>
      <c r="F66" s="3">
        <f>SUM(C5:C24)</f>
        <v>175</v>
      </c>
      <c r="G66" s="6">
        <f>SUM(D5:D24)</f>
        <v>7503</v>
      </c>
      <c r="H66" s="3">
        <f>SUM(F5:F24)</f>
        <v>6952</v>
      </c>
      <c r="J66" s="3">
        <f>SUM(G5:G24)</f>
        <v>155</v>
      </c>
      <c r="K66" s="6">
        <f>SUM(H5:H24)</f>
        <v>7107</v>
      </c>
      <c r="L66" s="26">
        <f>SUM(J5:J24)</f>
        <v>14280</v>
      </c>
      <c r="M66" s="26">
        <f>SUM(K5:K24)</f>
        <v>330</v>
      </c>
      <c r="N66" s="134">
        <f>SUM(K5:K24)</f>
        <v>330</v>
      </c>
      <c r="O66" s="135"/>
      <c r="P66" s="136">
        <f>SUM(L5:L24)</f>
        <v>14610</v>
      </c>
      <c r="Q66" s="137"/>
    </row>
    <row r="67" spans="1:17" ht="18.75" customHeight="1" x14ac:dyDescent="0.15">
      <c r="A67" s="22" t="s">
        <v>95</v>
      </c>
      <c r="B67" s="33"/>
      <c r="C67" s="33"/>
      <c r="D67" s="3">
        <f>SUM(B45:B55)+SUM(P5:P18)</f>
        <v>15337</v>
      </c>
      <c r="F67" s="3">
        <f>SUM(C45:C55)+SUM(Q5:Q18)</f>
        <v>325</v>
      </c>
      <c r="G67" s="6">
        <f>SUM(D45:D55)+SUM(R5:R18)</f>
        <v>15662</v>
      </c>
      <c r="H67" s="3">
        <f>SUM(F45:F55)+SUM(T5:T18)</f>
        <v>14267</v>
      </c>
      <c r="J67" s="3">
        <f>SUM(G45:G55)+SUM(U5:U18)</f>
        <v>400</v>
      </c>
      <c r="K67" s="6">
        <f>SUM(H45:H55)+SUM(V5:V18)</f>
        <v>14667</v>
      </c>
      <c r="L67" s="26">
        <f>SUM(J45:J55)+SUM(X5:X18)</f>
        <v>29604</v>
      </c>
      <c r="M67" s="26">
        <f>SUM(K45:K55)+SUM(Y5:Y18)</f>
        <v>725</v>
      </c>
      <c r="N67" s="134">
        <f>SUM(K45:K55)+SUM(Y5:Y18)</f>
        <v>725</v>
      </c>
      <c r="O67" s="135"/>
      <c r="P67" s="136">
        <f>SUM(L45:L55)+SUM(Z5:Z18)</f>
        <v>30329</v>
      </c>
      <c r="Q67" s="137"/>
    </row>
    <row r="68" spans="1:17" ht="18.75" customHeight="1" x14ac:dyDescent="0.15">
      <c r="A68" s="22" t="s">
        <v>90</v>
      </c>
      <c r="B68" s="33"/>
      <c r="C68" s="33"/>
      <c r="D68" s="3">
        <f>SUM(P19:P28)</f>
        <v>6932</v>
      </c>
      <c r="F68" s="3">
        <f>SUM(Q19:Q28)</f>
        <v>39</v>
      </c>
      <c r="G68" s="6">
        <f>SUM(R19:R28)</f>
        <v>6971</v>
      </c>
      <c r="H68" s="3">
        <f>SUM(T19:T28)</f>
        <v>7071</v>
      </c>
      <c r="J68" s="3">
        <f>SUM(U19:U28)</f>
        <v>37</v>
      </c>
      <c r="K68" s="6">
        <f>SUM(V19:V28)</f>
        <v>7108</v>
      </c>
      <c r="L68" s="26">
        <f>SUM(X19:X28)</f>
        <v>14003</v>
      </c>
      <c r="M68" s="26">
        <f>SUM(Y19:Y28)</f>
        <v>76</v>
      </c>
      <c r="N68" s="134">
        <f>SUM(Y19:Y28)</f>
        <v>76</v>
      </c>
      <c r="O68" s="135"/>
      <c r="P68" s="136">
        <f>SUM(Z19:Z28)</f>
        <v>14079</v>
      </c>
      <c r="Q68" s="137"/>
    </row>
    <row r="69" spans="1:17" ht="18.75" customHeight="1" x14ac:dyDescent="0.15">
      <c r="A69" s="22" t="s">
        <v>91</v>
      </c>
      <c r="B69" s="33"/>
      <c r="C69" s="33"/>
      <c r="D69" s="3">
        <f>SUM(P19:P59)</f>
        <v>12174</v>
      </c>
      <c r="F69" s="3">
        <f>SUM(Q19:Q59)</f>
        <v>46</v>
      </c>
      <c r="G69" s="6">
        <f>SUM(R19:R59)</f>
        <v>12220</v>
      </c>
      <c r="H69" s="3">
        <f>SUM(T19:T59)</f>
        <v>14043</v>
      </c>
      <c r="J69" s="3">
        <f>SUM(U19:U59)</f>
        <v>52</v>
      </c>
      <c r="K69" s="6">
        <f>SUM(V19:V59)</f>
        <v>14095</v>
      </c>
      <c r="L69" s="26">
        <f>SUM(X19:X59)</f>
        <v>26217</v>
      </c>
      <c r="M69" s="26">
        <f>SUM(Y19:Y54)</f>
        <v>98</v>
      </c>
      <c r="N69" s="134">
        <f>SUM(Y19:Y54)</f>
        <v>98</v>
      </c>
      <c r="O69" s="135"/>
      <c r="P69" s="136">
        <f>SUM(Z19:Z59)</f>
        <v>26315</v>
      </c>
      <c r="Q69" s="137"/>
    </row>
    <row r="70" spans="1:17" ht="18.75" customHeight="1" x14ac:dyDescent="0.15">
      <c r="A70" s="23" t="s">
        <v>92</v>
      </c>
      <c r="B70" s="24"/>
      <c r="C70" s="24"/>
      <c r="D70" s="3">
        <f>SUM(P29:P59)</f>
        <v>5242</v>
      </c>
      <c r="F70" s="3">
        <f>SUM(Q29:Q59)</f>
        <v>7</v>
      </c>
      <c r="G70" s="6">
        <f>SUM(R29:R59)</f>
        <v>5249</v>
      </c>
      <c r="H70" s="3">
        <f>SUM(T29:T59)</f>
        <v>6972</v>
      </c>
      <c r="J70" s="3">
        <f>SUM(U29:U59)</f>
        <v>15</v>
      </c>
      <c r="K70" s="6">
        <f>SUM(V29:V59)</f>
        <v>6987</v>
      </c>
      <c r="L70" s="26">
        <f>SUM(X29:X59)</f>
        <v>12214</v>
      </c>
      <c r="M70" s="26">
        <f>SUM(Y29:Y54)</f>
        <v>22</v>
      </c>
      <c r="N70" s="134">
        <f>SUM(Y29:Y54)</f>
        <v>22</v>
      </c>
      <c r="O70" s="135"/>
      <c r="P70" s="136">
        <f>SUM(Z29:Z59)</f>
        <v>12236</v>
      </c>
      <c r="Q70" s="137"/>
    </row>
    <row r="71" spans="1:17" x14ac:dyDescent="0.15">
      <c r="H71" s="2"/>
      <c r="I71" s="2"/>
      <c r="J71" s="2"/>
      <c r="K71" s="25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５月</vt:lpstr>
      <vt:lpstr>6月</vt:lpstr>
      <vt:lpstr>7月</vt:lpstr>
      <vt:lpstr>８月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矢部 かおる</dc:creator>
  <cp:lastModifiedBy>三村 めぐみ</cp:lastModifiedBy>
  <cp:lastPrinted>2019-04-01T10:41:06Z</cp:lastPrinted>
  <dcterms:created xsi:type="dcterms:W3CDTF">2006-04-03T09:43:32Z</dcterms:created>
  <dcterms:modified xsi:type="dcterms:W3CDTF">2021-02-28T06:45:06Z</dcterms:modified>
</cp:coreProperties>
</file>