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3市民課\092住民記録\01住基総括\040統計\00002-01資　市民係作成統計資料~~99\HP用データ\R4.3\"/>
    </mc:Choice>
  </mc:AlternateContent>
  <bookViews>
    <workbookView xWindow="240" yWindow="15" windowWidth="14985" windowHeight="9450" firstSheet="7" activeTab="11"/>
  </bookViews>
  <sheets>
    <sheet name="4月" sheetId="34" r:id="rId1"/>
    <sheet name="5月" sheetId="36" r:id="rId2"/>
    <sheet name="6月" sheetId="37" r:id="rId3"/>
    <sheet name="7月" sheetId="38" r:id="rId4"/>
    <sheet name="8月" sheetId="30" r:id="rId5"/>
    <sheet name="9月" sheetId="35" r:id="rId6"/>
    <sheet name="10月" sheetId="28" r:id="rId7"/>
    <sheet name="11月" sheetId="27" r:id="rId8"/>
    <sheet name="12月" sheetId="23" r:id="rId9"/>
    <sheet name="1月" sheetId="24" r:id="rId10"/>
    <sheet name="2月" sheetId="25" r:id="rId11"/>
    <sheet name="3月" sheetId="39" r:id="rId12"/>
  </sheets>
  <calcPr calcId="162913"/>
</workbook>
</file>

<file path=xl/calcChain.xml><?xml version="1.0" encoding="utf-8"?>
<calcChain xmlns="http://schemas.openxmlformats.org/spreadsheetml/2006/main">
  <c r="K93" i="39" l="1"/>
  <c r="L93" i="39"/>
  <c r="J93" i="39"/>
  <c r="K87" i="39"/>
  <c r="L87" i="39"/>
  <c r="J87" i="39"/>
  <c r="M95" i="39"/>
  <c r="M89" i="39"/>
  <c r="F98" i="39"/>
  <c r="F65" i="39"/>
  <c r="C40" i="39"/>
  <c r="D40" i="39"/>
  <c r="E40" i="39"/>
  <c r="L108" i="39"/>
  <c r="K108" i="39"/>
  <c r="J108" i="39"/>
  <c r="M107" i="39"/>
  <c r="M106" i="39"/>
  <c r="E106" i="39"/>
  <c r="D106" i="39"/>
  <c r="C106" i="39"/>
  <c r="M105" i="39"/>
  <c r="F105" i="39"/>
  <c r="M104" i="39"/>
  <c r="F104" i="39"/>
  <c r="M103" i="39"/>
  <c r="M102" i="39"/>
  <c r="E102" i="39"/>
  <c r="D102" i="39"/>
  <c r="C102" i="39"/>
  <c r="M101" i="39"/>
  <c r="F101" i="39"/>
  <c r="M100" i="39"/>
  <c r="F100" i="39"/>
  <c r="M99" i="39"/>
  <c r="F99" i="39"/>
  <c r="M98" i="39"/>
  <c r="M97" i="39"/>
  <c r="M96" i="39"/>
  <c r="E96" i="39"/>
  <c r="D96" i="39"/>
  <c r="C96" i="39"/>
  <c r="F95" i="39"/>
  <c r="F94" i="39"/>
  <c r="F93" i="39"/>
  <c r="M92" i="39"/>
  <c r="F92" i="39"/>
  <c r="M91" i="39"/>
  <c r="F91" i="39"/>
  <c r="M90" i="39"/>
  <c r="F90" i="39"/>
  <c r="F89" i="39"/>
  <c r="F88" i="39"/>
  <c r="F87" i="39"/>
  <c r="M86" i="39"/>
  <c r="F86" i="39"/>
  <c r="M85" i="39"/>
  <c r="F85" i="39"/>
  <c r="M84" i="39"/>
  <c r="F84" i="39"/>
  <c r="M83" i="39"/>
  <c r="F83" i="39"/>
  <c r="M82" i="39"/>
  <c r="F82" i="39"/>
  <c r="M81" i="39"/>
  <c r="F81" i="39"/>
  <c r="M80" i="39"/>
  <c r="F80" i="39"/>
  <c r="M79" i="39"/>
  <c r="F79" i="39"/>
  <c r="M78" i="39"/>
  <c r="F78" i="39"/>
  <c r="M77" i="39"/>
  <c r="F77" i="39"/>
  <c r="M76" i="39"/>
  <c r="F76" i="39"/>
  <c r="M75" i="39"/>
  <c r="F75" i="39"/>
  <c r="M74" i="39"/>
  <c r="F74" i="39"/>
  <c r="M73" i="39"/>
  <c r="F73" i="39"/>
  <c r="M72" i="39"/>
  <c r="F72" i="39"/>
  <c r="F71" i="39"/>
  <c r="L70" i="39"/>
  <c r="K70" i="39"/>
  <c r="J70" i="39"/>
  <c r="F70" i="39"/>
  <c r="M69" i="39"/>
  <c r="F69" i="39"/>
  <c r="M68" i="39"/>
  <c r="F68" i="39"/>
  <c r="M67" i="39"/>
  <c r="F67" i="39"/>
  <c r="M66" i="39"/>
  <c r="F66" i="39"/>
  <c r="M65" i="39"/>
  <c r="M64" i="39"/>
  <c r="F64" i="39"/>
  <c r="M63" i="39"/>
  <c r="F63" i="39"/>
  <c r="L57" i="39"/>
  <c r="K57" i="39"/>
  <c r="L52" i="39"/>
  <c r="K52" i="39"/>
  <c r="J52" i="39"/>
  <c r="M51" i="39"/>
  <c r="M50" i="39"/>
  <c r="E50" i="39"/>
  <c r="D50" i="39"/>
  <c r="K54" i="39" s="1"/>
  <c r="C50" i="39"/>
  <c r="M49" i="39"/>
  <c r="F49" i="39"/>
  <c r="F50" i="39" s="1"/>
  <c r="M48" i="39"/>
  <c r="F48" i="39"/>
  <c r="M47" i="39"/>
  <c r="M46" i="39"/>
  <c r="E46" i="39"/>
  <c r="D46" i="39"/>
  <c r="C46" i="39"/>
  <c r="M45" i="39"/>
  <c r="F45" i="39"/>
  <c r="M44" i="39"/>
  <c r="F44" i="39"/>
  <c r="M43" i="39"/>
  <c r="F43" i="39"/>
  <c r="M42" i="39"/>
  <c r="F42" i="39"/>
  <c r="M41" i="39"/>
  <c r="M40" i="39"/>
  <c r="M39" i="39"/>
  <c r="F39" i="39"/>
  <c r="F38" i="39"/>
  <c r="L37" i="39"/>
  <c r="K37" i="39"/>
  <c r="J37" i="39"/>
  <c r="F37" i="39"/>
  <c r="M36" i="39"/>
  <c r="F36" i="39"/>
  <c r="M35" i="39"/>
  <c r="F35" i="39"/>
  <c r="M34" i="39"/>
  <c r="F34" i="39"/>
  <c r="M33" i="39"/>
  <c r="F33" i="39"/>
  <c r="F32" i="39"/>
  <c r="L31" i="39"/>
  <c r="K31" i="39"/>
  <c r="J31" i="39"/>
  <c r="F31" i="39"/>
  <c r="M30" i="39"/>
  <c r="F30" i="39"/>
  <c r="M29" i="39"/>
  <c r="F29" i="39"/>
  <c r="M28" i="39"/>
  <c r="F28" i="39"/>
  <c r="M27" i="39"/>
  <c r="F27" i="39"/>
  <c r="M26" i="39"/>
  <c r="F26" i="39"/>
  <c r="M25" i="39"/>
  <c r="F25" i="39"/>
  <c r="M24" i="39"/>
  <c r="F24" i="39"/>
  <c r="M23" i="39"/>
  <c r="F23" i="39"/>
  <c r="M22" i="39"/>
  <c r="F22" i="39"/>
  <c r="M21" i="39"/>
  <c r="F21" i="39"/>
  <c r="M20" i="39"/>
  <c r="F20" i="39"/>
  <c r="M19" i="39"/>
  <c r="F19" i="39"/>
  <c r="M18" i="39"/>
  <c r="F18" i="39"/>
  <c r="M17" i="39"/>
  <c r="F17" i="39"/>
  <c r="M16" i="39"/>
  <c r="F16" i="39"/>
  <c r="F15" i="39"/>
  <c r="L14" i="39"/>
  <c r="K14" i="39"/>
  <c r="J14" i="39"/>
  <c r="F14" i="39"/>
  <c r="M13" i="39"/>
  <c r="F13" i="39"/>
  <c r="M12" i="39"/>
  <c r="F12" i="39"/>
  <c r="M11" i="39"/>
  <c r="F11" i="39"/>
  <c r="M10" i="39"/>
  <c r="F10" i="39"/>
  <c r="M9" i="39"/>
  <c r="F9" i="39"/>
  <c r="M8" i="39"/>
  <c r="F8" i="39"/>
  <c r="M7" i="39"/>
  <c r="F7" i="39"/>
  <c r="M93" i="39" l="1"/>
  <c r="M70" i="39"/>
  <c r="F102" i="39"/>
  <c r="M87" i="39"/>
  <c r="L110" i="39"/>
  <c r="M108" i="39"/>
  <c r="F106" i="39"/>
  <c r="K110" i="39"/>
  <c r="F96" i="39"/>
  <c r="J110" i="39"/>
  <c r="M52" i="39"/>
  <c r="M37" i="39"/>
  <c r="F46" i="39"/>
  <c r="L54" i="39"/>
  <c r="M31" i="39"/>
  <c r="J54" i="39"/>
  <c r="M14" i="39"/>
  <c r="F40" i="39"/>
  <c r="J110" i="25"/>
  <c r="M108" i="25"/>
  <c r="L108" i="25"/>
  <c r="K108" i="25"/>
  <c r="J108" i="25"/>
  <c r="M93" i="25"/>
  <c r="L93" i="25"/>
  <c r="K93" i="25"/>
  <c r="J93" i="25"/>
  <c r="M87" i="25"/>
  <c r="L87" i="25"/>
  <c r="K87" i="25"/>
  <c r="J87" i="25"/>
  <c r="M70" i="25"/>
  <c r="L70" i="25"/>
  <c r="K70" i="25"/>
  <c r="J70" i="25"/>
  <c r="F106" i="25"/>
  <c r="E106" i="25"/>
  <c r="D106" i="25"/>
  <c r="C106" i="25"/>
  <c r="E102" i="25"/>
  <c r="L110" i="25" s="1"/>
  <c r="D102" i="25"/>
  <c r="K110" i="25" s="1"/>
  <c r="C102" i="25"/>
  <c r="F96" i="25"/>
  <c r="E96" i="25"/>
  <c r="D96" i="25"/>
  <c r="C96" i="25"/>
  <c r="M52" i="25"/>
  <c r="L52" i="25"/>
  <c r="K52" i="25"/>
  <c r="J52" i="25"/>
  <c r="M37" i="25"/>
  <c r="L37" i="25"/>
  <c r="K37" i="25"/>
  <c r="J37" i="25"/>
  <c r="M31" i="25"/>
  <c r="L31" i="25"/>
  <c r="K31" i="25"/>
  <c r="J31" i="25"/>
  <c r="M14" i="25"/>
  <c r="L14" i="25"/>
  <c r="K14" i="25"/>
  <c r="J14" i="25"/>
  <c r="F50" i="25"/>
  <c r="E50" i="25"/>
  <c r="D50" i="25"/>
  <c r="C50" i="25"/>
  <c r="J54" i="25" s="1"/>
  <c r="F46" i="25"/>
  <c r="E46" i="25"/>
  <c r="D46" i="25"/>
  <c r="C46" i="25"/>
  <c r="F40" i="25"/>
  <c r="E40" i="25"/>
  <c r="D40" i="25"/>
  <c r="K54" i="25" s="1"/>
  <c r="C40" i="25"/>
  <c r="M110" i="39" l="1"/>
  <c r="M54" i="39"/>
  <c r="L54" i="25"/>
  <c r="M54" i="25"/>
  <c r="J54" i="23"/>
  <c r="F25" i="28" l="1"/>
  <c r="F14" i="28" l="1"/>
  <c r="K108" i="30" l="1"/>
  <c r="J52" i="35"/>
  <c r="J108" i="30"/>
  <c r="M52" i="30" l="1"/>
  <c r="L52" i="30"/>
  <c r="K52" i="30"/>
  <c r="J52" i="30"/>
  <c r="M37" i="30"/>
  <c r="M31" i="30"/>
  <c r="M14" i="30"/>
  <c r="F40" i="30"/>
  <c r="F46" i="30"/>
  <c r="F50" i="30"/>
  <c r="J54" i="30"/>
  <c r="M24" i="38" l="1"/>
  <c r="F73" i="37" l="1"/>
  <c r="M25" i="37"/>
  <c r="M10" i="37"/>
  <c r="M8" i="37"/>
  <c r="L108" i="24" l="1"/>
  <c r="K108" i="24"/>
  <c r="J108" i="24"/>
  <c r="L108" i="23"/>
  <c r="L110" i="23" s="1"/>
  <c r="K108" i="23"/>
  <c r="K110" i="23" s="1"/>
  <c r="J108" i="23"/>
  <c r="J110" i="23" s="1"/>
  <c r="M98" i="23"/>
  <c r="M99" i="23"/>
  <c r="M100" i="23"/>
  <c r="M101" i="23"/>
  <c r="M102" i="23"/>
  <c r="M103" i="23"/>
  <c r="M104" i="23"/>
  <c r="M105" i="23"/>
  <c r="M106" i="23"/>
  <c r="M107" i="23"/>
  <c r="L108" i="27"/>
  <c r="K108" i="27"/>
  <c r="J108" i="27"/>
  <c r="L108" i="28"/>
  <c r="K108" i="28"/>
  <c r="J108" i="28"/>
  <c r="L108" i="35"/>
  <c r="K108" i="35"/>
  <c r="J108" i="35"/>
  <c r="L108" i="30"/>
  <c r="L108" i="37"/>
  <c r="K108" i="37"/>
  <c r="J108" i="37"/>
  <c r="L108" i="38"/>
  <c r="K108" i="38"/>
  <c r="J108" i="38"/>
  <c r="L108" i="36"/>
  <c r="K108" i="36"/>
  <c r="J108" i="36"/>
  <c r="L108" i="34"/>
  <c r="K108" i="34"/>
  <c r="J108" i="34"/>
  <c r="L52" i="24"/>
  <c r="K52" i="24"/>
  <c r="J52" i="24"/>
  <c r="L52" i="23"/>
  <c r="K52" i="23"/>
  <c r="J52" i="23"/>
  <c r="L52" i="27"/>
  <c r="K52" i="27"/>
  <c r="J52" i="27"/>
  <c r="L52" i="28"/>
  <c r="K52" i="28"/>
  <c r="J52" i="28"/>
  <c r="L52" i="35"/>
  <c r="K52" i="35"/>
  <c r="L52" i="38"/>
  <c r="K52" i="38"/>
  <c r="J52" i="38"/>
  <c r="L52" i="37"/>
  <c r="K52" i="37"/>
  <c r="J52" i="37"/>
  <c r="L52" i="34"/>
  <c r="K52" i="34"/>
  <c r="J52" i="34"/>
  <c r="L52" i="36"/>
  <c r="K52" i="36"/>
  <c r="J52" i="36"/>
  <c r="J87" i="35"/>
  <c r="C106" i="35"/>
  <c r="C102" i="35"/>
  <c r="E96" i="35"/>
  <c r="D96" i="35"/>
  <c r="C96" i="35"/>
  <c r="K31" i="35"/>
  <c r="C40" i="35"/>
  <c r="F66" i="25"/>
  <c r="F83" i="37"/>
  <c r="F28" i="37"/>
  <c r="F42" i="37"/>
  <c r="M63" i="34"/>
  <c r="M21" i="34"/>
  <c r="F66" i="34"/>
  <c r="F66" i="36"/>
  <c r="F66" i="37"/>
  <c r="F66" i="38"/>
  <c r="F66" i="30"/>
  <c r="F66" i="35"/>
  <c r="F66" i="28"/>
  <c r="F66" i="27"/>
  <c r="F66" i="23"/>
  <c r="F66" i="24"/>
  <c r="L57" i="25"/>
  <c r="L57" i="24"/>
  <c r="K57" i="24"/>
  <c r="L57" i="23"/>
  <c r="L57" i="27"/>
  <c r="L57" i="28"/>
  <c r="L57" i="35"/>
  <c r="L57" i="30"/>
  <c r="K57" i="30"/>
  <c r="L57" i="38"/>
  <c r="K57" i="38"/>
  <c r="K57" i="37"/>
  <c r="L57" i="37"/>
  <c r="L57" i="34"/>
  <c r="L57" i="36"/>
  <c r="K57" i="34"/>
  <c r="E106" i="24"/>
  <c r="D106" i="24"/>
  <c r="C106" i="24"/>
  <c r="F105" i="24"/>
  <c r="F104" i="24"/>
  <c r="F106" i="24" s="1"/>
  <c r="E102" i="24"/>
  <c r="D102" i="24"/>
  <c r="C102" i="24"/>
  <c r="M107" i="24"/>
  <c r="F101" i="24"/>
  <c r="M106" i="24"/>
  <c r="F100" i="24"/>
  <c r="M105" i="24"/>
  <c r="F99" i="24"/>
  <c r="M104" i="24"/>
  <c r="F98" i="24"/>
  <c r="M103" i="24"/>
  <c r="M102" i="24"/>
  <c r="E96" i="24"/>
  <c r="D96" i="24"/>
  <c r="C96" i="24"/>
  <c r="M101" i="24"/>
  <c r="F95" i="24"/>
  <c r="M100" i="24"/>
  <c r="F94" i="24"/>
  <c r="M99" i="24"/>
  <c r="F93" i="24"/>
  <c r="M98" i="24"/>
  <c r="F92" i="24"/>
  <c r="F91" i="24"/>
  <c r="L93" i="24"/>
  <c r="K93" i="24"/>
  <c r="J93" i="24"/>
  <c r="F90" i="24"/>
  <c r="M92" i="24"/>
  <c r="F89" i="24"/>
  <c r="M91" i="24"/>
  <c r="F88" i="24"/>
  <c r="M90" i="24"/>
  <c r="F87" i="24"/>
  <c r="M89" i="24"/>
  <c r="F86" i="24"/>
  <c r="F85" i="24"/>
  <c r="L87" i="24"/>
  <c r="K87" i="24"/>
  <c r="J87" i="24"/>
  <c r="M86" i="24"/>
  <c r="M97" i="24"/>
  <c r="M85" i="24"/>
  <c r="M96" i="24"/>
  <c r="M84" i="24"/>
  <c r="M95" i="24"/>
  <c r="M83" i="24"/>
  <c r="F83" i="24"/>
  <c r="M82" i="24"/>
  <c r="F82" i="24"/>
  <c r="M81" i="24"/>
  <c r="F81" i="24"/>
  <c r="M80" i="24"/>
  <c r="F80" i="24"/>
  <c r="M79" i="24"/>
  <c r="F79" i="24"/>
  <c r="M78" i="24"/>
  <c r="F78" i="24"/>
  <c r="M77" i="24"/>
  <c r="F77" i="24"/>
  <c r="M76" i="24"/>
  <c r="F76" i="24"/>
  <c r="M75" i="24"/>
  <c r="F75" i="24"/>
  <c r="M74" i="24"/>
  <c r="F74" i="24"/>
  <c r="M73" i="24"/>
  <c r="F73" i="24"/>
  <c r="M72" i="24"/>
  <c r="F72" i="24"/>
  <c r="F71" i="24"/>
  <c r="L70" i="24"/>
  <c r="K70" i="24"/>
  <c r="J70" i="24"/>
  <c r="F70" i="24"/>
  <c r="M69" i="24"/>
  <c r="F69" i="24"/>
  <c r="M68" i="24"/>
  <c r="F68" i="24"/>
  <c r="M67" i="24"/>
  <c r="F67" i="24"/>
  <c r="M66" i="24"/>
  <c r="M65" i="24"/>
  <c r="F65" i="24"/>
  <c r="M64" i="24"/>
  <c r="F64" i="24"/>
  <c r="M63" i="24"/>
  <c r="F63" i="24"/>
  <c r="E50" i="24"/>
  <c r="D50" i="24"/>
  <c r="C50" i="24"/>
  <c r="F49" i="24"/>
  <c r="F50" i="24" s="1"/>
  <c r="F48" i="24"/>
  <c r="E46" i="24"/>
  <c r="D46" i="24"/>
  <c r="C46" i="24"/>
  <c r="M51" i="24"/>
  <c r="F45" i="24"/>
  <c r="M50" i="24"/>
  <c r="F44" i="24"/>
  <c r="M49" i="24"/>
  <c r="F43" i="24"/>
  <c r="M48" i="24"/>
  <c r="F42" i="24"/>
  <c r="M47" i="24"/>
  <c r="M46" i="24"/>
  <c r="E40" i="24"/>
  <c r="D40" i="24"/>
  <c r="C40" i="24"/>
  <c r="M45" i="24"/>
  <c r="F39" i="24"/>
  <c r="M44" i="24"/>
  <c r="F38" i="24"/>
  <c r="M43" i="24"/>
  <c r="F37" i="24"/>
  <c r="M42" i="24"/>
  <c r="F36" i="24"/>
  <c r="F35" i="24"/>
  <c r="L37" i="24"/>
  <c r="K37" i="24"/>
  <c r="J37" i="24"/>
  <c r="F34" i="24"/>
  <c r="M36" i="24"/>
  <c r="F33" i="24"/>
  <c r="M35" i="24"/>
  <c r="F32" i="24"/>
  <c r="M34" i="24"/>
  <c r="F31" i="24"/>
  <c r="M33" i="24"/>
  <c r="M37" i="24"/>
  <c r="F30" i="24"/>
  <c r="F29" i="24"/>
  <c r="L31" i="24"/>
  <c r="K31" i="24"/>
  <c r="J31" i="24"/>
  <c r="F28" i="24"/>
  <c r="M30" i="24"/>
  <c r="M41" i="24"/>
  <c r="M29" i="24"/>
  <c r="M40" i="24"/>
  <c r="M28" i="24"/>
  <c r="M39"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F7" i="24"/>
  <c r="F105" i="25"/>
  <c r="F104" i="25"/>
  <c r="M107" i="25"/>
  <c r="F101" i="25"/>
  <c r="M106" i="25"/>
  <c r="F100" i="25"/>
  <c r="M105" i="25"/>
  <c r="F99" i="25"/>
  <c r="F102" i="25" s="1"/>
  <c r="M110" i="25" s="1"/>
  <c r="M104" i="25"/>
  <c r="F98" i="25"/>
  <c r="M103" i="25"/>
  <c r="M102" i="25"/>
  <c r="M101" i="25"/>
  <c r="F95" i="25"/>
  <c r="M100" i="25"/>
  <c r="F94" i="25"/>
  <c r="M99" i="25"/>
  <c r="F93" i="25"/>
  <c r="M98" i="25"/>
  <c r="F92" i="25"/>
  <c r="F91" i="25"/>
  <c r="F90" i="25"/>
  <c r="M92" i="25"/>
  <c r="F89" i="25"/>
  <c r="M91" i="25"/>
  <c r="F88" i="25"/>
  <c r="M90" i="25"/>
  <c r="F87" i="25"/>
  <c r="M89" i="25"/>
  <c r="F86" i="25"/>
  <c r="F85" i="25"/>
  <c r="F84" i="25"/>
  <c r="M86" i="25"/>
  <c r="M97" i="25"/>
  <c r="M85" i="25"/>
  <c r="M96" i="25"/>
  <c r="M84" i="25"/>
  <c r="M95" i="25"/>
  <c r="M83" i="25"/>
  <c r="F83" i="25"/>
  <c r="M82" i="25"/>
  <c r="F82" i="25"/>
  <c r="M81" i="25"/>
  <c r="F81" i="25"/>
  <c r="M80" i="25"/>
  <c r="F80" i="25"/>
  <c r="M79" i="25"/>
  <c r="F79" i="25"/>
  <c r="M78" i="25"/>
  <c r="F78" i="25"/>
  <c r="M77" i="25"/>
  <c r="F77" i="25"/>
  <c r="M76" i="25"/>
  <c r="F76" i="25"/>
  <c r="M75" i="25"/>
  <c r="F75" i="25"/>
  <c r="M74" i="25"/>
  <c r="F74" i="25"/>
  <c r="M73" i="25"/>
  <c r="F73" i="25"/>
  <c r="M72" i="25"/>
  <c r="F72" i="25"/>
  <c r="F71" i="25"/>
  <c r="F70" i="25"/>
  <c r="M69" i="25"/>
  <c r="F69" i="25"/>
  <c r="M68" i="25"/>
  <c r="F68" i="25"/>
  <c r="M67" i="25"/>
  <c r="F67" i="25"/>
  <c r="M66" i="25"/>
  <c r="M65" i="25"/>
  <c r="F65" i="25"/>
  <c r="M64" i="25"/>
  <c r="F64" i="25"/>
  <c r="M63" i="25"/>
  <c r="F63" i="25"/>
  <c r="F49" i="25"/>
  <c r="F48" i="25"/>
  <c r="M51" i="25"/>
  <c r="F45" i="25"/>
  <c r="M50" i="25"/>
  <c r="F44" i="25"/>
  <c r="M49" i="25"/>
  <c r="F43" i="25"/>
  <c r="M48" i="25"/>
  <c r="F42" i="25"/>
  <c r="M47" i="25"/>
  <c r="M46" i="25"/>
  <c r="M45" i="25"/>
  <c r="F39" i="25"/>
  <c r="M44" i="25"/>
  <c r="F38" i="25"/>
  <c r="M43" i="25"/>
  <c r="F37" i="25"/>
  <c r="M42" i="25"/>
  <c r="F36" i="25"/>
  <c r="F35" i="25"/>
  <c r="F34" i="25"/>
  <c r="M36" i="25"/>
  <c r="F33" i="25"/>
  <c r="M35" i="25"/>
  <c r="F32" i="25"/>
  <c r="M34" i="25"/>
  <c r="F31" i="25"/>
  <c r="M33" i="25"/>
  <c r="F30" i="25"/>
  <c r="F29" i="25"/>
  <c r="F28" i="25"/>
  <c r="M30" i="25"/>
  <c r="M41" i="25"/>
  <c r="M29" i="25"/>
  <c r="M40" i="25"/>
  <c r="M28" i="25"/>
  <c r="M39"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F14" i="25"/>
  <c r="M13" i="25"/>
  <c r="F13" i="25"/>
  <c r="M12" i="25"/>
  <c r="F12" i="25"/>
  <c r="M11" i="25"/>
  <c r="F11" i="25"/>
  <c r="M10" i="25"/>
  <c r="F10" i="25"/>
  <c r="M9" i="25"/>
  <c r="F9" i="25"/>
  <c r="M8" i="25"/>
  <c r="F8" i="25"/>
  <c r="M7" i="25"/>
  <c r="F7" i="25"/>
  <c r="E106" i="23"/>
  <c r="D106" i="23"/>
  <c r="C106" i="23"/>
  <c r="F105" i="23"/>
  <c r="F106" i="23" s="1"/>
  <c r="F104" i="23"/>
  <c r="E102" i="23"/>
  <c r="D102" i="23"/>
  <c r="C102" i="23"/>
  <c r="F101" i="23"/>
  <c r="F100" i="23"/>
  <c r="F99" i="23"/>
  <c r="F98" i="23"/>
  <c r="E96" i="23"/>
  <c r="D96" i="23"/>
  <c r="C96" i="23"/>
  <c r="F95" i="23"/>
  <c r="F94" i="23"/>
  <c r="F93" i="23"/>
  <c r="F92" i="23"/>
  <c r="F91" i="23"/>
  <c r="L93" i="23"/>
  <c r="K93" i="23"/>
  <c r="J93" i="23"/>
  <c r="F90" i="23"/>
  <c r="M92" i="23"/>
  <c r="F89" i="23"/>
  <c r="M91" i="23"/>
  <c r="F88" i="23"/>
  <c r="M90" i="23"/>
  <c r="F87" i="23"/>
  <c r="M89" i="23"/>
  <c r="F86" i="23"/>
  <c r="F85" i="23"/>
  <c r="L87" i="23"/>
  <c r="K87" i="23"/>
  <c r="J87" i="23"/>
  <c r="F84" i="23"/>
  <c r="M86" i="23"/>
  <c r="M97" i="23"/>
  <c r="M85" i="23"/>
  <c r="M96" i="23"/>
  <c r="M84" i="23"/>
  <c r="M95" i="23"/>
  <c r="M83" i="23"/>
  <c r="F83" i="23"/>
  <c r="M82" i="23"/>
  <c r="F82" i="23"/>
  <c r="M81" i="23"/>
  <c r="F81" i="23"/>
  <c r="M80" i="23"/>
  <c r="F80" i="23"/>
  <c r="M79" i="23"/>
  <c r="F79" i="23"/>
  <c r="M78" i="23"/>
  <c r="F78" i="23"/>
  <c r="M77" i="23"/>
  <c r="F77" i="23"/>
  <c r="M76" i="23"/>
  <c r="F76" i="23"/>
  <c r="M75" i="23"/>
  <c r="F75" i="23"/>
  <c r="M74" i="23"/>
  <c r="F74" i="23"/>
  <c r="M73" i="23"/>
  <c r="F73" i="23"/>
  <c r="M72" i="23"/>
  <c r="F72" i="23"/>
  <c r="F71" i="23"/>
  <c r="L70" i="23"/>
  <c r="K70" i="23"/>
  <c r="J70" i="23"/>
  <c r="F70" i="23"/>
  <c r="M69" i="23"/>
  <c r="F69" i="23"/>
  <c r="M68" i="23"/>
  <c r="F68" i="23"/>
  <c r="M67" i="23"/>
  <c r="F67" i="23"/>
  <c r="M66" i="23"/>
  <c r="M65" i="23"/>
  <c r="F65" i="23"/>
  <c r="M64" i="23"/>
  <c r="F64" i="23"/>
  <c r="M63" i="23"/>
  <c r="F63" i="23"/>
  <c r="E50" i="23"/>
  <c r="D50" i="23"/>
  <c r="C50" i="23"/>
  <c r="F49" i="23"/>
  <c r="F48" i="23"/>
  <c r="F50" i="23" s="1"/>
  <c r="E46" i="23"/>
  <c r="D46" i="23"/>
  <c r="C46" i="23"/>
  <c r="M51" i="23"/>
  <c r="F45" i="23"/>
  <c r="M50" i="23"/>
  <c r="F44" i="23"/>
  <c r="M49" i="23"/>
  <c r="F43" i="23"/>
  <c r="M48" i="23"/>
  <c r="F42" i="23"/>
  <c r="M47" i="23"/>
  <c r="M46" i="23"/>
  <c r="E40" i="23"/>
  <c r="D40" i="23"/>
  <c r="C40" i="23"/>
  <c r="M45" i="23"/>
  <c r="F39" i="23"/>
  <c r="M44" i="23"/>
  <c r="F38" i="23"/>
  <c r="M43" i="23"/>
  <c r="F37" i="23"/>
  <c r="M42" i="23"/>
  <c r="F36" i="23"/>
  <c r="F35" i="23"/>
  <c r="L37" i="23"/>
  <c r="K37" i="23"/>
  <c r="J37" i="23"/>
  <c r="F34" i="23"/>
  <c r="M36" i="23"/>
  <c r="F33" i="23"/>
  <c r="M35" i="23"/>
  <c r="F32" i="23"/>
  <c r="M34" i="23"/>
  <c r="F31" i="23"/>
  <c r="M33" i="23"/>
  <c r="M37" i="23" s="1"/>
  <c r="F30" i="23"/>
  <c r="F29" i="23"/>
  <c r="L31" i="23"/>
  <c r="K31" i="23"/>
  <c r="J31" i="23"/>
  <c r="F28" i="23"/>
  <c r="M30" i="23"/>
  <c r="M41" i="23"/>
  <c r="M29" i="23"/>
  <c r="M40" i="23"/>
  <c r="M28" i="23"/>
  <c r="M39"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E106" i="27"/>
  <c r="D106" i="27"/>
  <c r="C106" i="27"/>
  <c r="F105" i="27"/>
  <c r="F104" i="27"/>
  <c r="E102" i="27"/>
  <c r="D102" i="27"/>
  <c r="C102" i="27"/>
  <c r="M107" i="27"/>
  <c r="F101" i="27"/>
  <c r="M106" i="27"/>
  <c r="F100" i="27"/>
  <c r="M105" i="27"/>
  <c r="F99" i="27"/>
  <c r="M104" i="27"/>
  <c r="F98" i="27"/>
  <c r="M103" i="27"/>
  <c r="M102" i="27"/>
  <c r="E96" i="27"/>
  <c r="D96" i="27"/>
  <c r="C96" i="27"/>
  <c r="M101" i="27"/>
  <c r="F95" i="27"/>
  <c r="M100" i="27"/>
  <c r="F94" i="27"/>
  <c r="M99" i="27"/>
  <c r="F93" i="27"/>
  <c r="M98" i="27"/>
  <c r="F92" i="27"/>
  <c r="F91" i="27"/>
  <c r="L93" i="27"/>
  <c r="K93" i="27"/>
  <c r="J93" i="27"/>
  <c r="F90" i="27"/>
  <c r="M92" i="27"/>
  <c r="F89" i="27"/>
  <c r="M91" i="27"/>
  <c r="F88" i="27"/>
  <c r="M90" i="27"/>
  <c r="F87" i="27"/>
  <c r="M89" i="27"/>
  <c r="F86" i="27"/>
  <c r="F85" i="27"/>
  <c r="L87" i="27"/>
  <c r="K87" i="27"/>
  <c r="J87" i="27"/>
  <c r="F84" i="27"/>
  <c r="M86" i="27"/>
  <c r="M97" i="27"/>
  <c r="M85" i="27"/>
  <c r="M96" i="27"/>
  <c r="M84" i="27"/>
  <c r="M95" i="27"/>
  <c r="M83" i="27"/>
  <c r="F83" i="27"/>
  <c r="M82" i="27"/>
  <c r="F82" i="27"/>
  <c r="M81" i="27"/>
  <c r="F81" i="27"/>
  <c r="M80" i="27"/>
  <c r="F80" i="27"/>
  <c r="M79" i="27"/>
  <c r="F79" i="27"/>
  <c r="M78" i="27"/>
  <c r="F78" i="27"/>
  <c r="M77" i="27"/>
  <c r="F77" i="27"/>
  <c r="M76" i="27"/>
  <c r="F76" i="27"/>
  <c r="M75" i="27"/>
  <c r="F75" i="27"/>
  <c r="M74" i="27"/>
  <c r="F74" i="27"/>
  <c r="M73" i="27"/>
  <c r="F73" i="27"/>
  <c r="M72" i="27"/>
  <c r="F72" i="27"/>
  <c r="F71" i="27"/>
  <c r="L70" i="27"/>
  <c r="K70" i="27"/>
  <c r="J70" i="27"/>
  <c r="F70" i="27"/>
  <c r="M69" i="27"/>
  <c r="F69" i="27"/>
  <c r="M68" i="27"/>
  <c r="F68" i="27"/>
  <c r="M67" i="27"/>
  <c r="F67" i="27"/>
  <c r="M66" i="27"/>
  <c r="M65" i="27"/>
  <c r="F65" i="27"/>
  <c r="M64" i="27"/>
  <c r="F64" i="27"/>
  <c r="M63" i="27"/>
  <c r="F63" i="27"/>
  <c r="E50" i="27"/>
  <c r="D50" i="27"/>
  <c r="C50" i="27"/>
  <c r="F49" i="27"/>
  <c r="F48" i="27"/>
  <c r="F50" i="27"/>
  <c r="E46" i="27"/>
  <c r="D46" i="27"/>
  <c r="C46" i="27"/>
  <c r="M51" i="27"/>
  <c r="F45" i="27"/>
  <c r="M50" i="27"/>
  <c r="F44" i="27"/>
  <c r="M49" i="27"/>
  <c r="F43" i="27"/>
  <c r="M48" i="27"/>
  <c r="F42" i="27"/>
  <c r="M47" i="27"/>
  <c r="M46" i="27"/>
  <c r="E40" i="27"/>
  <c r="D40" i="27"/>
  <c r="C40" i="27"/>
  <c r="M45" i="27"/>
  <c r="F39" i="27"/>
  <c r="M44" i="27"/>
  <c r="F38" i="27"/>
  <c r="M43" i="27"/>
  <c r="F37" i="27"/>
  <c r="M42" i="27"/>
  <c r="F36" i="27"/>
  <c r="F35" i="27"/>
  <c r="L37" i="27"/>
  <c r="K37" i="27"/>
  <c r="J37" i="27"/>
  <c r="F34" i="27"/>
  <c r="M36" i="27"/>
  <c r="F33" i="27"/>
  <c r="M35" i="27"/>
  <c r="F32" i="27"/>
  <c r="M34" i="27"/>
  <c r="F31" i="27"/>
  <c r="M33" i="27"/>
  <c r="F30" i="27"/>
  <c r="F29" i="27"/>
  <c r="L31" i="27"/>
  <c r="K31" i="27"/>
  <c r="J31" i="27"/>
  <c r="F28" i="27"/>
  <c r="M30" i="27"/>
  <c r="M41" i="27"/>
  <c r="M29" i="27"/>
  <c r="M40" i="27"/>
  <c r="M28" i="27"/>
  <c r="M39" i="27"/>
  <c r="M27" i="27"/>
  <c r="F27" i="27"/>
  <c r="M26" i="27"/>
  <c r="F26" i="27"/>
  <c r="M25" i="27"/>
  <c r="F25" i="27"/>
  <c r="M24" i="27"/>
  <c r="F24" i="27"/>
  <c r="M23" i="27"/>
  <c r="F23" i="27"/>
  <c r="M22" i="27"/>
  <c r="F22" i="27"/>
  <c r="M21" i="27"/>
  <c r="F21" i="27"/>
  <c r="M20" i="27"/>
  <c r="F20" i="27"/>
  <c r="M19" i="27"/>
  <c r="F19" i="27"/>
  <c r="M18" i="27"/>
  <c r="F18" i="27"/>
  <c r="M17" i="27"/>
  <c r="F17" i="27"/>
  <c r="M16" i="27"/>
  <c r="F16" i="27"/>
  <c r="F15" i="27"/>
  <c r="L14" i="27"/>
  <c r="K14" i="27"/>
  <c r="J14" i="27"/>
  <c r="F14" i="27"/>
  <c r="M13" i="27"/>
  <c r="F13" i="27"/>
  <c r="M12" i="27"/>
  <c r="F12" i="27"/>
  <c r="M11" i="27"/>
  <c r="F11" i="27"/>
  <c r="M10" i="27"/>
  <c r="F10" i="27"/>
  <c r="M9" i="27"/>
  <c r="F9" i="27"/>
  <c r="M8" i="27"/>
  <c r="F8" i="27"/>
  <c r="M7" i="27"/>
  <c r="F7" i="27"/>
  <c r="E106" i="28"/>
  <c r="D106" i="28"/>
  <c r="C106" i="28"/>
  <c r="F105" i="28"/>
  <c r="F104" i="28"/>
  <c r="F106" i="28" s="1"/>
  <c r="E102" i="28"/>
  <c r="D102" i="28"/>
  <c r="C102" i="28"/>
  <c r="M107" i="28"/>
  <c r="F101" i="28"/>
  <c r="M106" i="28"/>
  <c r="F100" i="28"/>
  <c r="M105" i="28"/>
  <c r="F99" i="28"/>
  <c r="F102" i="28" s="1"/>
  <c r="M104" i="28"/>
  <c r="F98" i="28"/>
  <c r="M103" i="28"/>
  <c r="M102" i="28"/>
  <c r="E96" i="28"/>
  <c r="D96" i="28"/>
  <c r="C96" i="28"/>
  <c r="M101" i="28"/>
  <c r="F95" i="28"/>
  <c r="M100" i="28"/>
  <c r="F94" i="28"/>
  <c r="M99" i="28"/>
  <c r="F93" i="28"/>
  <c r="M98" i="28"/>
  <c r="F92" i="28"/>
  <c r="F91" i="28"/>
  <c r="L93" i="28"/>
  <c r="K93" i="28"/>
  <c r="J93" i="28"/>
  <c r="F90" i="28"/>
  <c r="M92" i="28"/>
  <c r="F89" i="28"/>
  <c r="M91" i="28"/>
  <c r="F88" i="28"/>
  <c r="M90" i="28"/>
  <c r="F87" i="28"/>
  <c r="M89" i="28"/>
  <c r="F86" i="28"/>
  <c r="F85" i="28"/>
  <c r="L87" i="28"/>
  <c r="K87" i="28"/>
  <c r="J87" i="28"/>
  <c r="F84" i="28"/>
  <c r="M86" i="28"/>
  <c r="M97" i="28"/>
  <c r="M85" i="28"/>
  <c r="M96" i="28"/>
  <c r="M84" i="28"/>
  <c r="M95" i="28"/>
  <c r="M83" i="28"/>
  <c r="F83" i="28"/>
  <c r="M82" i="28"/>
  <c r="F82" i="28"/>
  <c r="M81" i="28"/>
  <c r="F81" i="28"/>
  <c r="M80" i="28"/>
  <c r="F80" i="28"/>
  <c r="M79" i="28"/>
  <c r="F79" i="28"/>
  <c r="M78" i="28"/>
  <c r="F78" i="28"/>
  <c r="M77" i="28"/>
  <c r="F77" i="28"/>
  <c r="M76" i="28"/>
  <c r="F76" i="28"/>
  <c r="M75" i="28"/>
  <c r="F75" i="28"/>
  <c r="M74" i="28"/>
  <c r="F74" i="28"/>
  <c r="M73" i="28"/>
  <c r="F73" i="28"/>
  <c r="M72" i="28"/>
  <c r="F72" i="28"/>
  <c r="F71" i="28"/>
  <c r="L70" i="28"/>
  <c r="K70" i="28"/>
  <c r="J70" i="28"/>
  <c r="F70" i="28"/>
  <c r="M69" i="28"/>
  <c r="F69" i="28"/>
  <c r="M68" i="28"/>
  <c r="F68" i="28"/>
  <c r="M67" i="28"/>
  <c r="F67" i="28"/>
  <c r="M66" i="28"/>
  <c r="M65" i="28"/>
  <c r="F65" i="28"/>
  <c r="M64" i="28"/>
  <c r="F64" i="28"/>
  <c r="M63" i="28"/>
  <c r="F63" i="28"/>
  <c r="E50" i="28"/>
  <c r="D50" i="28"/>
  <c r="C50" i="28"/>
  <c r="F49" i="28"/>
  <c r="F48" i="28"/>
  <c r="F50" i="28"/>
  <c r="E46" i="28"/>
  <c r="D46" i="28"/>
  <c r="C46" i="28"/>
  <c r="M51" i="28"/>
  <c r="F45" i="28"/>
  <c r="M50" i="28"/>
  <c r="F44" i="28"/>
  <c r="M49" i="28"/>
  <c r="F43" i="28"/>
  <c r="M48" i="28"/>
  <c r="F42" i="28"/>
  <c r="M47" i="28"/>
  <c r="M46" i="28"/>
  <c r="E40" i="28"/>
  <c r="D40" i="28"/>
  <c r="C40" i="28"/>
  <c r="M45" i="28"/>
  <c r="F39" i="28"/>
  <c r="M44" i="28"/>
  <c r="F38" i="28"/>
  <c r="M43" i="28"/>
  <c r="F37" i="28"/>
  <c r="M42" i="28"/>
  <c r="F36" i="28"/>
  <c r="F35" i="28"/>
  <c r="L37" i="28"/>
  <c r="K37" i="28"/>
  <c r="J37" i="28"/>
  <c r="F34" i="28"/>
  <c r="M36" i="28"/>
  <c r="F33" i="28"/>
  <c r="M35" i="28"/>
  <c r="F32" i="28"/>
  <c r="M34" i="28"/>
  <c r="F31" i="28"/>
  <c r="M33" i="28"/>
  <c r="F30" i="28"/>
  <c r="F29" i="28"/>
  <c r="L31" i="28"/>
  <c r="K31" i="28"/>
  <c r="J31" i="28"/>
  <c r="F28" i="28"/>
  <c r="M30" i="28"/>
  <c r="M41" i="28"/>
  <c r="M29" i="28"/>
  <c r="M40" i="28"/>
  <c r="M28" i="28"/>
  <c r="M39" i="28"/>
  <c r="M27" i="28"/>
  <c r="F27" i="28"/>
  <c r="M26" i="28"/>
  <c r="F26" i="28"/>
  <c r="M25" i="28"/>
  <c r="M24" i="28"/>
  <c r="F24" i="28"/>
  <c r="M23" i="28"/>
  <c r="F23" i="28"/>
  <c r="M22" i="28"/>
  <c r="F22" i="28"/>
  <c r="M21" i="28"/>
  <c r="F21" i="28"/>
  <c r="M20" i="28"/>
  <c r="F20" i="28"/>
  <c r="M19" i="28"/>
  <c r="F19" i="28"/>
  <c r="M18" i="28"/>
  <c r="F18" i="28"/>
  <c r="M17" i="28"/>
  <c r="F17" i="28"/>
  <c r="M16" i="28"/>
  <c r="F16" i="28"/>
  <c r="F15" i="28"/>
  <c r="L14" i="28"/>
  <c r="K14" i="28"/>
  <c r="J14" i="28"/>
  <c r="M13" i="28"/>
  <c r="F13" i="28"/>
  <c r="M12" i="28"/>
  <c r="F12" i="28"/>
  <c r="M11" i="28"/>
  <c r="F11" i="28"/>
  <c r="M10" i="28"/>
  <c r="F10" i="28"/>
  <c r="M9" i="28"/>
  <c r="F9" i="28"/>
  <c r="M8" i="28"/>
  <c r="F8" i="28"/>
  <c r="M7" i="28"/>
  <c r="F7" i="28"/>
  <c r="E106" i="35"/>
  <c r="D106" i="35"/>
  <c r="F105" i="35"/>
  <c r="F104" i="35"/>
  <c r="E102" i="35"/>
  <c r="D102" i="35"/>
  <c r="M107" i="35"/>
  <c r="F101" i="35"/>
  <c r="M106" i="35"/>
  <c r="F100" i="35"/>
  <c r="M105" i="35"/>
  <c r="F99" i="35"/>
  <c r="M104" i="35"/>
  <c r="F98" i="35"/>
  <c r="M103" i="35"/>
  <c r="M102" i="35"/>
  <c r="M101" i="35"/>
  <c r="F95" i="35"/>
  <c r="M100" i="35"/>
  <c r="F94" i="35"/>
  <c r="M99" i="35"/>
  <c r="F93" i="35"/>
  <c r="M98" i="35"/>
  <c r="F92" i="35"/>
  <c r="F91" i="35"/>
  <c r="L93" i="35"/>
  <c r="K93" i="35"/>
  <c r="J93" i="35"/>
  <c r="F90" i="35"/>
  <c r="M92" i="35"/>
  <c r="F89" i="35"/>
  <c r="M91" i="35"/>
  <c r="F88" i="35"/>
  <c r="M90" i="35"/>
  <c r="F87" i="35"/>
  <c r="M89" i="35"/>
  <c r="F86" i="35"/>
  <c r="F85" i="35"/>
  <c r="L87" i="35"/>
  <c r="K87" i="35"/>
  <c r="F84" i="35"/>
  <c r="M86" i="35"/>
  <c r="M97" i="35"/>
  <c r="M85" i="35"/>
  <c r="M96" i="35"/>
  <c r="M84" i="35"/>
  <c r="M95" i="35"/>
  <c r="M83" i="35"/>
  <c r="F83" i="35"/>
  <c r="M82" i="35"/>
  <c r="F82" i="35"/>
  <c r="M81" i="35"/>
  <c r="F81" i="35"/>
  <c r="M80" i="35"/>
  <c r="F80" i="35"/>
  <c r="M79" i="35"/>
  <c r="F79" i="35"/>
  <c r="M78" i="35"/>
  <c r="F78" i="35"/>
  <c r="M77" i="35"/>
  <c r="F77" i="35"/>
  <c r="M76" i="35"/>
  <c r="F76" i="35"/>
  <c r="M75" i="35"/>
  <c r="F75" i="35"/>
  <c r="M74" i="35"/>
  <c r="F74" i="35"/>
  <c r="M73" i="35"/>
  <c r="F73" i="35"/>
  <c r="M72" i="35"/>
  <c r="F72" i="35"/>
  <c r="F71" i="35"/>
  <c r="L70" i="35"/>
  <c r="K70" i="35"/>
  <c r="J70" i="35"/>
  <c r="F70" i="35"/>
  <c r="M69" i="35"/>
  <c r="F69" i="35"/>
  <c r="M68" i="35"/>
  <c r="F68" i="35"/>
  <c r="M67" i="35"/>
  <c r="F67" i="35"/>
  <c r="M66" i="35"/>
  <c r="M65" i="35"/>
  <c r="F65" i="35"/>
  <c r="M64" i="35"/>
  <c r="F64" i="35"/>
  <c r="M63" i="35"/>
  <c r="F63" i="35"/>
  <c r="E50" i="35"/>
  <c r="D50" i="35"/>
  <c r="C50" i="35"/>
  <c r="F49" i="35"/>
  <c r="F48" i="35"/>
  <c r="E46" i="35"/>
  <c r="D46" i="35"/>
  <c r="C46" i="35"/>
  <c r="M51" i="35"/>
  <c r="F45" i="35"/>
  <c r="M50" i="35"/>
  <c r="F44" i="35"/>
  <c r="M49" i="35"/>
  <c r="F43" i="35"/>
  <c r="M48" i="35"/>
  <c r="F42" i="35"/>
  <c r="M47" i="35"/>
  <c r="M46" i="35"/>
  <c r="E40" i="35"/>
  <c r="D40" i="35"/>
  <c r="M45" i="35"/>
  <c r="F39" i="35"/>
  <c r="M44" i="35"/>
  <c r="F38" i="35"/>
  <c r="M43" i="35"/>
  <c r="F37" i="35"/>
  <c r="M42" i="35"/>
  <c r="F36" i="35"/>
  <c r="F35" i="35"/>
  <c r="L37" i="35"/>
  <c r="K37" i="35"/>
  <c r="J37" i="35"/>
  <c r="F34" i="35"/>
  <c r="M36" i="35"/>
  <c r="F33" i="35"/>
  <c r="M35" i="35"/>
  <c r="F32" i="35"/>
  <c r="M34" i="35"/>
  <c r="F31" i="35"/>
  <c r="M33" i="35"/>
  <c r="F30" i="35"/>
  <c r="F29" i="35"/>
  <c r="L31" i="35"/>
  <c r="J31" i="35"/>
  <c r="F28" i="35"/>
  <c r="M30" i="35"/>
  <c r="M41" i="35"/>
  <c r="M29" i="35"/>
  <c r="M40" i="35"/>
  <c r="M28" i="35"/>
  <c r="M39" i="35"/>
  <c r="M27" i="35"/>
  <c r="F27" i="35"/>
  <c r="M26" i="35"/>
  <c r="F26" i="35"/>
  <c r="M25" i="35"/>
  <c r="F25" i="35"/>
  <c r="M24" i="35"/>
  <c r="F24" i="35"/>
  <c r="M23" i="35"/>
  <c r="F23" i="35"/>
  <c r="M22" i="35"/>
  <c r="F22" i="35"/>
  <c r="M21" i="35"/>
  <c r="F21" i="35"/>
  <c r="M20" i="35"/>
  <c r="F20" i="35"/>
  <c r="M19" i="35"/>
  <c r="F19" i="35"/>
  <c r="M18" i="35"/>
  <c r="F18" i="35"/>
  <c r="M17" i="35"/>
  <c r="F17" i="35"/>
  <c r="M16" i="35"/>
  <c r="F16" i="35"/>
  <c r="F15" i="35"/>
  <c r="L14" i="35"/>
  <c r="K14" i="35"/>
  <c r="J14" i="35"/>
  <c r="F14" i="35"/>
  <c r="M13" i="35"/>
  <c r="F13" i="35"/>
  <c r="M12" i="35"/>
  <c r="F12" i="35"/>
  <c r="M11" i="35"/>
  <c r="F11" i="35"/>
  <c r="M10" i="35"/>
  <c r="F10" i="35"/>
  <c r="M9" i="35"/>
  <c r="F9" i="35"/>
  <c r="M8" i="35"/>
  <c r="F8" i="35"/>
  <c r="M7" i="35"/>
  <c r="F7" i="35"/>
  <c r="E106" i="30"/>
  <c r="D106" i="30"/>
  <c r="C106" i="30"/>
  <c r="F105" i="30"/>
  <c r="F104" i="30"/>
  <c r="E102" i="30"/>
  <c r="D102" i="30"/>
  <c r="C102" i="30"/>
  <c r="M107" i="30"/>
  <c r="F101" i="30"/>
  <c r="M106" i="30"/>
  <c r="F100" i="30"/>
  <c r="M105" i="30"/>
  <c r="F99" i="30"/>
  <c r="M104" i="30"/>
  <c r="F98" i="30"/>
  <c r="M103" i="30"/>
  <c r="M102" i="30"/>
  <c r="E96" i="30"/>
  <c r="D96" i="30"/>
  <c r="C96" i="30"/>
  <c r="M101" i="30"/>
  <c r="F95" i="30"/>
  <c r="M100" i="30"/>
  <c r="F94" i="30"/>
  <c r="M99" i="30"/>
  <c r="F93" i="30"/>
  <c r="M98" i="30"/>
  <c r="F92" i="30"/>
  <c r="F91" i="30"/>
  <c r="L93" i="30"/>
  <c r="K93" i="30"/>
  <c r="J93" i="30"/>
  <c r="F90" i="30"/>
  <c r="M92" i="30"/>
  <c r="F89" i="30"/>
  <c r="M91" i="30"/>
  <c r="F88" i="30"/>
  <c r="M90" i="30"/>
  <c r="F87" i="30"/>
  <c r="M89" i="30"/>
  <c r="F86" i="30"/>
  <c r="F85" i="30"/>
  <c r="L87" i="30"/>
  <c r="K87" i="30"/>
  <c r="J87" i="30"/>
  <c r="F84" i="30"/>
  <c r="M86" i="30"/>
  <c r="M97" i="30"/>
  <c r="M85" i="30"/>
  <c r="M96" i="30"/>
  <c r="M84" i="30"/>
  <c r="M95" i="30"/>
  <c r="M83" i="30"/>
  <c r="F83" i="30"/>
  <c r="M82" i="30"/>
  <c r="F82" i="30"/>
  <c r="M81" i="30"/>
  <c r="F81" i="30"/>
  <c r="M80" i="30"/>
  <c r="F80" i="30"/>
  <c r="M79" i="30"/>
  <c r="F79" i="30"/>
  <c r="M78" i="30"/>
  <c r="F78" i="30"/>
  <c r="M77" i="30"/>
  <c r="F77" i="30"/>
  <c r="M76" i="30"/>
  <c r="F76" i="30"/>
  <c r="M75" i="30"/>
  <c r="F75" i="30"/>
  <c r="M74" i="30"/>
  <c r="F74" i="30"/>
  <c r="M73" i="30"/>
  <c r="F73" i="30"/>
  <c r="M72" i="30"/>
  <c r="F72" i="30"/>
  <c r="F71" i="30"/>
  <c r="L70" i="30"/>
  <c r="K70" i="30"/>
  <c r="J70" i="30"/>
  <c r="F70" i="30"/>
  <c r="M69" i="30"/>
  <c r="F69" i="30"/>
  <c r="M68" i="30"/>
  <c r="F68" i="30"/>
  <c r="M67" i="30"/>
  <c r="F67" i="30"/>
  <c r="M66" i="30"/>
  <c r="M65" i="30"/>
  <c r="F65" i="30"/>
  <c r="M64" i="30"/>
  <c r="F64" i="30"/>
  <c r="M63" i="30"/>
  <c r="F63" i="30"/>
  <c r="E50" i="30"/>
  <c r="D50" i="30"/>
  <c r="C50" i="30"/>
  <c r="F49" i="30"/>
  <c r="F48" i="30"/>
  <c r="E46" i="30"/>
  <c r="D46" i="30"/>
  <c r="C46" i="30"/>
  <c r="M51" i="30"/>
  <c r="F45" i="30"/>
  <c r="M50" i="30"/>
  <c r="F44" i="30"/>
  <c r="M49" i="30"/>
  <c r="F43" i="30"/>
  <c r="M48" i="30"/>
  <c r="F42" i="30"/>
  <c r="M47" i="30"/>
  <c r="M46" i="30"/>
  <c r="E40" i="30"/>
  <c r="D40" i="30"/>
  <c r="C40" i="30"/>
  <c r="M45" i="30"/>
  <c r="F39" i="30"/>
  <c r="M44" i="30"/>
  <c r="F38" i="30"/>
  <c r="M43" i="30"/>
  <c r="F37" i="30"/>
  <c r="M42" i="30"/>
  <c r="F36" i="30"/>
  <c r="F35" i="30"/>
  <c r="L37" i="30"/>
  <c r="K37" i="30"/>
  <c r="J37" i="30"/>
  <c r="F34" i="30"/>
  <c r="M36" i="30"/>
  <c r="F33" i="30"/>
  <c r="M35" i="30"/>
  <c r="F32" i="30"/>
  <c r="M34" i="30"/>
  <c r="F31" i="30"/>
  <c r="M33" i="30"/>
  <c r="F30" i="30"/>
  <c r="F29" i="30"/>
  <c r="L31" i="30"/>
  <c r="K31" i="30"/>
  <c r="J31" i="30"/>
  <c r="F28" i="30"/>
  <c r="M30" i="30"/>
  <c r="M41" i="30"/>
  <c r="M29" i="30"/>
  <c r="M40" i="30"/>
  <c r="M28" i="30"/>
  <c r="M39" i="30"/>
  <c r="M27" i="30"/>
  <c r="F27" i="30"/>
  <c r="M26" i="30"/>
  <c r="F26" i="30"/>
  <c r="M25" i="30"/>
  <c r="F25" i="30"/>
  <c r="M24" i="30"/>
  <c r="F24" i="30"/>
  <c r="M23" i="30"/>
  <c r="F23" i="30"/>
  <c r="M22" i="30"/>
  <c r="F22" i="30"/>
  <c r="M21" i="30"/>
  <c r="F21" i="30"/>
  <c r="M20" i="30"/>
  <c r="F20" i="30"/>
  <c r="M19" i="30"/>
  <c r="F19" i="30"/>
  <c r="M18" i="30"/>
  <c r="F18" i="30"/>
  <c r="M17" i="30"/>
  <c r="F17" i="30"/>
  <c r="M16" i="30"/>
  <c r="F16" i="30"/>
  <c r="F15" i="30"/>
  <c r="L14" i="30"/>
  <c r="K14" i="30"/>
  <c r="J14" i="30"/>
  <c r="F14" i="30"/>
  <c r="M13" i="30"/>
  <c r="F13" i="30"/>
  <c r="M12" i="30"/>
  <c r="F12" i="30"/>
  <c r="M11" i="30"/>
  <c r="F11" i="30"/>
  <c r="M10" i="30"/>
  <c r="F10" i="30"/>
  <c r="M9" i="30"/>
  <c r="F9" i="30"/>
  <c r="M8" i="30"/>
  <c r="F8" i="30"/>
  <c r="M7" i="30"/>
  <c r="F7" i="30"/>
  <c r="E106" i="38"/>
  <c r="D106" i="38"/>
  <c r="C106" i="38"/>
  <c r="F105" i="38"/>
  <c r="F104" i="38"/>
  <c r="E102" i="38"/>
  <c r="D102" i="38"/>
  <c r="C102" i="38"/>
  <c r="M107" i="38"/>
  <c r="F101" i="38"/>
  <c r="M106" i="38"/>
  <c r="F100" i="38"/>
  <c r="M105" i="38"/>
  <c r="F99" i="38"/>
  <c r="M104" i="38"/>
  <c r="F98" i="38"/>
  <c r="M103" i="38"/>
  <c r="M102" i="38"/>
  <c r="E96" i="38"/>
  <c r="D96" i="38"/>
  <c r="C96" i="38"/>
  <c r="M101" i="38"/>
  <c r="F95" i="38"/>
  <c r="M100" i="38"/>
  <c r="F94" i="38"/>
  <c r="M99" i="38"/>
  <c r="F93" i="38"/>
  <c r="M98" i="38"/>
  <c r="F92" i="38"/>
  <c r="F91" i="38"/>
  <c r="L93" i="38"/>
  <c r="K93" i="38"/>
  <c r="J93" i="38"/>
  <c r="F90" i="38"/>
  <c r="M92" i="38"/>
  <c r="F89" i="38"/>
  <c r="M91" i="38"/>
  <c r="F88" i="38"/>
  <c r="M90" i="38"/>
  <c r="M93" i="38"/>
  <c r="F87" i="38"/>
  <c r="M89" i="38"/>
  <c r="F86" i="38"/>
  <c r="F85" i="38"/>
  <c r="L87" i="38"/>
  <c r="K87" i="38"/>
  <c r="J87" i="38"/>
  <c r="F84" i="38"/>
  <c r="M86" i="38"/>
  <c r="M97" i="38"/>
  <c r="M85" i="38"/>
  <c r="M96" i="38"/>
  <c r="M84" i="38"/>
  <c r="M95" i="38"/>
  <c r="M83" i="38"/>
  <c r="F83" i="38"/>
  <c r="M82" i="38"/>
  <c r="F82" i="38"/>
  <c r="M81" i="38"/>
  <c r="F81" i="38"/>
  <c r="M80" i="38"/>
  <c r="F80" i="38"/>
  <c r="M79" i="38"/>
  <c r="F79" i="38"/>
  <c r="M78" i="38"/>
  <c r="F78" i="38"/>
  <c r="M77" i="38"/>
  <c r="F77" i="38"/>
  <c r="M76" i="38"/>
  <c r="F76" i="38"/>
  <c r="M75" i="38"/>
  <c r="F75" i="38"/>
  <c r="M74" i="38"/>
  <c r="F74" i="38"/>
  <c r="M73" i="38"/>
  <c r="F73" i="38"/>
  <c r="M72" i="38"/>
  <c r="F72" i="38"/>
  <c r="F71" i="38"/>
  <c r="L70" i="38"/>
  <c r="K70" i="38"/>
  <c r="J70" i="38"/>
  <c r="F70" i="38"/>
  <c r="M69" i="38"/>
  <c r="F69" i="38"/>
  <c r="M68" i="38"/>
  <c r="F68" i="38"/>
  <c r="M67" i="38"/>
  <c r="F67" i="38"/>
  <c r="M66" i="38"/>
  <c r="M65" i="38"/>
  <c r="F65" i="38"/>
  <c r="M64" i="38"/>
  <c r="F64" i="38"/>
  <c r="M63" i="38"/>
  <c r="F63" i="38"/>
  <c r="E50" i="38"/>
  <c r="D50" i="38"/>
  <c r="C50" i="38"/>
  <c r="F49" i="38"/>
  <c r="F48" i="38"/>
  <c r="E46" i="38"/>
  <c r="D46" i="38"/>
  <c r="C46" i="38"/>
  <c r="M51" i="38"/>
  <c r="F45" i="38"/>
  <c r="M50" i="38"/>
  <c r="F44" i="38"/>
  <c r="M49" i="38"/>
  <c r="F43" i="38"/>
  <c r="F46" i="38"/>
  <c r="M48" i="38"/>
  <c r="F42" i="38"/>
  <c r="M47" i="38"/>
  <c r="M46" i="38"/>
  <c r="E40" i="38"/>
  <c r="D40" i="38"/>
  <c r="C40" i="38"/>
  <c r="M45" i="38"/>
  <c r="F39" i="38"/>
  <c r="M44" i="38"/>
  <c r="F38" i="38"/>
  <c r="M43" i="38"/>
  <c r="F37" i="38"/>
  <c r="M42" i="38"/>
  <c r="F36" i="38"/>
  <c r="F35" i="38"/>
  <c r="L37" i="38"/>
  <c r="K37" i="38"/>
  <c r="J37" i="38"/>
  <c r="F34" i="38"/>
  <c r="M36" i="38"/>
  <c r="F33" i="38"/>
  <c r="M35" i="38"/>
  <c r="F32" i="38"/>
  <c r="M34" i="38"/>
  <c r="F31" i="38"/>
  <c r="M33" i="38"/>
  <c r="F30" i="38"/>
  <c r="F29" i="38"/>
  <c r="L31" i="38"/>
  <c r="K31" i="38"/>
  <c r="J31" i="38"/>
  <c r="F28" i="38"/>
  <c r="M30" i="38"/>
  <c r="M41" i="38"/>
  <c r="M29" i="38"/>
  <c r="M40" i="38"/>
  <c r="M28" i="38"/>
  <c r="M39" i="38"/>
  <c r="M27" i="38"/>
  <c r="F27" i="38"/>
  <c r="M26" i="38"/>
  <c r="F26" i="38"/>
  <c r="M25" i="38"/>
  <c r="F25" i="38"/>
  <c r="F24" i="38"/>
  <c r="M23" i="38"/>
  <c r="F23" i="38"/>
  <c r="M22" i="38"/>
  <c r="F22" i="38"/>
  <c r="M21" i="38"/>
  <c r="F21" i="38"/>
  <c r="M20" i="38"/>
  <c r="F20" i="38"/>
  <c r="M19" i="38"/>
  <c r="F19" i="38"/>
  <c r="M18" i="38"/>
  <c r="F18" i="38"/>
  <c r="M17" i="38"/>
  <c r="F17" i="38"/>
  <c r="M16" i="38"/>
  <c r="F16" i="38"/>
  <c r="F15" i="38"/>
  <c r="L14" i="38"/>
  <c r="K14" i="38"/>
  <c r="J14" i="38"/>
  <c r="F14" i="38"/>
  <c r="M13" i="38"/>
  <c r="F13" i="38"/>
  <c r="M12" i="38"/>
  <c r="F12" i="38"/>
  <c r="M11" i="38"/>
  <c r="F11" i="38"/>
  <c r="M10" i="38"/>
  <c r="F10" i="38"/>
  <c r="M9" i="38"/>
  <c r="F9" i="38"/>
  <c r="M8" i="38"/>
  <c r="F8" i="38"/>
  <c r="M7" i="38"/>
  <c r="F7" i="38"/>
  <c r="E106" i="37"/>
  <c r="D106" i="37"/>
  <c r="C106" i="37"/>
  <c r="F105" i="37"/>
  <c r="F104" i="37"/>
  <c r="F106" i="37" s="1"/>
  <c r="E102" i="37"/>
  <c r="D102" i="37"/>
  <c r="C102" i="37"/>
  <c r="M107" i="37"/>
  <c r="F101" i="37"/>
  <c r="M106" i="37"/>
  <c r="F100" i="37"/>
  <c r="F102" i="37" s="1"/>
  <c r="M105" i="37"/>
  <c r="F99" i="37"/>
  <c r="M104" i="37"/>
  <c r="F98" i="37"/>
  <c r="M103" i="37"/>
  <c r="M102" i="37"/>
  <c r="E96" i="37"/>
  <c r="D96" i="37"/>
  <c r="C96" i="37"/>
  <c r="M101" i="37"/>
  <c r="F95" i="37"/>
  <c r="M100" i="37"/>
  <c r="F94" i="37"/>
  <c r="M99" i="37"/>
  <c r="F93" i="37"/>
  <c r="M98" i="37"/>
  <c r="F92" i="37"/>
  <c r="F91" i="37"/>
  <c r="L93" i="37"/>
  <c r="K93" i="37"/>
  <c r="J93" i="37"/>
  <c r="F90" i="37"/>
  <c r="M92" i="37"/>
  <c r="F89" i="37"/>
  <c r="M91" i="37"/>
  <c r="F88" i="37"/>
  <c r="M90" i="37"/>
  <c r="F87" i="37"/>
  <c r="M89" i="37"/>
  <c r="F86" i="37"/>
  <c r="F85" i="37"/>
  <c r="L87" i="37"/>
  <c r="K87" i="37"/>
  <c r="J87" i="37"/>
  <c r="F84" i="37"/>
  <c r="M86" i="37"/>
  <c r="M97" i="37"/>
  <c r="M85" i="37"/>
  <c r="M96" i="37"/>
  <c r="M84" i="37"/>
  <c r="M95" i="37"/>
  <c r="M83" i="37"/>
  <c r="M82" i="37"/>
  <c r="F82" i="37"/>
  <c r="M81" i="37"/>
  <c r="F81" i="37"/>
  <c r="M80" i="37"/>
  <c r="F80" i="37"/>
  <c r="M79" i="37"/>
  <c r="F79" i="37"/>
  <c r="M78" i="37"/>
  <c r="F78" i="37"/>
  <c r="M77" i="37"/>
  <c r="F77" i="37"/>
  <c r="M76" i="37"/>
  <c r="F76" i="37"/>
  <c r="M75" i="37"/>
  <c r="F75" i="37"/>
  <c r="M74" i="37"/>
  <c r="F74" i="37"/>
  <c r="M73" i="37"/>
  <c r="M72" i="37"/>
  <c r="F72" i="37"/>
  <c r="F71" i="37"/>
  <c r="L70" i="37"/>
  <c r="K70" i="37"/>
  <c r="J70" i="37"/>
  <c r="F70" i="37"/>
  <c r="M69" i="37"/>
  <c r="F69" i="37"/>
  <c r="M68" i="37"/>
  <c r="M67" i="37"/>
  <c r="F67" i="37"/>
  <c r="M66" i="37"/>
  <c r="M65" i="37"/>
  <c r="F65" i="37"/>
  <c r="M64" i="37"/>
  <c r="F64" i="37"/>
  <c r="M63" i="37"/>
  <c r="F63" i="37"/>
  <c r="E50" i="37"/>
  <c r="D50" i="37"/>
  <c r="C50" i="37"/>
  <c r="F49" i="37"/>
  <c r="F48" i="37"/>
  <c r="E46" i="37"/>
  <c r="D46" i="37"/>
  <c r="C46" i="37"/>
  <c r="M51" i="37"/>
  <c r="F45" i="37"/>
  <c r="M50" i="37"/>
  <c r="M49" i="37"/>
  <c r="M52" i="37" s="1"/>
  <c r="F43" i="37"/>
  <c r="F46" i="37"/>
  <c r="M48" i="37"/>
  <c r="M46" i="37"/>
  <c r="E40" i="37"/>
  <c r="D40" i="37"/>
  <c r="C40" i="37"/>
  <c r="M45" i="37"/>
  <c r="F39" i="37"/>
  <c r="M44" i="37"/>
  <c r="F38" i="37"/>
  <c r="M43" i="37"/>
  <c r="F37" i="37"/>
  <c r="M42" i="37"/>
  <c r="F36" i="37"/>
  <c r="F35" i="37"/>
  <c r="L37" i="37"/>
  <c r="K37" i="37"/>
  <c r="J37" i="37"/>
  <c r="F34" i="37"/>
  <c r="M36" i="37"/>
  <c r="F33" i="37"/>
  <c r="M35" i="37"/>
  <c r="F32" i="37"/>
  <c r="M34" i="37"/>
  <c r="F31" i="37"/>
  <c r="M33" i="37"/>
  <c r="F30" i="37"/>
  <c r="F29" i="37"/>
  <c r="L31" i="37"/>
  <c r="K31" i="37"/>
  <c r="J31" i="37"/>
  <c r="M30" i="37"/>
  <c r="M41" i="37"/>
  <c r="M29" i="37"/>
  <c r="M40" i="37"/>
  <c r="M28" i="37"/>
  <c r="M39" i="37"/>
  <c r="F27" i="37"/>
  <c r="M26" i="37"/>
  <c r="F26" i="37"/>
  <c r="F25" i="37"/>
  <c r="M24" i="37"/>
  <c r="F24" i="37"/>
  <c r="M23" i="37"/>
  <c r="F23" i="37"/>
  <c r="M22" i="37"/>
  <c r="F22" i="37"/>
  <c r="M21" i="37"/>
  <c r="F21" i="37"/>
  <c r="M20" i="37"/>
  <c r="F20" i="37"/>
  <c r="M19" i="37"/>
  <c r="F19" i="37"/>
  <c r="M18" i="37"/>
  <c r="F18" i="37"/>
  <c r="M17" i="37"/>
  <c r="F17" i="37"/>
  <c r="M16" i="37"/>
  <c r="F16" i="37"/>
  <c r="F15" i="37"/>
  <c r="L14" i="37"/>
  <c r="K14" i="37"/>
  <c r="J14" i="37"/>
  <c r="F14" i="37"/>
  <c r="M13" i="37"/>
  <c r="F13" i="37"/>
  <c r="M12" i="37"/>
  <c r="F12" i="37"/>
  <c r="M11" i="37"/>
  <c r="F11" i="37"/>
  <c r="F10" i="37"/>
  <c r="M9" i="37"/>
  <c r="F9" i="37"/>
  <c r="F8" i="37"/>
  <c r="M7" i="37"/>
  <c r="F7" i="37"/>
  <c r="E106" i="36"/>
  <c r="D106" i="36"/>
  <c r="C106" i="36"/>
  <c r="F105" i="36"/>
  <c r="F104" i="36"/>
  <c r="F106" i="36" s="1"/>
  <c r="E102" i="36"/>
  <c r="D102" i="36"/>
  <c r="C102" i="36"/>
  <c r="M107" i="36"/>
  <c r="F101" i="36"/>
  <c r="M106" i="36"/>
  <c r="F100" i="36"/>
  <c r="M105" i="36"/>
  <c r="F99" i="36"/>
  <c r="M104" i="36"/>
  <c r="F98" i="36"/>
  <c r="M103" i="36"/>
  <c r="M102" i="36"/>
  <c r="E96" i="36"/>
  <c r="D96" i="36"/>
  <c r="C96" i="36"/>
  <c r="M101" i="36"/>
  <c r="F95" i="36"/>
  <c r="M100" i="36"/>
  <c r="F94" i="36"/>
  <c r="M99" i="36"/>
  <c r="F93" i="36"/>
  <c r="M98" i="36"/>
  <c r="F92" i="36"/>
  <c r="F91" i="36"/>
  <c r="L93" i="36"/>
  <c r="K93" i="36"/>
  <c r="J93" i="36"/>
  <c r="F90" i="36"/>
  <c r="M92" i="36"/>
  <c r="F89" i="36"/>
  <c r="M91" i="36"/>
  <c r="F88" i="36"/>
  <c r="M90" i="36"/>
  <c r="F87" i="36"/>
  <c r="M89" i="36"/>
  <c r="F86" i="36"/>
  <c r="F85" i="36"/>
  <c r="L87" i="36"/>
  <c r="K87" i="36"/>
  <c r="J87" i="36"/>
  <c r="F84" i="36"/>
  <c r="M86" i="36"/>
  <c r="M97" i="36"/>
  <c r="M85" i="36"/>
  <c r="M96" i="36"/>
  <c r="M84" i="36"/>
  <c r="M95" i="36"/>
  <c r="M83" i="36"/>
  <c r="F83" i="36"/>
  <c r="M82" i="36"/>
  <c r="F82" i="36"/>
  <c r="M81" i="36"/>
  <c r="F81" i="36"/>
  <c r="M80" i="36"/>
  <c r="F80" i="36"/>
  <c r="M79" i="36"/>
  <c r="F79" i="36"/>
  <c r="M78" i="36"/>
  <c r="F78" i="36"/>
  <c r="M77" i="36"/>
  <c r="F77" i="36"/>
  <c r="M76" i="36"/>
  <c r="F76" i="36"/>
  <c r="M75" i="36"/>
  <c r="F75" i="36"/>
  <c r="M74" i="36"/>
  <c r="F74" i="36"/>
  <c r="M73" i="36"/>
  <c r="F73" i="36"/>
  <c r="M72" i="36"/>
  <c r="F72" i="36"/>
  <c r="F71" i="36"/>
  <c r="L70" i="36"/>
  <c r="K70" i="36"/>
  <c r="J70" i="36"/>
  <c r="F70" i="36"/>
  <c r="M69" i="36"/>
  <c r="F69" i="36"/>
  <c r="M68" i="36"/>
  <c r="F68" i="36"/>
  <c r="M67" i="36"/>
  <c r="F67" i="36"/>
  <c r="M66" i="36"/>
  <c r="M65" i="36"/>
  <c r="F65" i="36"/>
  <c r="M64" i="36"/>
  <c r="F64" i="36"/>
  <c r="M63" i="36"/>
  <c r="F63" i="36"/>
  <c r="E50" i="36"/>
  <c r="D50" i="36"/>
  <c r="C50" i="36"/>
  <c r="F49" i="36"/>
  <c r="F48" i="36"/>
  <c r="E46" i="36"/>
  <c r="D46" i="36"/>
  <c r="C46" i="36"/>
  <c r="M51" i="36"/>
  <c r="F45" i="36"/>
  <c r="M50" i="36"/>
  <c r="F44" i="36"/>
  <c r="M49" i="36"/>
  <c r="F43" i="36"/>
  <c r="M48" i="36"/>
  <c r="F42" i="36"/>
  <c r="M47" i="36"/>
  <c r="M46" i="36"/>
  <c r="E40" i="36"/>
  <c r="D40" i="36"/>
  <c r="C40" i="36"/>
  <c r="M45" i="36"/>
  <c r="F39" i="36"/>
  <c r="M44" i="36"/>
  <c r="F38" i="36"/>
  <c r="M43" i="36"/>
  <c r="F37" i="36"/>
  <c r="M42" i="36"/>
  <c r="F36" i="36"/>
  <c r="F35" i="36"/>
  <c r="L37" i="36"/>
  <c r="K37" i="36"/>
  <c r="J37" i="36"/>
  <c r="F34" i="36"/>
  <c r="M36" i="36"/>
  <c r="F33" i="36"/>
  <c r="M35" i="36"/>
  <c r="F32" i="36"/>
  <c r="M34" i="36"/>
  <c r="F31" i="36"/>
  <c r="M33" i="36"/>
  <c r="F30" i="36"/>
  <c r="F29" i="36"/>
  <c r="L31" i="36"/>
  <c r="K31" i="36"/>
  <c r="J31" i="36"/>
  <c r="F28" i="36"/>
  <c r="M30" i="36"/>
  <c r="M41" i="36"/>
  <c r="M29" i="36"/>
  <c r="M40" i="36"/>
  <c r="M28" i="36"/>
  <c r="M39" i="36"/>
  <c r="M27" i="36"/>
  <c r="F27" i="36"/>
  <c r="M26" i="36"/>
  <c r="F26" i="36"/>
  <c r="M25" i="36"/>
  <c r="F25" i="36"/>
  <c r="M24" i="36"/>
  <c r="F24" i="36"/>
  <c r="M23" i="36"/>
  <c r="F23" i="36"/>
  <c r="M22" i="36"/>
  <c r="F22" i="36"/>
  <c r="M21" i="36"/>
  <c r="F21" i="36"/>
  <c r="M20" i="36"/>
  <c r="F20" i="36"/>
  <c r="M19" i="36"/>
  <c r="F19" i="36"/>
  <c r="M18" i="36"/>
  <c r="F18" i="36"/>
  <c r="M17" i="36"/>
  <c r="F17" i="36"/>
  <c r="M16" i="36"/>
  <c r="F16" i="36"/>
  <c r="F15" i="36"/>
  <c r="L14" i="36"/>
  <c r="K14" i="36"/>
  <c r="J14" i="36"/>
  <c r="F14" i="36"/>
  <c r="M13" i="36"/>
  <c r="F13" i="36"/>
  <c r="M12" i="36"/>
  <c r="F12" i="36"/>
  <c r="M11" i="36"/>
  <c r="F11" i="36"/>
  <c r="M10" i="36"/>
  <c r="F10" i="36"/>
  <c r="M9" i="36"/>
  <c r="F9" i="36"/>
  <c r="M8" i="36"/>
  <c r="F8" i="36"/>
  <c r="M7" i="36"/>
  <c r="F7" i="36"/>
  <c r="E106" i="34"/>
  <c r="D106" i="34"/>
  <c r="C106" i="34"/>
  <c r="F105" i="34"/>
  <c r="F104" i="34"/>
  <c r="F106" i="34"/>
  <c r="E102" i="34"/>
  <c r="D102" i="34"/>
  <c r="C102" i="34"/>
  <c r="M107" i="34"/>
  <c r="F101" i="34"/>
  <c r="M106" i="34"/>
  <c r="F100" i="34"/>
  <c r="M105" i="34"/>
  <c r="F99" i="34"/>
  <c r="M104" i="34"/>
  <c r="F98" i="34"/>
  <c r="F102" i="34"/>
  <c r="M103" i="34"/>
  <c r="M102" i="34"/>
  <c r="E96" i="34"/>
  <c r="D96" i="34"/>
  <c r="C96" i="34"/>
  <c r="M101" i="34"/>
  <c r="F95" i="34"/>
  <c r="M100" i="34"/>
  <c r="F94" i="34"/>
  <c r="M99" i="34"/>
  <c r="F93" i="34"/>
  <c r="M98" i="34"/>
  <c r="F92" i="34"/>
  <c r="F91" i="34"/>
  <c r="L93" i="34"/>
  <c r="K93" i="34"/>
  <c r="J93" i="34"/>
  <c r="F90" i="34"/>
  <c r="M92" i="34"/>
  <c r="F89" i="34"/>
  <c r="M91" i="34"/>
  <c r="F88" i="34"/>
  <c r="M90" i="34"/>
  <c r="F87" i="34"/>
  <c r="M89" i="34"/>
  <c r="F86" i="34"/>
  <c r="F85" i="34"/>
  <c r="L87" i="34"/>
  <c r="K87" i="34"/>
  <c r="J87" i="34"/>
  <c r="F84" i="34"/>
  <c r="M86" i="34"/>
  <c r="M97" i="34"/>
  <c r="M85" i="34"/>
  <c r="M96" i="34"/>
  <c r="M84" i="34"/>
  <c r="M95" i="34"/>
  <c r="M83" i="34"/>
  <c r="F83" i="34"/>
  <c r="M82" i="34"/>
  <c r="F82" i="34"/>
  <c r="M81" i="34"/>
  <c r="F81" i="34"/>
  <c r="M80" i="34"/>
  <c r="F80" i="34"/>
  <c r="M79" i="34"/>
  <c r="F79" i="34"/>
  <c r="M78" i="34"/>
  <c r="F78" i="34"/>
  <c r="M77" i="34"/>
  <c r="F77" i="34"/>
  <c r="M76" i="34"/>
  <c r="F76" i="34"/>
  <c r="M75" i="34"/>
  <c r="F75" i="34"/>
  <c r="M74" i="34"/>
  <c r="F74" i="34"/>
  <c r="M73" i="34"/>
  <c r="F73" i="34"/>
  <c r="M72" i="34"/>
  <c r="F72" i="34"/>
  <c r="F71" i="34"/>
  <c r="L70" i="34"/>
  <c r="K70" i="34"/>
  <c r="J70" i="34"/>
  <c r="F70" i="34"/>
  <c r="M69" i="34"/>
  <c r="F69" i="34"/>
  <c r="M68" i="34"/>
  <c r="F68" i="34"/>
  <c r="M67" i="34"/>
  <c r="F67" i="34"/>
  <c r="M66" i="34"/>
  <c r="M70" i="34"/>
  <c r="M65" i="34"/>
  <c r="F65" i="34"/>
  <c r="M64" i="34"/>
  <c r="F64" i="34"/>
  <c r="F63" i="34"/>
  <c r="E50" i="34"/>
  <c r="D50" i="34"/>
  <c r="C50" i="34"/>
  <c r="F49" i="34"/>
  <c r="F48" i="34"/>
  <c r="F50" i="34"/>
  <c r="E46" i="34"/>
  <c r="D46" i="34"/>
  <c r="C46" i="34"/>
  <c r="M51" i="34"/>
  <c r="F45" i="34"/>
  <c r="M50" i="34"/>
  <c r="F44" i="34"/>
  <c r="M49" i="34"/>
  <c r="F43" i="34"/>
  <c r="M48" i="34"/>
  <c r="F42" i="34"/>
  <c r="M47" i="34"/>
  <c r="M46" i="34"/>
  <c r="E40" i="34"/>
  <c r="D40" i="34"/>
  <c r="M45" i="34"/>
  <c r="F39" i="34"/>
  <c r="M44" i="34"/>
  <c r="F38" i="34"/>
  <c r="M43" i="34"/>
  <c r="F37" i="34"/>
  <c r="M42" i="34"/>
  <c r="F36" i="34"/>
  <c r="F35" i="34"/>
  <c r="L37" i="34"/>
  <c r="K37" i="34"/>
  <c r="J37" i="34"/>
  <c r="F34" i="34"/>
  <c r="M36" i="34"/>
  <c r="F33" i="34"/>
  <c r="M35" i="34"/>
  <c r="F32" i="34"/>
  <c r="M34" i="34"/>
  <c r="F31" i="34"/>
  <c r="M33" i="34"/>
  <c r="F30" i="34"/>
  <c r="F29" i="34"/>
  <c r="L31" i="34"/>
  <c r="K31" i="34"/>
  <c r="J31" i="34"/>
  <c r="F28" i="34"/>
  <c r="M30" i="34"/>
  <c r="M41" i="34"/>
  <c r="M29" i="34"/>
  <c r="M40" i="34"/>
  <c r="M28" i="34"/>
  <c r="M39" i="34"/>
  <c r="M27" i="34"/>
  <c r="F27" i="34"/>
  <c r="M26" i="34"/>
  <c r="F26" i="34"/>
  <c r="M25" i="34"/>
  <c r="F25" i="34"/>
  <c r="M24" i="34"/>
  <c r="F24" i="34"/>
  <c r="M23" i="34"/>
  <c r="F23" i="34"/>
  <c r="M22" i="34"/>
  <c r="F22" i="34"/>
  <c r="F21" i="34"/>
  <c r="M20" i="34"/>
  <c r="F20" i="34"/>
  <c r="M19" i="34"/>
  <c r="F19" i="34"/>
  <c r="M18" i="34"/>
  <c r="F18" i="34"/>
  <c r="M17" i="34"/>
  <c r="F17" i="34"/>
  <c r="M16" i="34"/>
  <c r="F16" i="34"/>
  <c r="F15" i="34"/>
  <c r="L14" i="34"/>
  <c r="K14" i="34"/>
  <c r="J14" i="34"/>
  <c r="F14" i="34"/>
  <c r="M13" i="34"/>
  <c r="M14" i="34"/>
  <c r="F13" i="34"/>
  <c r="M12" i="34"/>
  <c r="F12" i="34"/>
  <c r="M11" i="34"/>
  <c r="F11" i="34"/>
  <c r="M10" i="34"/>
  <c r="F10" i="34"/>
  <c r="M9" i="34"/>
  <c r="F9" i="34"/>
  <c r="M8" i="34"/>
  <c r="F8" i="34"/>
  <c r="M7" i="34"/>
  <c r="F7" i="34"/>
  <c r="K57" i="36"/>
  <c r="K57" i="25"/>
  <c r="K57" i="28"/>
  <c r="K57" i="23"/>
  <c r="K57" i="35"/>
  <c r="K57" i="27"/>
  <c r="F102" i="38"/>
  <c r="F102" i="36"/>
  <c r="F46" i="24"/>
  <c r="C40" i="34"/>
  <c r="F40" i="34"/>
  <c r="F46" i="34"/>
  <c r="M52" i="34"/>
  <c r="L54" i="34"/>
  <c r="M37" i="34"/>
  <c r="K54" i="34"/>
  <c r="M31" i="34"/>
  <c r="J54" i="34"/>
  <c r="M54" i="34"/>
  <c r="M108" i="34"/>
  <c r="M93" i="34"/>
  <c r="K110" i="34"/>
  <c r="M87" i="34"/>
  <c r="L110" i="34"/>
  <c r="J110" i="34"/>
  <c r="F96" i="34"/>
  <c r="M110" i="34"/>
  <c r="M108" i="24" l="1"/>
  <c r="M87" i="24"/>
  <c r="M93" i="24"/>
  <c r="M70" i="24"/>
  <c r="F102" i="24"/>
  <c r="K110" i="24"/>
  <c r="J110" i="24"/>
  <c r="L110" i="24"/>
  <c r="F96" i="24"/>
  <c r="M52" i="24"/>
  <c r="M31" i="24"/>
  <c r="M14" i="24"/>
  <c r="J54" i="24"/>
  <c r="L54" i="24"/>
  <c r="K54" i="24"/>
  <c r="F40" i="24"/>
  <c r="M108" i="23"/>
  <c r="M110" i="23" s="1"/>
  <c r="M87" i="23"/>
  <c r="M93" i="23"/>
  <c r="M70" i="23"/>
  <c r="F102" i="23"/>
  <c r="F96" i="23"/>
  <c r="M52" i="23"/>
  <c r="M31" i="23"/>
  <c r="M14" i="23"/>
  <c r="F46" i="23"/>
  <c r="K54" i="23"/>
  <c r="L54" i="23"/>
  <c r="F40" i="23"/>
  <c r="M108" i="27"/>
  <c r="M93" i="27"/>
  <c r="L110" i="27"/>
  <c r="M87" i="27"/>
  <c r="M70" i="27"/>
  <c r="F106" i="27"/>
  <c r="K110" i="27"/>
  <c r="F102" i="27"/>
  <c r="J110" i="27"/>
  <c r="F96" i="27"/>
  <c r="M52" i="27"/>
  <c r="M37" i="27"/>
  <c r="M31" i="27"/>
  <c r="M14" i="27"/>
  <c r="K54" i="27"/>
  <c r="J54" i="27"/>
  <c r="F46" i="27"/>
  <c r="L54" i="27"/>
  <c r="F40" i="27"/>
  <c r="M108" i="28"/>
  <c r="M93" i="28"/>
  <c r="M87" i="28"/>
  <c r="M70" i="28"/>
  <c r="K110" i="28"/>
  <c r="J110" i="28"/>
  <c r="L110" i="28"/>
  <c r="F96" i="28"/>
  <c r="M52" i="28"/>
  <c r="M37" i="28"/>
  <c r="M31" i="28"/>
  <c r="M14" i="28"/>
  <c r="F46" i="28"/>
  <c r="L54" i="28"/>
  <c r="K54" i="28"/>
  <c r="J54" i="28"/>
  <c r="F40" i="28"/>
  <c r="M108" i="35"/>
  <c r="M93" i="35"/>
  <c r="M87" i="35"/>
  <c r="M70" i="35"/>
  <c r="L110" i="35"/>
  <c r="F106" i="35"/>
  <c r="F102" i="35"/>
  <c r="K110" i="35"/>
  <c r="J110" i="35"/>
  <c r="F96" i="35"/>
  <c r="M52" i="35"/>
  <c r="M37" i="35"/>
  <c r="M31" i="35"/>
  <c r="M14" i="35"/>
  <c r="F50" i="35"/>
  <c r="F46" i="35"/>
  <c r="L54" i="35"/>
  <c r="K54" i="35"/>
  <c r="J54" i="35"/>
  <c r="F40" i="35"/>
  <c r="M108" i="30"/>
  <c r="M93" i="30"/>
  <c r="M87" i="30"/>
  <c r="M70" i="30"/>
  <c r="F106" i="30"/>
  <c r="J110" i="30"/>
  <c r="L110" i="30"/>
  <c r="F102" i="30"/>
  <c r="K110" i="30"/>
  <c r="F96" i="30"/>
  <c r="L54" i="30"/>
  <c r="K54" i="30"/>
  <c r="M70" i="38"/>
  <c r="M108" i="38"/>
  <c r="L110" i="38"/>
  <c r="M87" i="38"/>
  <c r="F106" i="38"/>
  <c r="K110" i="38"/>
  <c r="J110" i="38"/>
  <c r="F96" i="38"/>
  <c r="M52" i="38"/>
  <c r="M37" i="38"/>
  <c r="M31" i="38"/>
  <c r="M14" i="38"/>
  <c r="K54" i="38"/>
  <c r="F50" i="38"/>
  <c r="J54" i="38"/>
  <c r="L54" i="38"/>
  <c r="F40" i="38"/>
  <c r="M108" i="37"/>
  <c r="M93" i="37"/>
  <c r="J110" i="37"/>
  <c r="M87" i="37"/>
  <c r="M70" i="37"/>
  <c r="L110" i="37"/>
  <c r="K110" i="37"/>
  <c r="F96" i="37"/>
  <c r="M37" i="37"/>
  <c r="M31" i="37"/>
  <c r="M14" i="37"/>
  <c r="F50" i="37"/>
  <c r="L54" i="37"/>
  <c r="K54" i="37"/>
  <c r="J54" i="37"/>
  <c r="F40" i="37"/>
  <c r="M108" i="36"/>
  <c r="M93" i="36"/>
  <c r="M87" i="36"/>
  <c r="M70" i="36"/>
  <c r="K110" i="36"/>
  <c r="J110" i="36"/>
  <c r="L110" i="36"/>
  <c r="F96" i="36"/>
  <c r="M52" i="36"/>
  <c r="M37" i="36"/>
  <c r="M31" i="36"/>
  <c r="M14" i="36"/>
  <c r="L54" i="36"/>
  <c r="F50" i="36"/>
  <c r="F46" i="36"/>
  <c r="K54" i="36"/>
  <c r="J54" i="36"/>
  <c r="F40" i="36"/>
  <c r="M110" i="24" l="1"/>
  <c r="M54" i="24"/>
  <c r="M54" i="23"/>
  <c r="M110" i="27"/>
  <c r="M54" i="27"/>
  <c r="M110" i="28"/>
  <c r="M54" i="28"/>
  <c r="M110" i="35"/>
  <c r="M54" i="35"/>
  <c r="M110" i="30"/>
  <c r="M54" i="30"/>
  <c r="M110" i="38"/>
  <c r="M54" i="38"/>
  <c r="M110" i="37"/>
  <c r="M54" i="37"/>
  <c r="M110" i="36"/>
  <c r="M54" i="36"/>
</calcChain>
</file>

<file path=xl/sharedStrings.xml><?xml version="1.0" encoding="utf-8"?>
<sst xmlns="http://schemas.openxmlformats.org/spreadsheetml/2006/main" count="2532" uniqueCount="111">
  <si>
    <t>本町1丁目</t>
    <rPh sb="0" eb="2">
      <t>ホンチョウ</t>
    </rPh>
    <rPh sb="3" eb="5">
      <t>チョウメ</t>
    </rPh>
    <phoneticPr fontId="1"/>
  </si>
  <si>
    <t>神明町1丁目</t>
    <rPh sb="0" eb="3">
      <t>シンメイチョウ</t>
    </rPh>
    <rPh sb="4" eb="6">
      <t>チョウメ</t>
    </rPh>
    <phoneticPr fontId="1"/>
  </si>
  <si>
    <t>箭弓町1丁目</t>
    <rPh sb="0" eb="1">
      <t>セン</t>
    </rPh>
    <rPh sb="1" eb="2">
      <t>ユミ</t>
    </rPh>
    <rPh sb="2" eb="3">
      <t>マチ</t>
    </rPh>
    <rPh sb="4" eb="6">
      <t>チョウメ</t>
    </rPh>
    <phoneticPr fontId="1"/>
  </si>
  <si>
    <t>材木町</t>
    <rPh sb="0" eb="3">
      <t>ザイモクチョウ</t>
    </rPh>
    <phoneticPr fontId="1"/>
  </si>
  <si>
    <t>松葉町1丁目</t>
    <rPh sb="0" eb="3">
      <t>マツバチョウ</t>
    </rPh>
    <rPh sb="4" eb="6">
      <t>チョウメ</t>
    </rPh>
    <phoneticPr fontId="1"/>
  </si>
  <si>
    <t>日吉町</t>
    <rPh sb="0" eb="3">
      <t>ヒヨシチョウ</t>
    </rPh>
    <phoneticPr fontId="1"/>
  </si>
  <si>
    <t>加美町</t>
    <rPh sb="0" eb="3">
      <t>カミチョウ</t>
    </rPh>
    <phoneticPr fontId="1"/>
  </si>
  <si>
    <t>松本町1丁目</t>
    <rPh sb="0" eb="3">
      <t>マツモトチョウ</t>
    </rPh>
    <rPh sb="4" eb="6">
      <t>チョウメ</t>
    </rPh>
    <phoneticPr fontId="1"/>
  </si>
  <si>
    <t>大字松山</t>
    <rPh sb="0" eb="2">
      <t>オオアザ</t>
    </rPh>
    <rPh sb="2" eb="4">
      <t>マツヤマ</t>
    </rPh>
    <phoneticPr fontId="1"/>
  </si>
  <si>
    <t>松山町1丁目</t>
    <rPh sb="0" eb="3">
      <t>マツヤマチョウ</t>
    </rPh>
    <rPh sb="4" eb="6">
      <t>チョウメ</t>
    </rPh>
    <phoneticPr fontId="1"/>
  </si>
  <si>
    <t>御茶山町</t>
    <rPh sb="0" eb="4">
      <t>オチャヤマチョウ</t>
    </rPh>
    <phoneticPr fontId="1"/>
  </si>
  <si>
    <t>六反町</t>
    <rPh sb="0" eb="3">
      <t>ロクタンチョウ</t>
    </rPh>
    <phoneticPr fontId="1"/>
  </si>
  <si>
    <t>六軒町</t>
    <rPh sb="0" eb="3">
      <t>ロッケンチョウ</t>
    </rPh>
    <phoneticPr fontId="1"/>
  </si>
  <si>
    <t>五領町</t>
    <rPh sb="0" eb="3">
      <t>ゴリョウチョウ</t>
    </rPh>
    <phoneticPr fontId="1"/>
  </si>
  <si>
    <t>新宿町</t>
    <rPh sb="0" eb="3">
      <t>シンジュクチョウ</t>
    </rPh>
    <phoneticPr fontId="1"/>
  </si>
  <si>
    <t>山崎町</t>
    <rPh sb="0" eb="3">
      <t>ヤマザキチョウ</t>
    </rPh>
    <phoneticPr fontId="1"/>
  </si>
  <si>
    <t>沢口町</t>
    <rPh sb="0" eb="3">
      <t>サワグチチョウ</t>
    </rPh>
    <phoneticPr fontId="1"/>
  </si>
  <si>
    <t>殿山町</t>
    <rPh sb="0" eb="3">
      <t>トノヤマチョウ</t>
    </rPh>
    <phoneticPr fontId="1"/>
  </si>
  <si>
    <t>砂田町</t>
    <rPh sb="0" eb="3">
      <t>スナダチョウ</t>
    </rPh>
    <phoneticPr fontId="1"/>
  </si>
  <si>
    <t>大字東平</t>
    <rPh sb="0" eb="2">
      <t>オオアザ</t>
    </rPh>
    <rPh sb="2" eb="3">
      <t>ヒガシ</t>
    </rPh>
    <rPh sb="3" eb="4">
      <t>タイ</t>
    </rPh>
    <phoneticPr fontId="1"/>
  </si>
  <si>
    <t>大字野田</t>
    <rPh sb="0" eb="2">
      <t>オオアザ</t>
    </rPh>
    <rPh sb="2" eb="4">
      <t>ノダ</t>
    </rPh>
    <phoneticPr fontId="1"/>
  </si>
  <si>
    <t>大字市ノ川</t>
    <rPh sb="0" eb="2">
      <t>オオアザ</t>
    </rPh>
    <rPh sb="2" eb="3">
      <t>シ</t>
    </rPh>
    <rPh sb="4" eb="5">
      <t>カワ</t>
    </rPh>
    <phoneticPr fontId="1"/>
  </si>
  <si>
    <t>大字大谷</t>
    <rPh sb="0" eb="2">
      <t>オオアザ</t>
    </rPh>
    <rPh sb="2" eb="4">
      <t>オオヤ</t>
    </rPh>
    <phoneticPr fontId="1"/>
  </si>
  <si>
    <t>大字岡</t>
    <rPh sb="0" eb="2">
      <t>オオアザ</t>
    </rPh>
    <rPh sb="2" eb="3">
      <t>オカ</t>
    </rPh>
    <phoneticPr fontId="1"/>
  </si>
  <si>
    <t>松山地区</t>
    <rPh sb="0" eb="2">
      <t>マツヤマ</t>
    </rPh>
    <rPh sb="2" eb="4">
      <t>チク</t>
    </rPh>
    <phoneticPr fontId="1"/>
  </si>
  <si>
    <t>大岡地区</t>
    <rPh sb="0" eb="2">
      <t>オオオカ</t>
    </rPh>
    <rPh sb="2" eb="4">
      <t>チク</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</si>
  <si>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</si>
  <si>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</si>
  <si>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</si>
  <si>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</si>
  <si>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</si>
  <si>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本町2丁目</t>
    <rPh sb="0" eb="2">
      <t>ホンチョウ</t>
    </rPh>
    <rPh sb="3" eb="5">
      <t>チョウメ</t>
    </rPh>
    <phoneticPr fontId="1"/>
  </si>
  <si>
    <t>神明町2丁目</t>
    <rPh sb="0" eb="3">
      <t>シンメイチョウ</t>
    </rPh>
    <rPh sb="4" eb="6">
      <t>チョウメ</t>
    </rPh>
    <phoneticPr fontId="1"/>
  </si>
  <si>
    <t>箭弓町2丁目</t>
    <rPh sb="0" eb="1">
      <t>セン</t>
    </rPh>
    <rPh sb="1" eb="2">
      <t>ユミ</t>
    </rPh>
    <rPh sb="2" eb="3">
      <t>マチ</t>
    </rPh>
    <rPh sb="4" eb="6">
      <t>チョウメ</t>
    </rPh>
    <phoneticPr fontId="1"/>
  </si>
  <si>
    <t>箭弓町3丁目</t>
    <rPh sb="0" eb="1">
      <t>セン</t>
    </rPh>
    <rPh sb="1" eb="2">
      <t>ユミ</t>
    </rPh>
    <rPh sb="2" eb="3">
      <t>マチ</t>
    </rPh>
    <rPh sb="4" eb="6">
      <t>チョウメ</t>
    </rPh>
    <phoneticPr fontId="1"/>
  </si>
  <si>
    <t>松葉町2丁目</t>
    <rPh sb="0" eb="3">
      <t>マツバチョウ</t>
    </rPh>
    <rPh sb="4" eb="6">
      <t>チョウメ</t>
    </rPh>
    <phoneticPr fontId="1"/>
  </si>
  <si>
    <t>松葉町3丁目</t>
    <rPh sb="0" eb="3">
      <t>マツバチョウ</t>
    </rPh>
    <rPh sb="4" eb="6">
      <t>チョウメ</t>
    </rPh>
    <phoneticPr fontId="1"/>
  </si>
  <si>
    <t>松葉町4丁目</t>
    <rPh sb="0" eb="3">
      <t>マツバチョウ</t>
    </rPh>
    <rPh sb="4" eb="6">
      <t>チョウメ</t>
    </rPh>
    <phoneticPr fontId="1"/>
  </si>
  <si>
    <t>松本町2丁目</t>
    <rPh sb="0" eb="3">
      <t>マツモトチョウ</t>
    </rPh>
    <rPh sb="4" eb="6">
      <t>チョウメ</t>
    </rPh>
    <phoneticPr fontId="1"/>
  </si>
  <si>
    <t>松山町2丁目</t>
    <rPh sb="0" eb="3">
      <t>マツヤマチョウ</t>
    </rPh>
    <rPh sb="4" eb="6">
      <t>チョウメ</t>
    </rPh>
    <phoneticPr fontId="1"/>
  </si>
  <si>
    <t>松山町3丁目</t>
    <rPh sb="0" eb="3">
      <t>マツヤマチョウ</t>
    </rPh>
    <rPh sb="4" eb="6">
      <t>チョウメ</t>
    </rPh>
    <phoneticPr fontId="1"/>
  </si>
  <si>
    <t>地区合計</t>
    <rPh sb="0" eb="2">
      <t>チク</t>
    </rPh>
    <rPh sb="2" eb="4">
      <t>ゴウケイ</t>
    </rPh>
    <phoneticPr fontId="1"/>
  </si>
  <si>
    <t>唐子地区</t>
    <rPh sb="0" eb="2">
      <t>カラコ</t>
    </rPh>
    <rPh sb="2" eb="4">
      <t>チク</t>
    </rPh>
    <phoneticPr fontId="1"/>
  </si>
  <si>
    <t>大字下唐子</t>
    <rPh sb="0" eb="2">
      <t>オオアザ</t>
    </rPh>
    <rPh sb="2" eb="3">
      <t>シモ</t>
    </rPh>
    <rPh sb="3" eb="5">
      <t>カラコ</t>
    </rPh>
    <phoneticPr fontId="1"/>
  </si>
  <si>
    <t>大字石橋</t>
    <rPh sb="0" eb="2">
      <t>オオアザ</t>
    </rPh>
    <rPh sb="2" eb="4">
      <t>イシバシ</t>
    </rPh>
    <phoneticPr fontId="1"/>
  </si>
  <si>
    <t>大字葛袋</t>
    <rPh sb="0" eb="2">
      <t>オオアザ</t>
    </rPh>
    <rPh sb="2" eb="3">
      <t>クズ</t>
    </rPh>
    <rPh sb="3" eb="4">
      <t>フクロ</t>
    </rPh>
    <phoneticPr fontId="1"/>
  </si>
  <si>
    <t>大字神戸</t>
    <rPh sb="0" eb="2">
      <t>オオアザ</t>
    </rPh>
    <rPh sb="2" eb="4">
      <t>ゴウド</t>
    </rPh>
    <phoneticPr fontId="1"/>
  </si>
  <si>
    <t>大字上唐子</t>
    <rPh sb="0" eb="2">
      <t>オオアザ</t>
    </rPh>
    <rPh sb="2" eb="3">
      <t>カミ</t>
    </rPh>
    <rPh sb="3" eb="5">
      <t>カラコ</t>
    </rPh>
    <phoneticPr fontId="1"/>
  </si>
  <si>
    <t>大字新郷</t>
    <rPh sb="0" eb="2">
      <t>オオアザ</t>
    </rPh>
    <rPh sb="2" eb="4">
      <t>シンゴウ</t>
    </rPh>
    <phoneticPr fontId="1"/>
  </si>
  <si>
    <t>高坂地区</t>
    <rPh sb="0" eb="2">
      <t>タカサカ</t>
    </rPh>
    <rPh sb="2" eb="4">
      <t>チク</t>
    </rPh>
    <phoneticPr fontId="1"/>
  </si>
  <si>
    <t>大字高坂</t>
    <rPh sb="0" eb="4">
      <t>オオアザタカサカ</t>
    </rPh>
    <phoneticPr fontId="1"/>
  </si>
  <si>
    <t>大字早俣</t>
    <rPh sb="0" eb="4">
      <t>オオアザハヤマタ</t>
    </rPh>
    <phoneticPr fontId="1"/>
  </si>
  <si>
    <t>大字正代</t>
    <rPh sb="0" eb="4">
      <t>オオアザショウダイ</t>
    </rPh>
    <phoneticPr fontId="1"/>
  </si>
  <si>
    <t>大字宮鼻</t>
    <rPh sb="0" eb="4">
      <t>オオアザミヤハナ</t>
    </rPh>
    <phoneticPr fontId="1"/>
  </si>
  <si>
    <t>大字毛塚</t>
    <rPh sb="0" eb="4">
      <t>オオアザケツカ</t>
    </rPh>
    <phoneticPr fontId="1"/>
  </si>
  <si>
    <t>大字田木</t>
    <rPh sb="0" eb="4">
      <t>オオアザタギ</t>
    </rPh>
    <phoneticPr fontId="1"/>
  </si>
  <si>
    <t>大字岩殿</t>
    <rPh sb="0" eb="4">
      <t>オオアザイワドノ</t>
    </rPh>
    <phoneticPr fontId="1"/>
  </si>
  <si>
    <t>大字西本宿</t>
    <rPh sb="0" eb="5">
      <t>オオアザニシモトジュク</t>
    </rPh>
    <phoneticPr fontId="1"/>
  </si>
  <si>
    <t>大字大黒部</t>
    <rPh sb="0" eb="2">
      <t>オオアザ</t>
    </rPh>
    <rPh sb="2" eb="5">
      <t>オオクロベ</t>
    </rPh>
    <phoneticPr fontId="1"/>
  </si>
  <si>
    <t>元宿1丁目</t>
    <rPh sb="0" eb="1">
      <t>モト</t>
    </rPh>
    <rPh sb="1" eb="2">
      <t>ヤド</t>
    </rPh>
    <rPh sb="3" eb="5">
      <t>チョウメ</t>
    </rPh>
    <phoneticPr fontId="1"/>
  </si>
  <si>
    <t>元宿2丁目</t>
    <rPh sb="0" eb="1">
      <t>モト</t>
    </rPh>
    <rPh sb="1" eb="2">
      <t>ヤド</t>
    </rPh>
    <rPh sb="3" eb="5">
      <t>チョウメ</t>
    </rPh>
    <phoneticPr fontId="1"/>
  </si>
  <si>
    <t>高坂丘陵地区</t>
    <rPh sb="0" eb="2">
      <t>タカサカ</t>
    </rPh>
    <rPh sb="2" eb="4">
      <t>キュウリョウ</t>
    </rPh>
    <rPh sb="4" eb="6">
      <t>チク</t>
    </rPh>
    <phoneticPr fontId="1"/>
  </si>
  <si>
    <t>桜山台</t>
    <rPh sb="0" eb="2">
      <t>サクラヤマ</t>
    </rPh>
    <rPh sb="2" eb="3">
      <t>ダイ</t>
    </rPh>
    <phoneticPr fontId="1"/>
  </si>
  <si>
    <t>白山台</t>
    <rPh sb="0" eb="2">
      <t>ハクサン</t>
    </rPh>
    <rPh sb="2" eb="3">
      <t>ダイ</t>
    </rPh>
    <phoneticPr fontId="1"/>
  </si>
  <si>
    <t>旗立台</t>
    <rPh sb="0" eb="1">
      <t>ハタ</t>
    </rPh>
    <rPh sb="1" eb="2">
      <t>タ</t>
    </rPh>
    <rPh sb="2" eb="3">
      <t>ダイ</t>
    </rPh>
    <phoneticPr fontId="1"/>
  </si>
  <si>
    <t>松風台</t>
    <rPh sb="0" eb="2">
      <t>マツカゼ</t>
    </rPh>
    <rPh sb="2" eb="3">
      <t>ダイ</t>
    </rPh>
    <phoneticPr fontId="1"/>
  </si>
  <si>
    <t>野本地区</t>
    <rPh sb="0" eb="2">
      <t>ノモト</t>
    </rPh>
    <rPh sb="2" eb="4">
      <t>チク</t>
    </rPh>
    <phoneticPr fontId="1"/>
  </si>
  <si>
    <t>美土里町</t>
    <rPh sb="0" eb="3">
      <t>ミドリ</t>
    </rPh>
    <rPh sb="3" eb="4">
      <t>マチ</t>
    </rPh>
    <phoneticPr fontId="1"/>
  </si>
  <si>
    <t>和泉町</t>
    <rPh sb="0" eb="3">
      <t>イズミチョウ</t>
    </rPh>
    <phoneticPr fontId="1"/>
  </si>
  <si>
    <t>幸町</t>
    <rPh sb="0" eb="2">
      <t>サイワイチョウ</t>
    </rPh>
    <phoneticPr fontId="1"/>
  </si>
  <si>
    <t>大字上野本</t>
    <rPh sb="0" eb="5">
      <t>オオアザカミノモト</t>
    </rPh>
    <phoneticPr fontId="1"/>
  </si>
  <si>
    <t>大字下青鳥</t>
    <rPh sb="0" eb="2">
      <t>オオアザ</t>
    </rPh>
    <rPh sb="2" eb="3">
      <t>シモ</t>
    </rPh>
    <rPh sb="3" eb="4">
      <t>アオ</t>
    </rPh>
    <rPh sb="4" eb="5">
      <t>トリ</t>
    </rPh>
    <phoneticPr fontId="1"/>
  </si>
  <si>
    <t>大字下押垂</t>
    <rPh sb="0" eb="2">
      <t>オオアザ</t>
    </rPh>
    <rPh sb="2" eb="3">
      <t>シモ</t>
    </rPh>
    <rPh sb="3" eb="4">
      <t>オ</t>
    </rPh>
    <rPh sb="4" eb="5">
      <t>タ</t>
    </rPh>
    <phoneticPr fontId="1"/>
  </si>
  <si>
    <t>大字上押垂</t>
    <rPh sb="0" eb="2">
      <t>オオアザ</t>
    </rPh>
    <rPh sb="2" eb="3">
      <t>カミ</t>
    </rPh>
    <rPh sb="3" eb="4">
      <t>オ</t>
    </rPh>
    <rPh sb="4" eb="5">
      <t>タ</t>
    </rPh>
    <phoneticPr fontId="1"/>
  </si>
  <si>
    <t>大字今泉</t>
    <rPh sb="0" eb="2">
      <t>オオアザ</t>
    </rPh>
    <rPh sb="2" eb="4">
      <t>イマイズミ</t>
    </rPh>
    <phoneticPr fontId="1"/>
  </si>
  <si>
    <t>大字古凍</t>
    <rPh sb="0" eb="4">
      <t>オオアザフルコオリ</t>
    </rPh>
    <phoneticPr fontId="1"/>
  </si>
  <si>
    <t>大字柏崎</t>
    <rPh sb="0" eb="2">
      <t>オオアザ</t>
    </rPh>
    <rPh sb="2" eb="4">
      <t>カシワザキ</t>
    </rPh>
    <phoneticPr fontId="1"/>
  </si>
  <si>
    <t>若松町1丁目</t>
    <rPh sb="0" eb="3">
      <t>ワカマツチョウ</t>
    </rPh>
    <rPh sb="4" eb="6">
      <t>チョウメ</t>
    </rPh>
    <phoneticPr fontId="1"/>
  </si>
  <si>
    <t>若松町2丁目</t>
    <rPh sb="0" eb="3">
      <t>ワカマツチョウ</t>
    </rPh>
    <rPh sb="4" eb="6">
      <t>チョウメ</t>
    </rPh>
    <phoneticPr fontId="1"/>
  </si>
  <si>
    <t>総合計</t>
    <rPh sb="0" eb="1">
      <t>ソウ</t>
    </rPh>
    <rPh sb="1" eb="3">
      <t>ゴウケイ</t>
    </rPh>
    <phoneticPr fontId="1"/>
  </si>
  <si>
    <t>大字下野本</t>
    <rPh sb="0" eb="2">
      <t>オオアザ</t>
    </rPh>
    <rPh sb="2" eb="5">
      <t>シモノモト</t>
    </rPh>
    <phoneticPr fontId="1"/>
  </si>
  <si>
    <t>小松原町</t>
    <rPh sb="0" eb="3">
      <t>コマツバラ</t>
    </rPh>
    <rPh sb="3" eb="4">
      <t>マチ</t>
    </rPh>
    <phoneticPr fontId="1"/>
  </si>
  <si>
    <t>殿山町</t>
    <phoneticPr fontId="1"/>
  </si>
  <si>
    <t>沢口町</t>
    <rPh sb="0" eb="2">
      <t>サワグチ</t>
    </rPh>
    <rPh sb="2" eb="3">
      <t>マチ</t>
    </rPh>
    <phoneticPr fontId="1"/>
  </si>
  <si>
    <t>平野地区</t>
    <rPh sb="0" eb="2">
      <t>ヒラノ</t>
    </rPh>
    <rPh sb="2" eb="4">
      <t>チク</t>
    </rPh>
    <phoneticPr fontId="1"/>
  </si>
  <si>
    <t>あずま町1丁目</t>
    <rPh sb="3" eb="4">
      <t>マチ</t>
    </rPh>
    <rPh sb="5" eb="7">
      <t>チョウメ</t>
    </rPh>
    <phoneticPr fontId="1"/>
  </si>
  <si>
    <t>あずま町2丁目</t>
    <rPh sb="3" eb="4">
      <t>マチ</t>
    </rPh>
    <rPh sb="5" eb="7">
      <t>チョウメ</t>
    </rPh>
    <phoneticPr fontId="1"/>
  </si>
  <si>
    <t>あずま町3丁目</t>
    <rPh sb="3" eb="4">
      <t>マチ</t>
    </rPh>
    <rPh sb="5" eb="7">
      <t>チョウメ</t>
    </rPh>
    <phoneticPr fontId="1"/>
  </si>
  <si>
    <t>あずま町4丁目</t>
    <rPh sb="3" eb="4">
      <t>マチ</t>
    </rPh>
    <rPh sb="5" eb="7">
      <t>チョウメ</t>
    </rPh>
    <phoneticPr fontId="1"/>
  </si>
  <si>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</si>
  <si>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</si>
  <si>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r>
      <t>注意</t>
    </r>
    <r>
      <rPr>
        <sz val="10"/>
        <rFont val="ＭＳ Ｐゴシック"/>
        <family val="3"/>
        <charset val="128"/>
      </rPr>
      <t xml:space="preserve">
　</t>
    </r>
    <r>
      <rPr>
        <sz val="10"/>
        <rFont val="ＭＳ 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</si>
  <si>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年5月1日現在</t>
    <phoneticPr fontId="1"/>
  </si>
  <si>
    <t>年9月1日現在</t>
    <phoneticPr fontId="1"/>
  </si>
  <si>
    <t>年10月1日現在</t>
    <phoneticPr fontId="1"/>
  </si>
  <si>
    <t>年11月1日現在</t>
    <phoneticPr fontId="1"/>
  </si>
  <si>
    <t>年12月1日現在</t>
    <phoneticPr fontId="1"/>
  </si>
  <si>
    <t>坂東山</t>
    <rPh sb="0" eb="2">
      <t>バンドウ</t>
    </rPh>
    <rPh sb="2" eb="3">
      <t>ヤマ</t>
    </rPh>
    <phoneticPr fontId="1"/>
  </si>
  <si>
    <t>年1月1日現在</t>
    <phoneticPr fontId="1"/>
  </si>
  <si>
    <t>年2月1日現在</t>
    <phoneticPr fontId="1"/>
  </si>
  <si>
    <t>仲田町</t>
    <rPh sb="0" eb="2">
      <t>ナカダ</t>
    </rPh>
    <rPh sb="2" eb="3">
      <t>チョウ</t>
    </rPh>
    <phoneticPr fontId="1"/>
  </si>
  <si>
    <t>年6月1日現在</t>
    <phoneticPr fontId="1"/>
  </si>
  <si>
    <t>年7月1日現在</t>
    <phoneticPr fontId="1"/>
  </si>
  <si>
    <t>年8月1日現在</t>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</si>
  <si>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</si>
  <si>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</si>
  <si>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美原町3丁目</t>
    <rPh sb="0" eb="2">
      <t>ミハラ</t>
    </rPh>
    <rPh sb="2" eb="3">
      <t>マチ</t>
    </rPh>
    <rPh sb="4" eb="6">
      <t>チョウメ</t>
    </rPh>
    <phoneticPr fontId="1"/>
  </si>
  <si>
    <t>令和3</t>
    <rPh sb="0" eb="2">
      <t>レイワ</t>
    </rPh>
    <phoneticPr fontId="1"/>
  </si>
  <si>
    <t>年4月1日現在</t>
    <rPh sb="0" eb="1">
      <t>ネン</t>
    </rPh>
    <phoneticPr fontId="1"/>
  </si>
  <si>
    <t>令和4</t>
    <rPh sb="0" eb="2">
      <t>レイワ</t>
    </rPh>
    <phoneticPr fontId="1"/>
  </si>
  <si>
    <t>年3月1日現在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</si>
</sst>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 x14ac:knownFonts="1">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20"/>
      <name val="ＭＳ Ｐゴシック"/>
      <family val="3"/>
      <charset val="128"/>
    </font>
    <font>
      <sz val="12"/>
      <color indexed="10"/>
      <name val="ＭＳ Ｐゴシック"/>
      <family val="3"/>
      <charset val="128"/>
    </font>
    <font>
      <sz val="10"/>
      <name val="ＭＳ 明朝"/>
      <family val="1"/>
      <charset val="128"/>
    </font>
    <font>
      <sz val="10"/>
      <color theme="1"/>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rgb="FFFFFF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
    <xf numFmtId="0" fontId="0" fillId="0" borderId="0"/>
  </cellStyleXfs>
  <cellXfs count="77">
    <xf numFmtId="0" fontId="0" fillId="0" borderId="0" xfId="0"/>
    <xf numFmtId="0" fontId="2" fillId="0" borderId="0" xfId="0" applyFont="1"/>
    <xf numFmtId="0" fontId="4" fillId="0" borderId="0" xfId="0" applyFont="1"/>
    <xf numFmtId="0" fontId="2" fillId="0" borderId="1" xfId="0" applyFont="1" applyBorder="1" applyAlignment="1">
      <alignment horizontal="center" vertical="center"/>
    </xf>
    <xf numFmtId="0" fontId="2" fillId="0" borderId="1" xfId="0" applyFont="1" applyBorder="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2" borderId="1" xfId="0" applyFont="1" applyFill="1" applyBorder="1" applyAlignment="1">
      <alignment horizontal="center" vertical="center"/>
    </xf>
    <xf numFmtId="0" fontId="3" fillId="3" borderId="5" xfId="0" applyFont="1" applyFill="1" applyBorder="1" applyAlignment="1"/>
    <xf numFmtId="0" fontId="3" fillId="3" borderId="6" xfId="0" applyFont="1" applyFill="1" applyBorder="1" applyAlignment="1"/>
    <xf numFmtId="0" fontId="0" fillId="3" borderId="6" xfId="0" applyFill="1" applyBorder="1" applyAlignment="1"/>
    <xf numFmtId="0" fontId="0" fillId="3" borderId="7" xfId="0" applyFill="1" applyBorder="1" applyAlignment="1"/>
    <xf numFmtId="0" fontId="0" fillId="0" borderId="0" xfId="0" applyAlignment="1"/>
    <xf numFmtId="0" fontId="3" fillId="3" borderId="7" xfId="0" applyFont="1" applyFill="1" applyBorder="1" applyAlignment="1"/>
    <xf numFmtId="0" fontId="3" fillId="4" borderId="1" xfId="0" applyFont="1" applyFill="1" applyBorder="1" applyAlignment="1">
      <alignment horizontal="center" vertical="center"/>
    </xf>
    <xf numFmtId="176" fontId="2" fillId="4" borderId="1" xfId="0" applyNumberFormat="1" applyFont="1" applyFill="1" applyBorder="1"/>
    <xf numFmtId="0" fontId="3" fillId="5" borderId="1" xfId="0" applyFont="1" applyFill="1" applyBorder="1" applyAlignment="1">
      <alignment horizontal="center" vertical="center"/>
    </xf>
    <xf numFmtId="177" fontId="2" fillId="6" borderId="1" xfId="0" applyNumberFormat="1" applyFont="1" applyFill="1" applyBorder="1" applyAlignment="1">
      <alignment vertical="center"/>
    </xf>
    <xf numFmtId="177" fontId="7" fillId="0" borderId="1" xfId="0" applyNumberFormat="1" applyFont="1" applyBorder="1" applyAlignment="1">
      <alignment vertical="center"/>
    </xf>
    <xf numFmtId="177" fontId="2" fillId="2" borderId="1" xfId="0" applyNumberFormat="1" applyFont="1" applyFill="1" applyBorder="1"/>
    <xf numFmtId="177" fontId="7" fillId="6" borderId="1" xfId="0" applyNumberFormat="1" applyFont="1" applyFill="1" applyBorder="1" applyAlignment="1">
      <alignment vertical="center"/>
    </xf>
    <xf numFmtId="177" fontId="2" fillId="5" borderId="1" xfId="0" applyNumberFormat="1" applyFont="1" applyFill="1" applyBorder="1"/>
    <xf numFmtId="177" fontId="2" fillId="4" borderId="1" xfId="0" applyNumberFormat="1" applyFont="1" applyFill="1" applyBorder="1"/>
    <xf numFmtId="0" fontId="0" fillId="0" borderId="0" xfId="0" applyAlignment="1">
      <alignment horizontal="right"/>
    </xf>
    <xf numFmtId="0" fontId="0" fillId="0" borderId="0" xfId="0" applyAlignment="1">
      <alignment horizontal="left"/>
    </xf>
    <xf numFmtId="0" fontId="0" fillId="0" borderId="3" xfId="0" applyBorder="1" applyAlignment="1"/>
    <xf numFmtId="0" fontId="0" fillId="0" borderId="4" xfId="0" applyBorder="1" applyAlignment="1"/>
    <xf numFmtId="0" fontId="5" fillId="0" borderId="0" xfId="0" applyFont="1" applyAlignment="1">
      <alignment horizontal="left" vertical="center" wrapText="1"/>
    </xf>
    <xf numFmtId="177" fontId="2" fillId="6" borderId="1" xfId="0" applyNumberFormat="1" applyFont="1" applyFill="1" applyBorder="1" applyAlignment="1" applyProtection="1">
      <alignment vertical="center"/>
      <protection locked="0"/>
    </xf>
    <xf numFmtId="177" fontId="7" fillId="0" borderId="1" xfId="0" applyNumberFormat="1" applyFont="1" applyBorder="1" applyAlignment="1" applyProtection="1">
      <alignment vertical="center"/>
      <protection locked="0"/>
    </xf>
    <xf numFmtId="177" fontId="7" fillId="6" borderId="1" xfId="0" applyNumberFormat="1" applyFont="1" applyFill="1" applyBorder="1" applyAlignment="1" applyProtection="1">
      <alignment vertical="center"/>
      <protection locked="0"/>
    </xf>
    <xf numFmtId="0" fontId="3" fillId="3" borderId="1" xfId="0" applyFont="1" applyFill="1" applyBorder="1" applyAlignment="1"/>
    <xf numFmtId="0" fontId="0" fillId="3" borderId="1" xfId="0" applyFill="1" applyBorder="1" applyAlignment="1"/>
    <xf numFmtId="177" fontId="8" fillId="6" borderId="1" xfId="0" applyNumberFormat="1" applyFont="1" applyFill="1" applyBorder="1" applyAlignment="1" applyProtection="1">
      <alignment vertical="center"/>
      <protection locked="0"/>
    </xf>
    <xf numFmtId="177" fontId="2" fillId="5" borderId="1" xfId="0" applyNumberFormat="1" applyFont="1" applyFill="1" applyBorder="1" applyAlignment="1">
      <alignment horizontal="right"/>
    </xf>
    <xf numFmtId="177" fontId="3" fillId="3" borderId="5" xfId="0" applyNumberFormat="1" applyFont="1" applyFill="1" applyBorder="1" applyAlignment="1"/>
    <xf numFmtId="177" fontId="3" fillId="3" borderId="6" xfId="0" applyNumberFormat="1" applyFont="1" applyFill="1" applyBorder="1" applyAlignment="1"/>
    <xf numFmtId="177" fontId="0" fillId="3" borderId="6" xfId="0" applyNumberFormat="1" applyFill="1" applyBorder="1" applyAlignment="1"/>
    <xf numFmtId="177" fontId="0" fillId="3" borderId="7" xfId="0" applyNumberFormat="1" applyFill="1" applyBorder="1" applyAlignment="1"/>
    <xf numFmtId="177" fontId="2" fillId="0" borderId="0" xfId="0" applyNumberFormat="1" applyFont="1"/>
    <xf numFmtId="177" fontId="2" fillId="0" borderId="2" xfId="0" applyNumberFormat="1" applyFont="1" applyBorder="1" applyAlignment="1"/>
    <xf numFmtId="177" fontId="2" fillId="0" borderId="1" xfId="0" applyNumberFormat="1" applyFont="1" applyBorder="1"/>
    <xf numFmtId="177" fontId="2" fillId="0" borderId="3" xfId="0" applyNumberFormat="1" applyFont="1" applyBorder="1" applyAlignment="1"/>
    <xf numFmtId="177" fontId="2" fillId="0" borderId="4" xfId="0" applyNumberFormat="1" applyFont="1" applyBorder="1" applyAlignment="1"/>
    <xf numFmtId="177" fontId="3" fillId="5" borderId="1" xfId="0" applyNumberFormat="1" applyFont="1" applyFill="1" applyBorder="1" applyAlignment="1">
      <alignment horizontal="center" vertical="center"/>
    </xf>
    <xf numFmtId="177" fontId="0" fillId="0" borderId="3" xfId="0" applyNumberFormat="1" applyBorder="1" applyAlignment="1"/>
    <xf numFmtId="177" fontId="3" fillId="3" borderId="7" xfId="0" applyNumberFormat="1" applyFont="1" applyFill="1" applyBorder="1" applyAlignment="1"/>
    <xf numFmtId="177" fontId="0" fillId="0" borderId="2" xfId="0" applyNumberFormat="1" applyBorder="1"/>
    <xf numFmtId="177" fontId="0" fillId="0" borderId="3" xfId="0" applyNumberFormat="1" applyBorder="1"/>
    <xf numFmtId="177" fontId="0" fillId="0" borderId="4" xfId="0" applyNumberFormat="1" applyBorder="1" applyAlignment="1"/>
    <xf numFmtId="177" fontId="0" fillId="0" borderId="0" xfId="0" applyNumberFormat="1"/>
    <xf numFmtId="177" fontId="3" fillId="4" borderId="1" xfId="0" applyNumberFormat="1" applyFont="1" applyFill="1" applyBorder="1" applyAlignment="1">
      <alignment horizontal="center" vertical="center"/>
    </xf>
    <xf numFmtId="177" fontId="0" fillId="3" borderId="1" xfId="0" applyNumberFormat="1" applyFill="1" applyBorder="1" applyAlignment="1"/>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0" fillId="0" borderId="12" xfId="0" applyBorder="1"/>
    <xf numFmtId="0" fontId="0" fillId="0" borderId="0" xfId="0" applyAlignment="1">
      <alignment horizontal="left"/>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xf numFmtId="0" fontId="3" fillId="3" borderId="1" xfId="0" applyFont="1" applyFill="1" applyBorder="1" applyAlignment="1"/>
    <xf numFmtId="0" fontId="0" fillId="3" borderId="1" xfId="0" applyFill="1" applyBorder="1" applyAlignment="1"/>
    <xf numFmtId="0" fontId="0" fillId="0" borderId="0" xfId="0" applyAlignment="1">
      <alignment horizontal="left"/>
    </xf>
    <xf numFmtId="0" fontId="2" fillId="0" borderId="1" xfId="0" applyFont="1" applyBorder="1" applyAlignment="1">
      <alignment horizontal="center" vertical="center"/>
    </xf>
    <xf numFmtId="0" fontId="2" fillId="0" borderId="1" xfId="0" applyFont="1" applyBorder="1" applyAlignment="1"/>
    <xf numFmtId="0" fontId="2" fillId="2" borderId="1" xfId="0" applyFont="1" applyFill="1" applyBorder="1" applyAlignment="1">
      <alignment horizontal="center" vertical="center"/>
    </xf>
    <xf numFmtId="0" fontId="2" fillId="2" borderId="1" xfId="0" applyFont="1" applyFill="1" applyBorder="1" applyAlignment="1"/>
    <xf numFmtId="0" fontId="2" fillId="0" borderId="8" xfId="0" applyFont="1" applyBorder="1" applyAlignment="1"/>
    <xf numFmtId="0" fontId="2" fillId="0" borderId="9" xfId="0" applyFont="1" applyBorder="1" applyAlignment="1"/>
    <xf numFmtId="0" fontId="2" fillId="0" borderId="10" xfId="0" applyFont="1" applyBorder="1" applyAlignment="1"/>
    <xf numFmtId="0" fontId="2" fillId="0" borderId="11" xfId="0" applyFont="1" applyBorder="1" applyAlignment="1"/>
    <xf numFmtId="0" fontId="5" fillId="0" borderId="0" xfId="0" applyFont="1" applyAlignment="1">
      <alignment horizontal="left" vertical="center" wrapText="1"/>
    </xf>
    <xf numFmtId="0" fontId="0" fillId="0" borderId="0" xfId="0" applyAlignment="1"/>
    <xf numFmtId="0" fontId="3" fillId="3" borderId="1" xfId="0" applyFont="1" applyFill="1" applyBorder="1" applyAlignment="1"/>
    <xf numFmtId="0" fontId="0" fillId="3" borderId="1" xfId="0" applyFill="1" applyBorder="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K2" sqref="K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108</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36" t="s">
        <v>24</v>
      </c>
      <c r="B6" s="37"/>
      <c r="C6" s="38"/>
      <c r="D6" s="38"/>
      <c r="E6" s="38"/>
      <c r="F6" s="39"/>
      <c r="G6" s="40"/>
      <c r="H6" s="36" t="s">
        <v>42</v>
      </c>
      <c r="I6" s="37"/>
      <c r="J6" s="38"/>
      <c r="K6" s="38"/>
      <c r="L6" s="38"/>
      <c r="M6" s="39"/>
    </row>
    <row r="7" spans="1:13" x14ac:dyDescent="0.15">
      <c r="A7" s="41"/>
      <c r="B7" s="42" t="s">
        <v>0</v>
      </c>
      <c r="C7" s="29">
        <v>280</v>
      </c>
      <c r="D7" s="30">
        <v>287</v>
      </c>
      <c r="E7" s="30">
        <v>300</v>
      </c>
      <c r="F7" s="20">
        <f t="shared" ref="F7:F27" si="0">D7+E7</f>
        <v>587</v>
      </c>
      <c r="G7" s="40"/>
      <c r="H7" s="41"/>
      <c r="I7" s="42" t="s">
        <v>43</v>
      </c>
      <c r="J7" s="29">
        <v>574</v>
      </c>
      <c r="K7" s="30">
        <v>717</v>
      </c>
      <c r="L7" s="30">
        <v>746</v>
      </c>
      <c r="M7" s="20">
        <f t="shared" ref="M7:M13" si="1">K7+L7</f>
        <v>1463</v>
      </c>
    </row>
    <row r="8" spans="1:13" x14ac:dyDescent="0.15">
      <c r="A8" s="43"/>
      <c r="B8" s="42" t="s">
        <v>31</v>
      </c>
      <c r="C8" s="29">
        <v>331</v>
      </c>
      <c r="D8" s="30">
        <v>283</v>
      </c>
      <c r="E8" s="30">
        <v>322</v>
      </c>
      <c r="F8" s="20">
        <f t="shared" si="0"/>
        <v>605</v>
      </c>
      <c r="G8" s="40"/>
      <c r="H8" s="43"/>
      <c r="I8" s="42" t="s">
        <v>44</v>
      </c>
      <c r="J8" s="29">
        <v>1854</v>
      </c>
      <c r="K8" s="30">
        <v>2166</v>
      </c>
      <c r="L8" s="30">
        <v>2247</v>
      </c>
      <c r="M8" s="20">
        <f t="shared" si="1"/>
        <v>4413</v>
      </c>
    </row>
    <row r="9" spans="1:13" x14ac:dyDescent="0.15">
      <c r="A9" s="43"/>
      <c r="B9" s="42" t="s">
        <v>1</v>
      </c>
      <c r="C9" s="29">
        <v>545</v>
      </c>
      <c r="D9" s="30">
        <v>582</v>
      </c>
      <c r="E9" s="30">
        <v>557</v>
      </c>
      <c r="F9" s="20">
        <f t="shared" si="0"/>
        <v>1139</v>
      </c>
      <c r="G9" s="40"/>
      <c r="H9" s="43"/>
      <c r="I9" s="42" t="s">
        <v>45</v>
      </c>
      <c r="J9" s="29">
        <v>123</v>
      </c>
      <c r="K9" s="30">
        <v>142</v>
      </c>
      <c r="L9" s="30">
        <v>138</v>
      </c>
      <c r="M9" s="20">
        <f t="shared" si="1"/>
        <v>280</v>
      </c>
    </row>
    <row r="10" spans="1:13" x14ac:dyDescent="0.15">
      <c r="A10" s="43"/>
      <c r="B10" s="42" t="s">
        <v>32</v>
      </c>
      <c r="C10" s="29">
        <v>706</v>
      </c>
      <c r="D10" s="30">
        <v>718</v>
      </c>
      <c r="E10" s="30">
        <v>741</v>
      </c>
      <c r="F10" s="20">
        <f t="shared" si="0"/>
        <v>1459</v>
      </c>
      <c r="G10" s="40"/>
      <c r="H10" s="43"/>
      <c r="I10" s="42" t="s">
        <v>46</v>
      </c>
      <c r="J10" s="29">
        <v>244</v>
      </c>
      <c r="K10" s="30">
        <v>313</v>
      </c>
      <c r="L10" s="30">
        <v>293</v>
      </c>
      <c r="M10" s="20">
        <f t="shared" si="1"/>
        <v>606</v>
      </c>
    </row>
    <row r="11" spans="1:13" x14ac:dyDescent="0.15">
      <c r="A11" s="43"/>
      <c r="B11" s="42" t="s">
        <v>2</v>
      </c>
      <c r="C11" s="29">
        <v>536</v>
      </c>
      <c r="D11" s="30">
        <v>502</v>
      </c>
      <c r="E11" s="30">
        <v>479</v>
      </c>
      <c r="F11" s="20">
        <f t="shared" si="0"/>
        <v>981</v>
      </c>
      <c r="G11" s="40"/>
      <c r="H11" s="43"/>
      <c r="I11" s="42" t="s">
        <v>47</v>
      </c>
      <c r="J11" s="29">
        <v>821</v>
      </c>
      <c r="K11" s="30">
        <v>922</v>
      </c>
      <c r="L11" s="30">
        <v>933</v>
      </c>
      <c r="M11" s="20">
        <f t="shared" si="1"/>
        <v>1855</v>
      </c>
    </row>
    <row r="12" spans="1:13" x14ac:dyDescent="0.15">
      <c r="A12" s="43"/>
      <c r="B12" s="42" t="s">
        <v>33</v>
      </c>
      <c r="C12" s="29">
        <v>665</v>
      </c>
      <c r="D12" s="30">
        <v>637</v>
      </c>
      <c r="E12" s="30">
        <v>655</v>
      </c>
      <c r="F12" s="20">
        <f t="shared" si="0"/>
        <v>1292</v>
      </c>
      <c r="G12" s="40"/>
      <c r="H12" s="43"/>
      <c r="I12" s="42" t="s">
        <v>48</v>
      </c>
      <c r="J12" s="29">
        <v>155</v>
      </c>
      <c r="K12" s="30">
        <v>195</v>
      </c>
      <c r="L12" s="30">
        <v>180</v>
      </c>
      <c r="M12" s="20">
        <f t="shared" si="1"/>
        <v>375</v>
      </c>
    </row>
    <row r="13" spans="1:13" x14ac:dyDescent="0.15">
      <c r="A13" s="43"/>
      <c r="B13" s="42" t="s">
        <v>34</v>
      </c>
      <c r="C13" s="29">
        <v>467</v>
      </c>
      <c r="D13" s="30">
        <v>458</v>
      </c>
      <c r="E13" s="30">
        <v>490</v>
      </c>
      <c r="F13" s="20">
        <f t="shared" si="0"/>
        <v>948</v>
      </c>
      <c r="G13" s="40"/>
      <c r="H13" s="43"/>
      <c r="I13" s="42" t="s">
        <v>97</v>
      </c>
      <c r="J13" s="29">
        <v>0</v>
      </c>
      <c r="K13" s="30">
        <v>0</v>
      </c>
      <c r="L13" s="30">
        <v>0</v>
      </c>
      <c r="M13" s="20">
        <f t="shared" si="1"/>
        <v>0</v>
      </c>
    </row>
    <row r="14" spans="1:13" x14ac:dyDescent="0.15">
      <c r="A14" s="43"/>
      <c r="B14" s="42" t="s">
        <v>3</v>
      </c>
      <c r="C14" s="29">
        <v>440</v>
      </c>
      <c r="D14" s="30">
        <v>403</v>
      </c>
      <c r="E14" s="30">
        <v>415</v>
      </c>
      <c r="F14" s="20">
        <f t="shared" si="0"/>
        <v>818</v>
      </c>
      <c r="G14" s="40"/>
      <c r="H14" s="44"/>
      <c r="I14" s="45" t="s">
        <v>41</v>
      </c>
      <c r="J14" s="22">
        <f>SUM(J7:J13)</f>
        <v>3771</v>
      </c>
      <c r="K14" s="22">
        <f>SUM(K7:K13)</f>
        <v>4455</v>
      </c>
      <c r="L14" s="22">
        <f>SUM(L7:L13)</f>
        <v>4537</v>
      </c>
      <c r="M14" s="22">
        <f>SUM(M7:M13)</f>
        <v>8992</v>
      </c>
    </row>
    <row r="15" spans="1:13" x14ac:dyDescent="0.15">
      <c r="A15" s="43"/>
      <c r="B15" s="42" t="s">
        <v>4</v>
      </c>
      <c r="C15" s="29">
        <v>392</v>
      </c>
      <c r="D15" s="30">
        <v>416</v>
      </c>
      <c r="E15" s="30">
        <v>445</v>
      </c>
      <c r="F15" s="20">
        <f t="shared" si="0"/>
        <v>861</v>
      </c>
      <c r="G15" s="40"/>
      <c r="H15" s="36" t="s">
        <v>49</v>
      </c>
      <c r="I15" s="38"/>
      <c r="J15" s="38"/>
      <c r="K15" s="38"/>
      <c r="L15" s="38"/>
      <c r="M15" s="39"/>
    </row>
    <row r="16" spans="1:13" x14ac:dyDescent="0.15">
      <c r="A16" s="43"/>
      <c r="B16" s="42" t="s">
        <v>35</v>
      </c>
      <c r="C16" s="29">
        <v>586</v>
      </c>
      <c r="D16" s="30">
        <v>610</v>
      </c>
      <c r="E16" s="30">
        <v>630</v>
      </c>
      <c r="F16" s="20">
        <f t="shared" si="0"/>
        <v>1240</v>
      </c>
      <c r="G16" s="40"/>
      <c r="H16" s="41"/>
      <c r="I16" s="42" t="s">
        <v>50</v>
      </c>
      <c r="J16" s="29">
        <v>1118</v>
      </c>
      <c r="K16" s="30">
        <v>1293</v>
      </c>
      <c r="L16" s="30">
        <v>1319</v>
      </c>
      <c r="M16" s="20">
        <f t="shared" ref="M16:M27" si="2">K16+L16</f>
        <v>2612</v>
      </c>
    </row>
    <row r="17" spans="1:13" x14ac:dyDescent="0.15">
      <c r="A17" s="43"/>
      <c r="B17" s="42" t="s">
        <v>36</v>
      </c>
      <c r="C17" s="29">
        <v>605</v>
      </c>
      <c r="D17" s="30">
        <v>656</v>
      </c>
      <c r="E17" s="30">
        <v>630</v>
      </c>
      <c r="F17" s="20">
        <f t="shared" si="0"/>
        <v>1286</v>
      </c>
      <c r="G17" s="40"/>
      <c r="H17" s="46"/>
      <c r="I17" s="42" t="s">
        <v>51</v>
      </c>
      <c r="J17" s="29">
        <v>80</v>
      </c>
      <c r="K17" s="30">
        <v>109</v>
      </c>
      <c r="L17" s="30">
        <v>94</v>
      </c>
      <c r="M17" s="20">
        <f t="shared" si="2"/>
        <v>203</v>
      </c>
    </row>
    <row r="18" spans="1:13" x14ac:dyDescent="0.15">
      <c r="A18" s="43"/>
      <c r="B18" s="42" t="s">
        <v>37</v>
      </c>
      <c r="C18" s="29">
        <v>556</v>
      </c>
      <c r="D18" s="30">
        <v>573</v>
      </c>
      <c r="E18" s="30">
        <v>533</v>
      </c>
      <c r="F18" s="20">
        <f t="shared" si="0"/>
        <v>1106</v>
      </c>
      <c r="G18" s="40"/>
      <c r="H18" s="46"/>
      <c r="I18" s="42" t="s">
        <v>52</v>
      </c>
      <c r="J18" s="29">
        <v>270</v>
      </c>
      <c r="K18" s="30">
        <v>343</v>
      </c>
      <c r="L18" s="30">
        <v>351</v>
      </c>
      <c r="M18" s="20">
        <f t="shared" si="2"/>
        <v>694</v>
      </c>
    </row>
    <row r="19" spans="1:13" x14ac:dyDescent="0.15">
      <c r="A19" s="43"/>
      <c r="B19" s="42" t="s">
        <v>5</v>
      </c>
      <c r="C19" s="29">
        <v>584</v>
      </c>
      <c r="D19" s="30">
        <v>649</v>
      </c>
      <c r="E19" s="30">
        <v>648</v>
      </c>
      <c r="F19" s="20">
        <f t="shared" si="0"/>
        <v>1297</v>
      </c>
      <c r="G19" s="40"/>
      <c r="H19" s="46"/>
      <c r="I19" s="42" t="s">
        <v>53</v>
      </c>
      <c r="J19" s="29">
        <v>455</v>
      </c>
      <c r="K19" s="30">
        <v>562</v>
      </c>
      <c r="L19" s="30">
        <v>576</v>
      </c>
      <c r="M19" s="20">
        <f t="shared" si="2"/>
        <v>1138</v>
      </c>
    </row>
    <row r="20" spans="1:13" x14ac:dyDescent="0.15">
      <c r="A20" s="43"/>
      <c r="B20" s="42" t="s">
        <v>6</v>
      </c>
      <c r="C20" s="29">
        <v>407</v>
      </c>
      <c r="D20" s="30">
        <v>450</v>
      </c>
      <c r="E20" s="30">
        <v>453</v>
      </c>
      <c r="F20" s="20">
        <f t="shared" si="0"/>
        <v>903</v>
      </c>
      <c r="G20" s="40"/>
      <c r="H20" s="46"/>
      <c r="I20" s="42" t="s">
        <v>54</v>
      </c>
      <c r="J20" s="29">
        <v>594</v>
      </c>
      <c r="K20" s="30">
        <v>794</v>
      </c>
      <c r="L20" s="30">
        <v>746</v>
      </c>
      <c r="M20" s="20">
        <f t="shared" si="2"/>
        <v>1540</v>
      </c>
    </row>
    <row r="21" spans="1:13" x14ac:dyDescent="0.15">
      <c r="A21" s="43"/>
      <c r="B21" s="42" t="s">
        <v>7</v>
      </c>
      <c r="C21" s="29">
        <v>467</v>
      </c>
      <c r="D21" s="30">
        <v>525</v>
      </c>
      <c r="E21" s="30">
        <v>542</v>
      </c>
      <c r="F21" s="20">
        <f t="shared" si="0"/>
        <v>1067</v>
      </c>
      <c r="G21" s="40"/>
      <c r="H21" s="46"/>
      <c r="I21" s="42" t="s">
        <v>55</v>
      </c>
      <c r="J21" s="29">
        <v>206</v>
      </c>
      <c r="K21" s="30">
        <v>262</v>
      </c>
      <c r="L21" s="30">
        <v>259</v>
      </c>
      <c r="M21" s="20">
        <f>K21+L21</f>
        <v>521</v>
      </c>
    </row>
    <row r="22" spans="1:13" x14ac:dyDescent="0.15">
      <c r="A22" s="43"/>
      <c r="B22" s="42" t="s">
        <v>38</v>
      </c>
      <c r="C22" s="29">
        <v>312</v>
      </c>
      <c r="D22" s="30">
        <v>340</v>
      </c>
      <c r="E22" s="30">
        <v>326</v>
      </c>
      <c r="F22" s="20">
        <f t="shared" si="0"/>
        <v>666</v>
      </c>
      <c r="G22" s="40"/>
      <c r="H22" s="46"/>
      <c r="I22" s="42" t="s">
        <v>56</v>
      </c>
      <c r="J22" s="29">
        <v>529</v>
      </c>
      <c r="K22" s="30">
        <v>532</v>
      </c>
      <c r="L22" s="30">
        <v>430</v>
      </c>
      <c r="M22" s="20">
        <f t="shared" si="2"/>
        <v>962</v>
      </c>
    </row>
    <row r="23" spans="1:13" x14ac:dyDescent="0.15">
      <c r="A23" s="43"/>
      <c r="B23" s="42" t="s">
        <v>8</v>
      </c>
      <c r="C23" s="29">
        <v>1204</v>
      </c>
      <c r="D23" s="30">
        <v>1330</v>
      </c>
      <c r="E23" s="30">
        <v>1436</v>
      </c>
      <c r="F23" s="20">
        <f t="shared" si="0"/>
        <v>2766</v>
      </c>
      <c r="G23" s="40"/>
      <c r="H23" s="46"/>
      <c r="I23" s="42" t="s">
        <v>57</v>
      </c>
      <c r="J23" s="29">
        <v>785</v>
      </c>
      <c r="K23" s="30">
        <v>930</v>
      </c>
      <c r="L23" s="30">
        <v>874</v>
      </c>
      <c r="M23" s="20">
        <f t="shared" si="2"/>
        <v>1804</v>
      </c>
    </row>
    <row r="24" spans="1:13" x14ac:dyDescent="0.15">
      <c r="A24" s="43"/>
      <c r="B24" s="42" t="s">
        <v>9</v>
      </c>
      <c r="C24" s="29">
        <v>501</v>
      </c>
      <c r="D24" s="30">
        <v>560</v>
      </c>
      <c r="E24" s="30">
        <v>583</v>
      </c>
      <c r="F24" s="20">
        <f t="shared" si="0"/>
        <v>1143</v>
      </c>
      <c r="G24" s="40"/>
      <c r="H24" s="46"/>
      <c r="I24" s="42" t="s">
        <v>58</v>
      </c>
      <c r="J24" s="29">
        <v>37</v>
      </c>
      <c r="K24" s="30">
        <v>46</v>
      </c>
      <c r="L24" s="30">
        <v>47</v>
      </c>
      <c r="M24" s="20">
        <f t="shared" si="2"/>
        <v>93</v>
      </c>
    </row>
    <row r="25" spans="1:13" x14ac:dyDescent="0.15">
      <c r="A25" s="43"/>
      <c r="B25" s="42" t="s">
        <v>39</v>
      </c>
      <c r="C25" s="29">
        <v>596</v>
      </c>
      <c r="D25" s="30">
        <v>717</v>
      </c>
      <c r="E25" s="30">
        <v>654</v>
      </c>
      <c r="F25" s="20">
        <f t="shared" si="0"/>
        <v>1371</v>
      </c>
      <c r="G25" s="40"/>
      <c r="H25" s="46"/>
      <c r="I25" s="42" t="s">
        <v>59</v>
      </c>
      <c r="J25" s="29">
        <v>620</v>
      </c>
      <c r="K25" s="30">
        <v>569</v>
      </c>
      <c r="L25" s="30">
        <v>480</v>
      </c>
      <c r="M25" s="20">
        <f t="shared" si="2"/>
        <v>1049</v>
      </c>
    </row>
    <row r="26" spans="1:13" x14ac:dyDescent="0.15">
      <c r="A26" s="43"/>
      <c r="B26" s="42" t="s">
        <v>40</v>
      </c>
      <c r="C26" s="29">
        <v>347</v>
      </c>
      <c r="D26" s="30">
        <v>378</v>
      </c>
      <c r="E26" s="30">
        <v>371</v>
      </c>
      <c r="F26" s="20">
        <f t="shared" si="0"/>
        <v>749</v>
      </c>
      <c r="G26" s="40"/>
      <c r="H26" s="46"/>
      <c r="I26" s="42" t="s">
        <v>60</v>
      </c>
      <c r="J26" s="29">
        <v>632</v>
      </c>
      <c r="K26" s="30">
        <v>602</v>
      </c>
      <c r="L26" s="30">
        <v>543</v>
      </c>
      <c r="M26" s="20">
        <f t="shared" si="2"/>
        <v>1145</v>
      </c>
    </row>
    <row r="27" spans="1:13" x14ac:dyDescent="0.15">
      <c r="A27" s="43"/>
      <c r="B27" s="42" t="s">
        <v>21</v>
      </c>
      <c r="C27" s="29">
        <v>517</v>
      </c>
      <c r="D27" s="30">
        <v>641</v>
      </c>
      <c r="E27" s="30">
        <v>629</v>
      </c>
      <c r="F27" s="20">
        <f t="shared" si="0"/>
        <v>1270</v>
      </c>
      <c r="G27" s="40"/>
      <c r="H27" s="46"/>
      <c r="I27" s="42" t="s">
        <v>85</v>
      </c>
      <c r="J27" s="29">
        <v>284</v>
      </c>
      <c r="K27" s="30">
        <v>353</v>
      </c>
      <c r="L27" s="30">
        <v>323</v>
      </c>
      <c r="M27" s="20">
        <f t="shared" si="2"/>
        <v>676</v>
      </c>
    </row>
    <row r="28" spans="1:13" x14ac:dyDescent="0.15">
      <c r="A28" s="43"/>
      <c r="B28" s="42" t="s">
        <v>10</v>
      </c>
      <c r="C28" s="29">
        <v>526</v>
      </c>
      <c r="D28" s="30">
        <v>515</v>
      </c>
      <c r="E28" s="30">
        <v>520</v>
      </c>
      <c r="F28" s="20">
        <f t="shared" ref="F28:F39" si="3">D28+E28</f>
        <v>1035</v>
      </c>
      <c r="G28" s="40"/>
      <c r="H28" s="46"/>
      <c r="I28" s="42" t="s">
        <v>86</v>
      </c>
      <c r="J28" s="29">
        <v>291</v>
      </c>
      <c r="K28" s="30">
        <v>466</v>
      </c>
      <c r="L28" s="30">
        <v>490</v>
      </c>
      <c r="M28" s="20">
        <f>K28+L28</f>
        <v>956</v>
      </c>
    </row>
    <row r="29" spans="1:13" x14ac:dyDescent="0.15">
      <c r="A29" s="43"/>
      <c r="B29" s="42" t="s">
        <v>11</v>
      </c>
      <c r="C29" s="29">
        <v>312</v>
      </c>
      <c r="D29" s="30">
        <v>332</v>
      </c>
      <c r="E29" s="30">
        <v>314</v>
      </c>
      <c r="F29" s="20">
        <f t="shared" si="3"/>
        <v>646</v>
      </c>
      <c r="G29" s="40"/>
      <c r="H29" s="46"/>
      <c r="I29" s="42" t="s">
        <v>87</v>
      </c>
      <c r="J29" s="29">
        <v>110</v>
      </c>
      <c r="K29" s="30">
        <v>179</v>
      </c>
      <c r="L29" s="30">
        <v>176</v>
      </c>
      <c r="M29" s="20">
        <f>K29+L29</f>
        <v>355</v>
      </c>
    </row>
    <row r="30" spans="1:13" x14ac:dyDescent="0.15">
      <c r="A30" s="43"/>
      <c r="B30" s="42" t="s">
        <v>12</v>
      </c>
      <c r="C30" s="29">
        <v>656</v>
      </c>
      <c r="D30" s="30">
        <v>671</v>
      </c>
      <c r="E30" s="30">
        <v>575</v>
      </c>
      <c r="F30" s="20">
        <f t="shared" si="3"/>
        <v>1246</v>
      </c>
      <c r="G30" s="40"/>
      <c r="H30" s="46"/>
      <c r="I30" s="42" t="s">
        <v>88</v>
      </c>
      <c r="J30" s="29">
        <v>62</v>
      </c>
      <c r="K30" s="30">
        <v>105</v>
      </c>
      <c r="L30" s="30">
        <v>117</v>
      </c>
      <c r="M30" s="20">
        <f>K30+L30</f>
        <v>222</v>
      </c>
    </row>
    <row r="31" spans="1:13" x14ac:dyDescent="0.15">
      <c r="A31" s="43"/>
      <c r="B31" s="42" t="s">
        <v>13</v>
      </c>
      <c r="C31" s="29">
        <v>1002</v>
      </c>
      <c r="D31" s="30">
        <v>1036</v>
      </c>
      <c r="E31" s="30">
        <v>1093</v>
      </c>
      <c r="F31" s="20">
        <f t="shared" si="3"/>
        <v>2129</v>
      </c>
      <c r="G31" s="40"/>
      <c r="H31" s="46"/>
      <c r="I31" s="45" t="s">
        <v>41</v>
      </c>
      <c r="J31" s="22">
        <f>SUM(J16:J30)</f>
        <v>6073</v>
      </c>
      <c r="K31" s="22">
        <f>SUM(K16:K30)</f>
        <v>7145</v>
      </c>
      <c r="L31" s="22">
        <f>SUM(L16:L30)</f>
        <v>6825</v>
      </c>
      <c r="M31" s="22">
        <f>SUM(M16:M30)</f>
        <v>13970</v>
      </c>
    </row>
    <row r="32" spans="1:13" x14ac:dyDescent="0.15">
      <c r="A32" s="43"/>
      <c r="B32" s="42" t="s">
        <v>14</v>
      </c>
      <c r="C32" s="29">
        <v>503</v>
      </c>
      <c r="D32" s="30">
        <v>529</v>
      </c>
      <c r="E32" s="30">
        <v>492</v>
      </c>
      <c r="F32" s="20">
        <f t="shared" si="3"/>
        <v>1021</v>
      </c>
      <c r="G32" s="40"/>
      <c r="H32" s="36" t="s">
        <v>61</v>
      </c>
      <c r="I32" s="37"/>
      <c r="J32" s="37"/>
      <c r="K32" s="37"/>
      <c r="L32" s="37"/>
      <c r="M32" s="47"/>
    </row>
    <row r="33" spans="1:13" x14ac:dyDescent="0.15">
      <c r="A33" s="43"/>
      <c r="B33" s="42" t="s">
        <v>15</v>
      </c>
      <c r="C33" s="29">
        <v>594</v>
      </c>
      <c r="D33" s="30">
        <v>657</v>
      </c>
      <c r="E33" s="30">
        <v>554</v>
      </c>
      <c r="F33" s="20">
        <f t="shared" si="3"/>
        <v>1211</v>
      </c>
      <c r="G33" s="40"/>
      <c r="H33" s="41"/>
      <c r="I33" s="42" t="s">
        <v>62</v>
      </c>
      <c r="J33" s="29">
        <v>502</v>
      </c>
      <c r="K33" s="30">
        <v>533</v>
      </c>
      <c r="L33" s="30">
        <v>576</v>
      </c>
      <c r="M33" s="20">
        <f>K33+L33</f>
        <v>1109</v>
      </c>
    </row>
    <row r="34" spans="1:13" x14ac:dyDescent="0.15">
      <c r="A34" s="43"/>
      <c r="B34" s="42" t="s">
        <v>81</v>
      </c>
      <c r="C34" s="34">
        <v>420</v>
      </c>
      <c r="D34" s="30">
        <v>400</v>
      </c>
      <c r="E34" s="30">
        <v>412</v>
      </c>
      <c r="F34" s="20">
        <f t="shared" si="3"/>
        <v>812</v>
      </c>
      <c r="G34" s="40"/>
      <c r="H34" s="43"/>
      <c r="I34" s="42" t="s">
        <v>63</v>
      </c>
      <c r="J34" s="29">
        <v>374</v>
      </c>
      <c r="K34" s="30">
        <v>409</v>
      </c>
      <c r="L34" s="30">
        <v>426</v>
      </c>
      <c r="M34" s="20">
        <f>K34+L34</f>
        <v>835</v>
      </c>
    </row>
    <row r="35" spans="1:13" x14ac:dyDescent="0.15">
      <c r="A35" s="43"/>
      <c r="B35" s="42" t="s">
        <v>18</v>
      </c>
      <c r="C35" s="31">
        <v>192</v>
      </c>
      <c r="D35" s="30">
        <v>223</v>
      </c>
      <c r="E35" s="30">
        <v>233</v>
      </c>
      <c r="F35" s="20">
        <f t="shared" si="3"/>
        <v>456</v>
      </c>
      <c r="G35" s="40"/>
      <c r="H35" s="43"/>
      <c r="I35" s="42" t="s">
        <v>64</v>
      </c>
      <c r="J35" s="29">
        <v>430</v>
      </c>
      <c r="K35" s="30">
        <v>488</v>
      </c>
      <c r="L35" s="30">
        <v>496</v>
      </c>
      <c r="M35" s="20">
        <f>K35+L35</f>
        <v>984</v>
      </c>
    </row>
    <row r="36" spans="1:13" x14ac:dyDescent="0.15">
      <c r="A36" s="43"/>
      <c r="B36" s="42" t="s">
        <v>100</v>
      </c>
      <c r="C36" s="31">
        <v>0</v>
      </c>
      <c r="D36" s="30">
        <v>0</v>
      </c>
      <c r="E36" s="30">
        <v>0</v>
      </c>
      <c r="F36" s="20">
        <f t="shared" si="3"/>
        <v>0</v>
      </c>
      <c r="G36" s="40"/>
      <c r="H36" s="43"/>
      <c r="I36" s="42" t="s">
        <v>65</v>
      </c>
      <c r="J36" s="31">
        <v>765</v>
      </c>
      <c r="K36" s="30">
        <v>831</v>
      </c>
      <c r="L36" s="30">
        <v>868</v>
      </c>
      <c r="M36" s="20">
        <f>K36+L36</f>
        <v>1699</v>
      </c>
    </row>
    <row r="37" spans="1:13" x14ac:dyDescent="0.15">
      <c r="A37" s="43"/>
      <c r="B37" s="42" t="s">
        <v>104</v>
      </c>
      <c r="C37" s="31">
        <v>241</v>
      </c>
      <c r="D37" s="30">
        <v>338</v>
      </c>
      <c r="E37" s="30">
        <v>290</v>
      </c>
      <c r="F37" s="20">
        <f t="shared" si="3"/>
        <v>628</v>
      </c>
      <c r="G37" s="40"/>
      <c r="H37" s="44"/>
      <c r="I37" s="45" t="s">
        <v>41</v>
      </c>
      <c r="J37" s="22">
        <f>SUM(J33:J36)</f>
        <v>2071</v>
      </c>
      <c r="K37" s="22">
        <f>SUM(K33:K36)</f>
        <v>2261</v>
      </c>
      <c r="L37" s="22">
        <f>SUM(L33:L36)</f>
        <v>2366</v>
      </c>
      <c r="M37" s="22">
        <f>SUM(M33:M36)</f>
        <v>4627</v>
      </c>
    </row>
    <row r="38" spans="1:13" x14ac:dyDescent="0.15">
      <c r="A38" s="43"/>
      <c r="B38" s="42" t="s">
        <v>105</v>
      </c>
      <c r="C38" s="31">
        <v>284</v>
      </c>
      <c r="D38" s="30">
        <v>366</v>
      </c>
      <c r="E38" s="30">
        <v>306</v>
      </c>
      <c r="F38" s="20">
        <f t="shared" si="3"/>
        <v>672</v>
      </c>
      <c r="G38" s="40"/>
      <c r="H38" s="36" t="s">
        <v>66</v>
      </c>
      <c r="I38" s="37"/>
      <c r="J38" s="37"/>
      <c r="K38" s="37"/>
      <c r="L38" s="37"/>
      <c r="M38" s="47"/>
    </row>
    <row r="39" spans="1:13" x14ac:dyDescent="0.15">
      <c r="A39" s="43"/>
      <c r="B39" s="42" t="s">
        <v>106</v>
      </c>
      <c r="C39" s="31">
        <v>192</v>
      </c>
      <c r="D39" s="30">
        <v>267</v>
      </c>
      <c r="E39" s="30">
        <v>279</v>
      </c>
      <c r="F39" s="20">
        <f t="shared" si="3"/>
        <v>546</v>
      </c>
      <c r="G39" s="40"/>
      <c r="H39" s="48"/>
      <c r="I39" s="42" t="s">
        <v>67</v>
      </c>
      <c r="J39" s="29">
        <v>599</v>
      </c>
      <c r="K39" s="30">
        <v>660</v>
      </c>
      <c r="L39" s="30">
        <v>657</v>
      </c>
      <c r="M39" s="20">
        <f t="shared" ref="M39:M51" si="4">K39+L39</f>
        <v>1317</v>
      </c>
    </row>
    <row r="40" spans="1:13" x14ac:dyDescent="0.15">
      <c r="A40" s="44"/>
      <c r="B40" s="45" t="s">
        <v>41</v>
      </c>
      <c r="C40" s="22">
        <f>SUM(C7:C39)</f>
        <v>15966</v>
      </c>
      <c r="D40" s="22">
        <f>SUM(D7:D39)</f>
        <v>17049</v>
      </c>
      <c r="E40" s="22">
        <f>SUM(E7:E39)</f>
        <v>16907</v>
      </c>
      <c r="F40" s="22">
        <f>SUM(F7:F39)</f>
        <v>33956</v>
      </c>
      <c r="G40" s="40"/>
      <c r="H40" s="49"/>
      <c r="I40" s="42" t="s">
        <v>68</v>
      </c>
      <c r="J40" s="29">
        <v>613</v>
      </c>
      <c r="K40" s="30">
        <v>637</v>
      </c>
      <c r="L40" s="30">
        <v>606</v>
      </c>
      <c r="M40" s="20">
        <f t="shared" si="4"/>
        <v>1243</v>
      </c>
    </row>
    <row r="41" spans="1:13" x14ac:dyDescent="0.15">
      <c r="A41" s="36" t="s">
        <v>84</v>
      </c>
      <c r="B41" s="38"/>
      <c r="C41" s="38"/>
      <c r="D41" s="38"/>
      <c r="E41" s="38"/>
      <c r="F41" s="39"/>
      <c r="G41" s="40"/>
      <c r="H41" s="49"/>
      <c r="I41" s="42" t="s">
        <v>69</v>
      </c>
      <c r="J41" s="29">
        <v>861</v>
      </c>
      <c r="K41" s="30">
        <v>804</v>
      </c>
      <c r="L41" s="30">
        <v>799</v>
      </c>
      <c r="M41" s="20">
        <f t="shared" si="4"/>
        <v>1603</v>
      </c>
    </row>
    <row r="42" spans="1:13" x14ac:dyDescent="0.15">
      <c r="A42" s="41"/>
      <c r="B42" s="42" t="s">
        <v>19</v>
      </c>
      <c r="C42" s="29">
        <v>1993</v>
      </c>
      <c r="D42" s="30">
        <v>2238</v>
      </c>
      <c r="E42" s="30">
        <v>2237</v>
      </c>
      <c r="F42" s="20">
        <f>D42+E42</f>
        <v>4475</v>
      </c>
      <c r="G42" s="40"/>
      <c r="H42" s="43"/>
      <c r="I42" s="42" t="s">
        <v>70</v>
      </c>
      <c r="J42" s="29">
        <v>812</v>
      </c>
      <c r="K42" s="30">
        <v>1024</v>
      </c>
      <c r="L42" s="30">
        <v>1027</v>
      </c>
      <c r="M42" s="20">
        <f t="shared" si="4"/>
        <v>2051</v>
      </c>
    </row>
    <row r="43" spans="1:13" x14ac:dyDescent="0.15">
      <c r="A43" s="43"/>
      <c r="B43" s="42" t="s">
        <v>20</v>
      </c>
      <c r="C43" s="29">
        <v>650</v>
      </c>
      <c r="D43" s="30">
        <v>745</v>
      </c>
      <c r="E43" s="30">
        <v>750</v>
      </c>
      <c r="F43" s="20">
        <f>D43+E43</f>
        <v>1495</v>
      </c>
      <c r="G43" s="40"/>
      <c r="H43" s="43"/>
      <c r="I43" s="42" t="s">
        <v>71</v>
      </c>
      <c r="J43" s="29">
        <v>250</v>
      </c>
      <c r="K43" s="30">
        <v>310</v>
      </c>
      <c r="L43" s="30">
        <v>328</v>
      </c>
      <c r="M43" s="20">
        <f t="shared" si="4"/>
        <v>638</v>
      </c>
    </row>
    <row r="44" spans="1:13" x14ac:dyDescent="0.15">
      <c r="A44" s="43"/>
      <c r="B44" s="42" t="s">
        <v>83</v>
      </c>
      <c r="C44" s="34">
        <v>645</v>
      </c>
      <c r="D44" s="30">
        <v>727</v>
      </c>
      <c r="E44" s="30">
        <v>670</v>
      </c>
      <c r="F44" s="20">
        <f>D44+E44</f>
        <v>1397</v>
      </c>
      <c r="G44" s="40"/>
      <c r="H44" s="43"/>
      <c r="I44" s="42" t="s">
        <v>73</v>
      </c>
      <c r="J44" s="29">
        <v>51</v>
      </c>
      <c r="K44" s="30">
        <v>71</v>
      </c>
      <c r="L44" s="30">
        <v>62</v>
      </c>
      <c r="M44" s="20">
        <f t="shared" si="4"/>
        <v>133</v>
      </c>
    </row>
    <row r="45" spans="1:13" x14ac:dyDescent="0.15">
      <c r="A45" s="43"/>
      <c r="B45" s="42" t="s">
        <v>82</v>
      </c>
      <c r="C45" s="29">
        <v>735</v>
      </c>
      <c r="D45" s="30">
        <v>828</v>
      </c>
      <c r="E45" s="30">
        <v>807</v>
      </c>
      <c r="F45" s="20">
        <f>D45+E45</f>
        <v>1635</v>
      </c>
      <c r="G45" s="40"/>
      <c r="H45" s="43"/>
      <c r="I45" s="42" t="s">
        <v>72</v>
      </c>
      <c r="J45" s="29">
        <v>64</v>
      </c>
      <c r="K45" s="30">
        <v>75</v>
      </c>
      <c r="L45" s="30">
        <v>61</v>
      </c>
      <c r="M45" s="20">
        <f t="shared" si="4"/>
        <v>136</v>
      </c>
    </row>
    <row r="46" spans="1:13" x14ac:dyDescent="0.15">
      <c r="A46" s="44"/>
      <c r="B46" s="45" t="s">
        <v>41</v>
      </c>
      <c r="C46" s="22">
        <f>SUM(C42:C45)</f>
        <v>4023</v>
      </c>
      <c r="D46" s="22">
        <f>SUM(D42:D45)</f>
        <v>4538</v>
      </c>
      <c r="E46" s="22">
        <f>SUM(E42:E45)</f>
        <v>4464</v>
      </c>
      <c r="F46" s="22">
        <f>SUM(F42:F45)</f>
        <v>9002</v>
      </c>
      <c r="G46" s="40"/>
      <c r="H46" s="43"/>
      <c r="I46" s="42" t="s">
        <v>74</v>
      </c>
      <c r="J46" s="29">
        <v>194</v>
      </c>
      <c r="K46" s="30">
        <v>226</v>
      </c>
      <c r="L46" s="30">
        <v>236</v>
      </c>
      <c r="M46" s="20">
        <f t="shared" si="4"/>
        <v>462</v>
      </c>
    </row>
    <row r="47" spans="1:13" x14ac:dyDescent="0.15">
      <c r="A47" s="36" t="s">
        <v>25</v>
      </c>
      <c r="B47" s="38"/>
      <c r="C47" s="38"/>
      <c r="D47" s="38"/>
      <c r="E47" s="38"/>
      <c r="F47" s="39"/>
      <c r="G47" s="40"/>
      <c r="H47" s="43"/>
      <c r="I47" s="42" t="s">
        <v>75</v>
      </c>
      <c r="J47" s="29">
        <v>365</v>
      </c>
      <c r="K47" s="30">
        <v>454</v>
      </c>
      <c r="L47" s="30">
        <v>464</v>
      </c>
      <c r="M47" s="20">
        <f t="shared" si="4"/>
        <v>918</v>
      </c>
    </row>
    <row r="48" spans="1:13" x14ac:dyDescent="0.15">
      <c r="A48" s="41"/>
      <c r="B48" s="42" t="s">
        <v>22</v>
      </c>
      <c r="C48" s="29">
        <v>1239</v>
      </c>
      <c r="D48" s="30">
        <v>1274</v>
      </c>
      <c r="E48" s="30">
        <v>1299</v>
      </c>
      <c r="F48" s="20">
        <f>D48+E48</f>
        <v>2573</v>
      </c>
      <c r="G48" s="40"/>
      <c r="H48" s="43"/>
      <c r="I48" s="42" t="s">
        <v>76</v>
      </c>
      <c r="J48" s="29">
        <v>501</v>
      </c>
      <c r="K48" s="30">
        <v>616</v>
      </c>
      <c r="L48" s="30">
        <v>620</v>
      </c>
      <c r="M48" s="20">
        <f t="shared" si="4"/>
        <v>1236</v>
      </c>
    </row>
    <row r="49" spans="1:13" x14ac:dyDescent="0.15">
      <c r="A49" s="46"/>
      <c r="B49" s="42" t="s">
        <v>23</v>
      </c>
      <c r="C49" s="29">
        <v>302</v>
      </c>
      <c r="D49" s="30">
        <v>335</v>
      </c>
      <c r="E49" s="30">
        <v>347</v>
      </c>
      <c r="F49" s="20">
        <f>D49+E49</f>
        <v>682</v>
      </c>
      <c r="G49" s="40"/>
      <c r="H49" s="43"/>
      <c r="I49" s="42" t="s">
        <v>77</v>
      </c>
      <c r="J49" s="29">
        <v>437</v>
      </c>
      <c r="K49" s="30">
        <v>471</v>
      </c>
      <c r="L49" s="30">
        <v>480</v>
      </c>
      <c r="M49" s="20">
        <f t="shared" si="4"/>
        <v>951</v>
      </c>
    </row>
    <row r="50" spans="1:13" x14ac:dyDescent="0.15">
      <c r="A50" s="50"/>
      <c r="B50" s="45" t="s">
        <v>41</v>
      </c>
      <c r="C50" s="22">
        <f>SUM(C48:C49)</f>
        <v>1541</v>
      </c>
      <c r="D50" s="22">
        <f>SUM(D48:D49)</f>
        <v>1609</v>
      </c>
      <c r="E50" s="22">
        <f>SUM(E48:E49)</f>
        <v>1646</v>
      </c>
      <c r="F50" s="22">
        <f>SUM(F48:F49)</f>
        <v>3255</v>
      </c>
      <c r="G50" s="40"/>
      <c r="H50" s="43"/>
      <c r="I50" s="42" t="s">
        <v>78</v>
      </c>
      <c r="J50" s="29">
        <v>640</v>
      </c>
      <c r="K50" s="30">
        <v>697</v>
      </c>
      <c r="L50" s="30">
        <v>678</v>
      </c>
      <c r="M50" s="20">
        <f t="shared" si="4"/>
        <v>1375</v>
      </c>
    </row>
    <row r="51" spans="1:13" x14ac:dyDescent="0.15">
      <c r="A51" s="51"/>
      <c r="B51" s="51"/>
      <c r="C51" s="51"/>
      <c r="D51" s="51"/>
      <c r="E51" s="51"/>
      <c r="F51" s="51"/>
      <c r="G51" s="40"/>
      <c r="H51" s="43"/>
      <c r="I51" s="42" t="s">
        <v>80</v>
      </c>
      <c r="J51" s="29">
        <v>691</v>
      </c>
      <c r="K51" s="30">
        <v>860</v>
      </c>
      <c r="L51" s="30">
        <v>917</v>
      </c>
      <c r="M51" s="20">
        <f t="shared" si="4"/>
        <v>1777</v>
      </c>
    </row>
    <row r="52" spans="1:13" x14ac:dyDescent="0.15">
      <c r="A52" s="51"/>
      <c r="B52" s="51"/>
      <c r="C52" s="51"/>
      <c r="D52" s="51"/>
      <c r="E52" s="51"/>
      <c r="F52" s="51"/>
      <c r="G52" s="40"/>
      <c r="H52" s="44"/>
      <c r="I52" s="45" t="s">
        <v>41</v>
      </c>
      <c r="J52" s="22">
        <f>SUM(J39:J51)</f>
        <v>6078</v>
      </c>
      <c r="K52" s="22">
        <f>SUM(K39:K51)</f>
        <v>6905</v>
      </c>
      <c r="L52" s="22">
        <f>SUM(L39:L51)</f>
        <v>6935</v>
      </c>
      <c r="M52" s="22">
        <f>SUM(M39:M51)</f>
        <v>13840</v>
      </c>
    </row>
    <row r="53" spans="1:13" x14ac:dyDescent="0.15">
      <c r="A53" s="51"/>
      <c r="B53" s="51"/>
      <c r="C53" s="51"/>
      <c r="D53" s="51"/>
      <c r="E53" s="51"/>
      <c r="F53" s="51"/>
      <c r="G53" s="40"/>
      <c r="H53" s="51"/>
      <c r="I53" s="51"/>
      <c r="J53" s="51"/>
      <c r="K53" s="51"/>
      <c r="L53" s="51"/>
      <c r="M53" s="51"/>
    </row>
    <row r="54" spans="1:13" x14ac:dyDescent="0.15">
      <c r="A54" s="51"/>
      <c r="B54" s="51"/>
      <c r="C54" s="51"/>
      <c r="D54" s="51"/>
      <c r="E54" s="51"/>
      <c r="F54" s="51"/>
      <c r="G54" s="40"/>
      <c r="H54" s="51"/>
      <c r="I54" s="52" t="s">
        <v>79</v>
      </c>
      <c r="J54" s="23">
        <f>C40+C46+C50+J14+J31+J37+J52</f>
        <v>39523</v>
      </c>
      <c r="K54" s="23">
        <f>D40+D46+D50+K14+K31+K37+K52</f>
        <v>43962</v>
      </c>
      <c r="L54" s="23">
        <f>E40+E46+E50+L14+L31+L37+L52</f>
        <v>43680</v>
      </c>
      <c r="M54" s="23">
        <f>F40+F46+F50+M14+M31+M37+M52</f>
        <v>87642</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年4月1日現在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5</v>
      </c>
      <c r="D63" s="30">
        <v>5</v>
      </c>
      <c r="E63" s="30">
        <v>0</v>
      </c>
      <c r="F63" s="20">
        <f t="shared" ref="F63:F83" si="5">D63+E63</f>
        <v>5</v>
      </c>
      <c r="G63" s="1"/>
      <c r="H63" s="5"/>
      <c r="I63" s="4" t="s">
        <v>43</v>
      </c>
      <c r="J63" s="31">
        <v>18</v>
      </c>
      <c r="K63" s="30">
        <v>16</v>
      </c>
      <c r="L63" s="30">
        <v>2</v>
      </c>
      <c r="M63" s="20">
        <f t="shared" ref="M63:M68" si="6">K63+L63</f>
        <v>18</v>
      </c>
    </row>
    <row r="64" spans="1:13" x14ac:dyDescent="0.15">
      <c r="A64" s="6"/>
      <c r="B64" s="4" t="s">
        <v>31</v>
      </c>
      <c r="C64" s="31">
        <v>64</v>
      </c>
      <c r="D64" s="30">
        <v>37</v>
      </c>
      <c r="E64" s="30">
        <v>37</v>
      </c>
      <c r="F64" s="20">
        <f t="shared" si="5"/>
        <v>74</v>
      </c>
      <c r="G64" s="1"/>
      <c r="H64" s="26"/>
      <c r="I64" s="4" t="s">
        <v>44</v>
      </c>
      <c r="J64" s="31">
        <v>76</v>
      </c>
      <c r="K64" s="30">
        <v>64</v>
      </c>
      <c r="L64" s="30">
        <v>29</v>
      </c>
      <c r="M64" s="20">
        <f t="shared" si="6"/>
        <v>93</v>
      </c>
    </row>
    <row r="65" spans="1:13" x14ac:dyDescent="0.15">
      <c r="A65" s="6"/>
      <c r="B65" s="4" t="s">
        <v>1</v>
      </c>
      <c r="C65" s="31">
        <v>26</v>
      </c>
      <c r="D65" s="30">
        <v>18</v>
      </c>
      <c r="E65" s="30">
        <v>17</v>
      </c>
      <c r="F65" s="20">
        <f t="shared" si="5"/>
        <v>35</v>
      </c>
      <c r="G65" s="1"/>
      <c r="H65" s="26"/>
      <c r="I65" s="4" t="s">
        <v>45</v>
      </c>
      <c r="J65" s="31">
        <v>1</v>
      </c>
      <c r="K65" s="30">
        <v>1</v>
      </c>
      <c r="L65" s="30">
        <v>0</v>
      </c>
      <c r="M65" s="20">
        <f t="shared" si="6"/>
        <v>1</v>
      </c>
    </row>
    <row r="66" spans="1:13" x14ac:dyDescent="0.15">
      <c r="A66" s="6"/>
      <c r="B66" s="4" t="s">
        <v>32</v>
      </c>
      <c r="C66" s="31">
        <v>68</v>
      </c>
      <c r="D66" s="30">
        <v>43</v>
      </c>
      <c r="E66" s="30">
        <v>31</v>
      </c>
      <c r="F66" s="20">
        <f t="shared" si="5"/>
        <v>74</v>
      </c>
      <c r="G66" s="1"/>
      <c r="H66" s="26"/>
      <c r="I66" s="4" t="s">
        <v>46</v>
      </c>
      <c r="J66" s="31">
        <v>7</v>
      </c>
      <c r="K66" s="30">
        <v>3</v>
      </c>
      <c r="L66" s="30">
        <v>4</v>
      </c>
      <c r="M66" s="20">
        <f t="shared" si="6"/>
        <v>7</v>
      </c>
    </row>
    <row r="67" spans="1:13" x14ac:dyDescent="0.15">
      <c r="A67" s="6"/>
      <c r="B67" s="4" t="s">
        <v>2</v>
      </c>
      <c r="C67" s="31">
        <v>37</v>
      </c>
      <c r="D67" s="30">
        <v>18</v>
      </c>
      <c r="E67" s="30">
        <v>24</v>
      </c>
      <c r="F67" s="20">
        <f t="shared" si="5"/>
        <v>42</v>
      </c>
      <c r="G67" s="1"/>
      <c r="H67" s="26"/>
      <c r="I67" s="4" t="s">
        <v>47</v>
      </c>
      <c r="J67" s="31">
        <v>36</v>
      </c>
      <c r="K67" s="30">
        <v>24</v>
      </c>
      <c r="L67" s="30">
        <v>15</v>
      </c>
      <c r="M67" s="20">
        <f t="shared" si="6"/>
        <v>39</v>
      </c>
    </row>
    <row r="68" spans="1:13" x14ac:dyDescent="0.15">
      <c r="A68" s="6"/>
      <c r="B68" s="4" t="s">
        <v>33</v>
      </c>
      <c r="C68" s="31">
        <v>54</v>
      </c>
      <c r="D68" s="30">
        <v>40</v>
      </c>
      <c r="E68" s="30">
        <v>30</v>
      </c>
      <c r="F68" s="20">
        <f t="shared" si="5"/>
        <v>70</v>
      </c>
      <c r="G68" s="1"/>
      <c r="H68" s="26"/>
      <c r="I68" s="4" t="s">
        <v>48</v>
      </c>
      <c r="J68" s="31">
        <v>10</v>
      </c>
      <c r="K68" s="30">
        <v>10</v>
      </c>
      <c r="L68" s="30">
        <v>4</v>
      </c>
      <c r="M68" s="20">
        <f t="shared" si="6"/>
        <v>14</v>
      </c>
    </row>
    <row r="69" spans="1:13" x14ac:dyDescent="0.15">
      <c r="A69" s="6"/>
      <c r="B69" s="4" t="s">
        <v>34</v>
      </c>
      <c r="C69" s="31">
        <v>27</v>
      </c>
      <c r="D69" s="30">
        <v>12</v>
      </c>
      <c r="E69" s="30">
        <v>22</v>
      </c>
      <c r="F69" s="20">
        <f t="shared" si="5"/>
        <v>34</v>
      </c>
      <c r="G69" s="1"/>
      <c r="H69" s="27"/>
      <c r="I69" s="4" t="s">
        <v>97</v>
      </c>
      <c r="J69" s="31">
        <v>0</v>
      </c>
      <c r="K69" s="30">
        <v>0</v>
      </c>
      <c r="L69" s="30">
        <v>0</v>
      </c>
      <c r="M69" s="20">
        <f>K69+L69</f>
        <v>0</v>
      </c>
    </row>
    <row r="70" spans="1:13" x14ac:dyDescent="0.15">
      <c r="A70" s="6"/>
      <c r="B70" s="4" t="s">
        <v>3</v>
      </c>
      <c r="C70" s="31">
        <v>60</v>
      </c>
      <c r="D70" s="30">
        <v>49</v>
      </c>
      <c r="E70" s="30">
        <v>13</v>
      </c>
      <c r="F70" s="20">
        <f t="shared" si="5"/>
        <v>62</v>
      </c>
      <c r="G70" s="1"/>
      <c r="H70" s="27"/>
      <c r="I70" s="17" t="s">
        <v>41</v>
      </c>
      <c r="J70" s="22">
        <f>SUM(J63:J69)</f>
        <v>148</v>
      </c>
      <c r="K70" s="22">
        <f>SUM(K63:K69)</f>
        <v>118</v>
      </c>
      <c r="L70" s="22">
        <f>SUM(L63:L69)</f>
        <v>54</v>
      </c>
      <c r="M70" s="22">
        <f>SUM(M63:M69)</f>
        <v>172</v>
      </c>
    </row>
    <row r="71" spans="1:13" x14ac:dyDescent="0.15">
      <c r="A71" s="6"/>
      <c r="B71" s="4" t="s">
        <v>4</v>
      </c>
      <c r="C71" s="31">
        <v>16</v>
      </c>
      <c r="D71" s="30">
        <v>13</v>
      </c>
      <c r="E71" s="30">
        <v>8</v>
      </c>
      <c r="F71" s="20">
        <f t="shared" si="5"/>
        <v>21</v>
      </c>
      <c r="G71" s="1"/>
      <c r="H71" s="9" t="s">
        <v>49</v>
      </c>
      <c r="I71" s="10"/>
      <c r="J71" s="10"/>
      <c r="K71" s="10"/>
      <c r="L71" s="10"/>
      <c r="M71" s="14"/>
    </row>
    <row r="72" spans="1:13" x14ac:dyDescent="0.15">
      <c r="A72" s="6"/>
      <c r="B72" s="4" t="s">
        <v>35</v>
      </c>
      <c r="C72" s="31">
        <v>29</v>
      </c>
      <c r="D72" s="30">
        <v>21</v>
      </c>
      <c r="E72" s="30">
        <v>17</v>
      </c>
      <c r="F72" s="20">
        <f t="shared" si="5"/>
        <v>38</v>
      </c>
      <c r="G72" s="1"/>
      <c r="H72" s="5"/>
      <c r="I72" s="4" t="s">
        <v>50</v>
      </c>
      <c r="J72" s="31">
        <v>26</v>
      </c>
      <c r="K72" s="30">
        <v>17</v>
      </c>
      <c r="L72" s="30">
        <v>18</v>
      </c>
      <c r="M72" s="20">
        <f t="shared" ref="M72:M83" si="7">K72+L72</f>
        <v>35</v>
      </c>
    </row>
    <row r="73" spans="1:13" x14ac:dyDescent="0.15">
      <c r="A73" s="6"/>
      <c r="B73" s="4" t="s">
        <v>36</v>
      </c>
      <c r="C73" s="31">
        <v>20</v>
      </c>
      <c r="D73" s="30">
        <v>14</v>
      </c>
      <c r="E73" s="30">
        <v>17</v>
      </c>
      <c r="F73" s="20">
        <f>D73+E73</f>
        <v>31</v>
      </c>
      <c r="G73" s="1"/>
      <c r="H73" s="26"/>
      <c r="I73" s="4" t="s">
        <v>51</v>
      </c>
      <c r="J73" s="31">
        <v>1</v>
      </c>
      <c r="K73" s="30">
        <v>2</v>
      </c>
      <c r="L73" s="30">
        <v>2</v>
      </c>
      <c r="M73" s="20">
        <f t="shared" si="7"/>
        <v>4</v>
      </c>
    </row>
    <row r="74" spans="1:13" x14ac:dyDescent="0.15">
      <c r="A74" s="6"/>
      <c r="B74" s="4" t="s">
        <v>37</v>
      </c>
      <c r="C74" s="31">
        <v>27</v>
      </c>
      <c r="D74" s="30">
        <v>23</v>
      </c>
      <c r="E74" s="30">
        <v>13</v>
      </c>
      <c r="F74" s="20">
        <f t="shared" si="5"/>
        <v>36</v>
      </c>
      <c r="G74" s="1"/>
      <c r="H74" s="26"/>
      <c r="I74" s="4" t="s">
        <v>52</v>
      </c>
      <c r="J74" s="31">
        <v>0</v>
      </c>
      <c r="K74" s="30">
        <v>0</v>
      </c>
      <c r="L74" s="30">
        <v>0</v>
      </c>
      <c r="M74" s="20">
        <f t="shared" si="7"/>
        <v>0</v>
      </c>
    </row>
    <row r="75" spans="1:13" x14ac:dyDescent="0.15">
      <c r="A75" s="6"/>
      <c r="B75" s="4" t="s">
        <v>5</v>
      </c>
      <c r="C75" s="31">
        <v>41</v>
      </c>
      <c r="D75" s="30">
        <v>36</v>
      </c>
      <c r="E75" s="30">
        <v>34</v>
      </c>
      <c r="F75" s="20">
        <f t="shared" si="5"/>
        <v>70</v>
      </c>
      <c r="G75" s="1"/>
      <c r="H75" s="26"/>
      <c r="I75" s="4" t="s">
        <v>53</v>
      </c>
      <c r="J75" s="31">
        <v>9</v>
      </c>
      <c r="K75" s="30">
        <v>3</v>
      </c>
      <c r="L75" s="30">
        <v>6</v>
      </c>
      <c r="M75" s="20">
        <f t="shared" si="7"/>
        <v>9</v>
      </c>
    </row>
    <row r="76" spans="1:13" x14ac:dyDescent="0.15">
      <c r="A76" s="6"/>
      <c r="B76" s="4" t="s">
        <v>6</v>
      </c>
      <c r="C76" s="31">
        <v>8</v>
      </c>
      <c r="D76" s="30">
        <v>6</v>
      </c>
      <c r="E76" s="30">
        <v>11</v>
      </c>
      <c r="F76" s="20">
        <f t="shared" si="5"/>
        <v>17</v>
      </c>
      <c r="G76" s="1"/>
      <c r="H76" s="26"/>
      <c r="I76" s="4" t="s">
        <v>54</v>
      </c>
      <c r="J76" s="31">
        <v>11</v>
      </c>
      <c r="K76" s="30">
        <v>4</v>
      </c>
      <c r="L76" s="30">
        <v>7</v>
      </c>
      <c r="M76" s="20">
        <f t="shared" si="7"/>
        <v>11</v>
      </c>
    </row>
    <row r="77" spans="1:13" x14ac:dyDescent="0.15">
      <c r="A77" s="6"/>
      <c r="B77" s="4" t="s">
        <v>7</v>
      </c>
      <c r="C77" s="31">
        <v>35</v>
      </c>
      <c r="D77" s="30">
        <v>28</v>
      </c>
      <c r="E77" s="30">
        <v>17</v>
      </c>
      <c r="F77" s="20">
        <f t="shared" si="5"/>
        <v>45</v>
      </c>
      <c r="G77" s="1"/>
      <c r="H77" s="26"/>
      <c r="I77" s="4" t="s">
        <v>55</v>
      </c>
      <c r="J77" s="31">
        <v>1</v>
      </c>
      <c r="K77" s="30">
        <v>0</v>
      </c>
      <c r="L77" s="30">
        <v>1</v>
      </c>
      <c r="M77" s="20">
        <f t="shared" si="7"/>
        <v>1</v>
      </c>
    </row>
    <row r="78" spans="1:13" x14ac:dyDescent="0.15">
      <c r="A78" s="6"/>
      <c r="B78" s="4" t="s">
        <v>38</v>
      </c>
      <c r="C78" s="31">
        <v>36</v>
      </c>
      <c r="D78" s="30">
        <v>28</v>
      </c>
      <c r="E78" s="30">
        <v>20</v>
      </c>
      <c r="F78" s="20">
        <f t="shared" si="5"/>
        <v>48</v>
      </c>
      <c r="G78" s="1"/>
      <c r="H78" s="26"/>
      <c r="I78" s="4" t="s">
        <v>56</v>
      </c>
      <c r="J78" s="31">
        <v>22</v>
      </c>
      <c r="K78" s="30">
        <v>16</v>
      </c>
      <c r="L78" s="30">
        <v>7</v>
      </c>
      <c r="M78" s="20">
        <f t="shared" si="7"/>
        <v>23</v>
      </c>
    </row>
    <row r="79" spans="1:13" x14ac:dyDescent="0.15">
      <c r="A79" s="6"/>
      <c r="B79" s="4" t="s">
        <v>8</v>
      </c>
      <c r="C79" s="31">
        <v>34</v>
      </c>
      <c r="D79" s="30">
        <v>22</v>
      </c>
      <c r="E79" s="30">
        <v>33</v>
      </c>
      <c r="F79" s="20">
        <f t="shared" si="5"/>
        <v>55</v>
      </c>
      <c r="G79" s="1"/>
      <c r="H79" s="26"/>
      <c r="I79" s="4" t="s">
        <v>57</v>
      </c>
      <c r="J79" s="31">
        <v>23</v>
      </c>
      <c r="K79" s="30">
        <v>14</v>
      </c>
      <c r="L79" s="30">
        <v>11</v>
      </c>
      <c r="M79" s="20">
        <f t="shared" si="7"/>
        <v>25</v>
      </c>
    </row>
    <row r="80" spans="1:13" x14ac:dyDescent="0.15">
      <c r="A80" s="6"/>
      <c r="B80" s="4" t="s">
        <v>9</v>
      </c>
      <c r="C80" s="31">
        <v>14</v>
      </c>
      <c r="D80" s="30">
        <v>13</v>
      </c>
      <c r="E80" s="30">
        <v>8</v>
      </c>
      <c r="F80" s="20">
        <f t="shared" si="5"/>
        <v>21</v>
      </c>
      <c r="G80" s="1"/>
      <c r="H80" s="26"/>
      <c r="I80" s="4" t="s">
        <v>58</v>
      </c>
      <c r="J80" s="31">
        <v>0</v>
      </c>
      <c r="K80" s="30">
        <v>0</v>
      </c>
      <c r="L80" s="30">
        <v>0</v>
      </c>
      <c r="M80" s="20">
        <f t="shared" si="7"/>
        <v>0</v>
      </c>
    </row>
    <row r="81" spans="1:13" x14ac:dyDescent="0.15">
      <c r="A81" s="6"/>
      <c r="B81" s="4" t="s">
        <v>39</v>
      </c>
      <c r="C81" s="31">
        <v>19</v>
      </c>
      <c r="D81" s="30">
        <v>15</v>
      </c>
      <c r="E81" s="30">
        <v>11</v>
      </c>
      <c r="F81" s="20">
        <f t="shared" si="5"/>
        <v>26</v>
      </c>
      <c r="G81" s="1"/>
      <c r="H81" s="26"/>
      <c r="I81" s="4" t="s">
        <v>59</v>
      </c>
      <c r="J81" s="31">
        <v>82</v>
      </c>
      <c r="K81" s="30">
        <v>50</v>
      </c>
      <c r="L81" s="30">
        <v>42</v>
      </c>
      <c r="M81" s="20">
        <f t="shared" si="7"/>
        <v>92</v>
      </c>
    </row>
    <row r="82" spans="1:13" x14ac:dyDescent="0.15">
      <c r="A82" s="6"/>
      <c r="B82" s="4" t="s">
        <v>40</v>
      </c>
      <c r="C82" s="31">
        <v>10</v>
      </c>
      <c r="D82" s="30">
        <v>4</v>
      </c>
      <c r="E82" s="30">
        <v>9</v>
      </c>
      <c r="F82" s="20">
        <f t="shared" si="5"/>
        <v>13</v>
      </c>
      <c r="G82" s="1"/>
      <c r="H82" s="26"/>
      <c r="I82" s="4" t="s">
        <v>60</v>
      </c>
      <c r="J82" s="31">
        <v>55</v>
      </c>
      <c r="K82" s="30">
        <v>38</v>
      </c>
      <c r="L82" s="30">
        <v>27</v>
      </c>
      <c r="M82" s="20">
        <f t="shared" si="7"/>
        <v>65</v>
      </c>
    </row>
    <row r="83" spans="1:13" x14ac:dyDescent="0.15">
      <c r="A83" s="6"/>
      <c r="B83" s="4" t="s">
        <v>21</v>
      </c>
      <c r="C83" s="31">
        <v>34</v>
      </c>
      <c r="D83" s="30">
        <v>12</v>
      </c>
      <c r="E83" s="30">
        <v>32</v>
      </c>
      <c r="F83" s="20">
        <f t="shared" si="5"/>
        <v>44</v>
      </c>
      <c r="G83" s="1"/>
      <c r="H83" s="26"/>
      <c r="I83" s="4" t="s">
        <v>85</v>
      </c>
      <c r="J83" s="31">
        <v>13</v>
      </c>
      <c r="K83" s="30">
        <v>11</v>
      </c>
      <c r="L83" s="30">
        <v>6</v>
      </c>
      <c r="M83" s="20">
        <f t="shared" si="7"/>
        <v>17</v>
      </c>
    </row>
    <row r="84" spans="1:13" x14ac:dyDescent="0.15">
      <c r="A84" s="6"/>
      <c r="B84" s="4" t="s">
        <v>10</v>
      </c>
      <c r="C84" s="31">
        <v>40</v>
      </c>
      <c r="D84" s="30">
        <v>34</v>
      </c>
      <c r="E84" s="30">
        <v>26</v>
      </c>
      <c r="F84" s="20">
        <f t="shared" ref="F84:F95" si="8">D84+E84</f>
        <v>60</v>
      </c>
      <c r="G84" s="1"/>
      <c r="H84" s="26"/>
      <c r="I84" s="4" t="s">
        <v>86</v>
      </c>
      <c r="J84" s="31">
        <v>12</v>
      </c>
      <c r="K84" s="30">
        <v>7</v>
      </c>
      <c r="L84" s="30">
        <v>9</v>
      </c>
      <c r="M84" s="20">
        <f>K84+L84</f>
        <v>16</v>
      </c>
    </row>
    <row r="85" spans="1:13" x14ac:dyDescent="0.15">
      <c r="A85" s="6"/>
      <c r="B85" s="4" t="s">
        <v>11</v>
      </c>
      <c r="C85" s="31">
        <v>44</v>
      </c>
      <c r="D85" s="30">
        <v>33</v>
      </c>
      <c r="E85" s="30">
        <v>32</v>
      </c>
      <c r="F85" s="20">
        <f t="shared" si="8"/>
        <v>65</v>
      </c>
      <c r="G85" s="1"/>
      <c r="H85" s="26"/>
      <c r="I85" s="4" t="s">
        <v>87</v>
      </c>
      <c r="J85" s="31">
        <v>4</v>
      </c>
      <c r="K85" s="30">
        <v>4</v>
      </c>
      <c r="L85" s="30">
        <v>2</v>
      </c>
      <c r="M85" s="20">
        <f>K85+L85</f>
        <v>6</v>
      </c>
    </row>
    <row r="86" spans="1:13" x14ac:dyDescent="0.15">
      <c r="A86" s="6"/>
      <c r="B86" s="4" t="s">
        <v>12</v>
      </c>
      <c r="C86" s="31">
        <v>82</v>
      </c>
      <c r="D86" s="30">
        <v>65</v>
      </c>
      <c r="E86" s="30">
        <v>67</v>
      </c>
      <c r="F86" s="20">
        <f t="shared" si="8"/>
        <v>132</v>
      </c>
      <c r="G86" s="1"/>
      <c r="H86" s="26"/>
      <c r="I86" s="4" t="s">
        <v>88</v>
      </c>
      <c r="J86" s="31">
        <v>3</v>
      </c>
      <c r="K86" s="30">
        <v>3</v>
      </c>
      <c r="L86" s="30">
        <v>2</v>
      </c>
      <c r="M86" s="20">
        <f>K86+L86</f>
        <v>5</v>
      </c>
    </row>
    <row r="87" spans="1:13" x14ac:dyDescent="0.15">
      <c r="A87" s="6"/>
      <c r="B87" s="4" t="s">
        <v>13</v>
      </c>
      <c r="C87" s="31">
        <v>52</v>
      </c>
      <c r="D87" s="30">
        <v>42</v>
      </c>
      <c r="E87" s="30">
        <v>52</v>
      </c>
      <c r="F87" s="20">
        <f t="shared" si="8"/>
        <v>94</v>
      </c>
      <c r="G87" s="1"/>
      <c r="H87" s="27"/>
      <c r="I87" s="17" t="s">
        <v>41</v>
      </c>
      <c r="J87" s="22">
        <f>SUM(J72:J86)</f>
        <v>262</v>
      </c>
      <c r="K87" s="22">
        <f>SUM(K72:K86)</f>
        <v>169</v>
      </c>
      <c r="L87" s="22">
        <f>SUM(L72:L86)</f>
        <v>140</v>
      </c>
      <c r="M87" s="22">
        <f>SUM(M72:M86)</f>
        <v>309</v>
      </c>
    </row>
    <row r="88" spans="1:13" x14ac:dyDescent="0.15">
      <c r="A88" s="6"/>
      <c r="B88" s="4" t="s">
        <v>14</v>
      </c>
      <c r="C88" s="31">
        <v>51</v>
      </c>
      <c r="D88" s="30">
        <v>51</v>
      </c>
      <c r="E88" s="30">
        <v>41</v>
      </c>
      <c r="F88" s="20">
        <f t="shared" si="8"/>
        <v>92</v>
      </c>
      <c r="G88" s="1"/>
      <c r="H88" s="9" t="s">
        <v>61</v>
      </c>
      <c r="I88" s="10"/>
      <c r="J88" s="10"/>
      <c r="K88" s="10"/>
      <c r="L88" s="10"/>
      <c r="M88" s="14"/>
    </row>
    <row r="89" spans="1:13" x14ac:dyDescent="0.15">
      <c r="A89" s="6"/>
      <c r="B89" s="4" t="s">
        <v>15</v>
      </c>
      <c r="C89" s="31">
        <v>57</v>
      </c>
      <c r="D89" s="30">
        <v>53</v>
      </c>
      <c r="E89" s="30">
        <v>31</v>
      </c>
      <c r="F89" s="20">
        <f t="shared" si="8"/>
        <v>84</v>
      </c>
      <c r="G89" s="1"/>
      <c r="H89" s="5"/>
      <c r="I89" s="4" t="s">
        <v>62</v>
      </c>
      <c r="J89" s="31">
        <v>3</v>
      </c>
      <c r="K89" s="30">
        <v>1</v>
      </c>
      <c r="L89" s="30">
        <v>3</v>
      </c>
      <c r="M89" s="20">
        <f>K89+L89</f>
        <v>4</v>
      </c>
    </row>
    <row r="90" spans="1:13" x14ac:dyDescent="0.15">
      <c r="A90" s="6"/>
      <c r="B90" s="4" t="s">
        <v>81</v>
      </c>
      <c r="C90" s="31">
        <v>36</v>
      </c>
      <c r="D90" s="30">
        <v>37</v>
      </c>
      <c r="E90" s="30">
        <v>27</v>
      </c>
      <c r="F90" s="20">
        <f t="shared" si="8"/>
        <v>64</v>
      </c>
      <c r="G90" s="1"/>
      <c r="H90" s="26"/>
      <c r="I90" s="4" t="s">
        <v>63</v>
      </c>
      <c r="J90" s="31">
        <v>1</v>
      </c>
      <c r="K90" s="30">
        <v>0</v>
      </c>
      <c r="L90" s="30">
        <v>1</v>
      </c>
      <c r="M90" s="20">
        <f>K90+L90</f>
        <v>1</v>
      </c>
    </row>
    <row r="91" spans="1:13" x14ac:dyDescent="0.15">
      <c r="A91" s="6"/>
      <c r="B91" s="4" t="s">
        <v>18</v>
      </c>
      <c r="C91" s="31">
        <v>6</v>
      </c>
      <c r="D91" s="30">
        <v>6</v>
      </c>
      <c r="E91" s="30">
        <v>3</v>
      </c>
      <c r="F91" s="20">
        <f t="shared" si="8"/>
        <v>9</v>
      </c>
      <c r="G91" s="1"/>
      <c r="H91" s="26"/>
      <c r="I91" s="4" t="s">
        <v>64</v>
      </c>
      <c r="J91" s="31">
        <v>6</v>
      </c>
      <c r="K91" s="30">
        <v>1</v>
      </c>
      <c r="L91" s="30">
        <v>5</v>
      </c>
      <c r="M91" s="20">
        <f>K91+L91</f>
        <v>6</v>
      </c>
    </row>
    <row r="92" spans="1:13" x14ac:dyDescent="0.15">
      <c r="A92" s="6"/>
      <c r="B92" s="4" t="s">
        <v>100</v>
      </c>
      <c r="C92" s="31">
        <v>0</v>
      </c>
      <c r="D92" s="30">
        <v>0</v>
      </c>
      <c r="E92" s="30">
        <v>0</v>
      </c>
      <c r="F92" s="20">
        <f t="shared" si="8"/>
        <v>0</v>
      </c>
      <c r="G92" s="1"/>
      <c r="H92" s="26"/>
      <c r="I92" s="4" t="s">
        <v>65</v>
      </c>
      <c r="J92" s="31">
        <v>8</v>
      </c>
      <c r="K92" s="30">
        <v>3</v>
      </c>
      <c r="L92" s="30">
        <v>6</v>
      </c>
      <c r="M92" s="20">
        <f>K92+L92</f>
        <v>9</v>
      </c>
    </row>
    <row r="93" spans="1:13" x14ac:dyDescent="0.15">
      <c r="A93" s="6"/>
      <c r="B93" s="4" t="s">
        <v>104</v>
      </c>
      <c r="C93" s="31">
        <v>3</v>
      </c>
      <c r="D93" s="30">
        <v>2</v>
      </c>
      <c r="E93" s="30">
        <v>2</v>
      </c>
      <c r="F93" s="20">
        <f t="shared" si="8"/>
        <v>4</v>
      </c>
      <c r="G93" s="1"/>
      <c r="H93" s="27"/>
      <c r="I93" s="17" t="s">
        <v>41</v>
      </c>
      <c r="J93" s="35">
        <f>SUM(J89:J92)</f>
        <v>18</v>
      </c>
      <c r="K93" s="35">
        <f>SUM(K89:K92)</f>
        <v>5</v>
      </c>
      <c r="L93" s="35">
        <f>SUM(L89:L92)</f>
        <v>15</v>
      </c>
      <c r="M93" s="35">
        <f>SUM(M89:M92)</f>
        <v>20</v>
      </c>
    </row>
    <row r="94" spans="1:13" x14ac:dyDescent="0.15">
      <c r="A94" s="6"/>
      <c r="B94" s="4" t="s">
        <v>105</v>
      </c>
      <c r="C94" s="31">
        <v>11</v>
      </c>
      <c r="D94" s="30">
        <v>9</v>
      </c>
      <c r="E94" s="30">
        <v>6</v>
      </c>
      <c r="F94" s="20">
        <f t="shared" si="8"/>
        <v>15</v>
      </c>
      <c r="G94" s="1"/>
      <c r="H94" s="9" t="s">
        <v>66</v>
      </c>
      <c r="I94" s="10"/>
      <c r="J94" s="10"/>
      <c r="K94" s="10"/>
      <c r="L94" s="10"/>
      <c r="M94" s="14"/>
    </row>
    <row r="95" spans="1:13" x14ac:dyDescent="0.15">
      <c r="A95" s="6"/>
      <c r="B95" s="4" t="s">
        <v>106</v>
      </c>
      <c r="C95" s="31">
        <v>6</v>
      </c>
      <c r="D95" s="30">
        <v>8</v>
      </c>
      <c r="E95" s="30">
        <v>7</v>
      </c>
      <c r="F95" s="20">
        <f t="shared" si="8"/>
        <v>15</v>
      </c>
      <c r="G95" s="1"/>
      <c r="H95" s="6"/>
      <c r="I95" s="4" t="s">
        <v>67</v>
      </c>
      <c r="J95" s="31">
        <v>24</v>
      </c>
      <c r="K95" s="30">
        <v>17</v>
      </c>
      <c r="L95" s="30">
        <v>14</v>
      </c>
      <c r="M95" s="20">
        <f>K95+L95</f>
        <v>31</v>
      </c>
    </row>
    <row r="96" spans="1:13" x14ac:dyDescent="0.15">
      <c r="A96" s="7"/>
      <c r="B96" s="17" t="s">
        <v>41</v>
      </c>
      <c r="C96" s="22">
        <f>SUM(C63:C95)</f>
        <v>1052</v>
      </c>
      <c r="D96" s="22">
        <f>SUM(D63:D95)</f>
        <v>797</v>
      </c>
      <c r="E96" s="22">
        <f>SUM(E63:E95)</f>
        <v>698</v>
      </c>
      <c r="F96" s="22">
        <f>SUM(F63:F95)</f>
        <v>1495</v>
      </c>
      <c r="G96" s="1"/>
      <c r="H96" s="6"/>
      <c r="I96" s="4" t="s">
        <v>68</v>
      </c>
      <c r="J96" s="31">
        <v>43</v>
      </c>
      <c r="K96" s="30">
        <v>35</v>
      </c>
      <c r="L96" s="30">
        <v>21</v>
      </c>
      <c r="M96" s="20">
        <f>K96+L96</f>
        <v>56</v>
      </c>
    </row>
    <row r="97" spans="1:13" x14ac:dyDescent="0.15">
      <c r="A97" s="9" t="s">
        <v>84</v>
      </c>
      <c r="B97" s="11"/>
      <c r="C97" s="11"/>
      <c r="D97" s="11"/>
      <c r="E97" s="11"/>
      <c r="F97" s="12"/>
      <c r="G97" s="1"/>
      <c r="H97" s="6"/>
      <c r="I97" s="4" t="s">
        <v>69</v>
      </c>
      <c r="J97" s="31">
        <v>154</v>
      </c>
      <c r="K97" s="30">
        <v>98</v>
      </c>
      <c r="L97" s="30">
        <v>74</v>
      </c>
      <c r="M97" s="20">
        <f>K97+L97</f>
        <v>172</v>
      </c>
    </row>
    <row r="98" spans="1:13" x14ac:dyDescent="0.15">
      <c r="A98" s="5"/>
      <c r="B98" s="4" t="s">
        <v>19</v>
      </c>
      <c r="C98" s="31">
        <v>39</v>
      </c>
      <c r="D98" s="30">
        <v>33</v>
      </c>
      <c r="E98" s="30">
        <v>22</v>
      </c>
      <c r="F98" s="20">
        <f>D98+E98</f>
        <v>55</v>
      </c>
      <c r="G98" s="1"/>
      <c r="H98" s="6"/>
      <c r="I98" s="4" t="s">
        <v>70</v>
      </c>
      <c r="J98" s="31">
        <v>27</v>
      </c>
      <c r="K98" s="30">
        <v>14</v>
      </c>
      <c r="L98" s="30">
        <v>23</v>
      </c>
      <c r="M98" s="20">
        <f t="shared" ref="M98:M107" si="9">K98+L98</f>
        <v>37</v>
      </c>
    </row>
    <row r="99" spans="1:13" x14ac:dyDescent="0.15">
      <c r="A99" s="6"/>
      <c r="B99" s="4" t="s">
        <v>20</v>
      </c>
      <c r="C99" s="31">
        <v>9</v>
      </c>
      <c r="D99" s="30">
        <v>9</v>
      </c>
      <c r="E99" s="30">
        <v>5</v>
      </c>
      <c r="F99" s="20">
        <f>D99+E99</f>
        <v>14</v>
      </c>
      <c r="G99" s="1"/>
      <c r="H99" s="6"/>
      <c r="I99" s="4" t="s">
        <v>71</v>
      </c>
      <c r="J99" s="31">
        <v>0</v>
      </c>
      <c r="K99" s="30">
        <v>0</v>
      </c>
      <c r="L99" s="30">
        <v>0</v>
      </c>
      <c r="M99" s="20">
        <f t="shared" si="9"/>
        <v>0</v>
      </c>
    </row>
    <row r="100" spans="1:13" x14ac:dyDescent="0.15">
      <c r="A100" s="6"/>
      <c r="B100" s="4" t="s">
        <v>16</v>
      </c>
      <c r="C100" s="31">
        <v>86</v>
      </c>
      <c r="D100" s="30">
        <v>58</v>
      </c>
      <c r="E100" s="30">
        <v>36</v>
      </c>
      <c r="F100" s="20">
        <f>D100+E100</f>
        <v>94</v>
      </c>
      <c r="G100" s="1"/>
      <c r="H100" s="6"/>
      <c r="I100" s="4" t="s">
        <v>73</v>
      </c>
      <c r="J100" s="31">
        <v>0</v>
      </c>
      <c r="K100" s="30">
        <v>0</v>
      </c>
      <c r="L100" s="30">
        <v>0</v>
      </c>
      <c r="M100" s="20">
        <f t="shared" si="9"/>
        <v>0</v>
      </c>
    </row>
    <row r="101" spans="1:13" x14ac:dyDescent="0.15">
      <c r="A101" s="6"/>
      <c r="B101" s="4" t="s">
        <v>17</v>
      </c>
      <c r="C101" s="31">
        <v>35</v>
      </c>
      <c r="D101" s="30">
        <v>18</v>
      </c>
      <c r="E101" s="30">
        <v>21</v>
      </c>
      <c r="F101" s="20">
        <f>D101+E101</f>
        <v>39</v>
      </c>
      <c r="G101" s="1"/>
      <c r="H101" s="6"/>
      <c r="I101" s="4" t="s">
        <v>72</v>
      </c>
      <c r="J101" s="31">
        <v>0</v>
      </c>
      <c r="K101" s="30">
        <v>0</v>
      </c>
      <c r="L101" s="30">
        <v>0</v>
      </c>
      <c r="M101" s="20">
        <f t="shared" si="9"/>
        <v>0</v>
      </c>
    </row>
    <row r="102" spans="1:13" x14ac:dyDescent="0.15">
      <c r="A102" s="7"/>
      <c r="B102" s="17" t="s">
        <v>41</v>
      </c>
      <c r="C102" s="22">
        <f>SUM(C98:C101)</f>
        <v>169</v>
      </c>
      <c r="D102" s="22">
        <f>SUM(D98:D101)</f>
        <v>118</v>
      </c>
      <c r="E102" s="22">
        <f>SUM(E98:E101)</f>
        <v>84</v>
      </c>
      <c r="F102" s="22">
        <f>SUM(F98:F101)</f>
        <v>202</v>
      </c>
      <c r="G102" s="1"/>
      <c r="H102" s="6"/>
      <c r="I102" s="4" t="s">
        <v>74</v>
      </c>
      <c r="J102" s="31">
        <v>4</v>
      </c>
      <c r="K102" s="30">
        <v>3</v>
      </c>
      <c r="L102" s="30">
        <v>1</v>
      </c>
      <c r="M102" s="20">
        <f t="shared" si="9"/>
        <v>4</v>
      </c>
    </row>
    <row r="103" spans="1:13" x14ac:dyDescent="0.15">
      <c r="A103" s="9" t="s">
        <v>25</v>
      </c>
      <c r="B103" s="11"/>
      <c r="C103" s="11"/>
      <c r="D103" s="11"/>
      <c r="E103" s="11"/>
      <c r="F103" s="12"/>
      <c r="G103" s="1"/>
      <c r="H103" s="6"/>
      <c r="I103" s="4" t="s">
        <v>75</v>
      </c>
      <c r="J103" s="31">
        <v>8</v>
      </c>
      <c r="K103" s="30">
        <v>6</v>
      </c>
      <c r="L103" s="30">
        <v>4</v>
      </c>
      <c r="M103" s="20">
        <f t="shared" si="9"/>
        <v>10</v>
      </c>
    </row>
    <row r="104" spans="1:13" x14ac:dyDescent="0.15">
      <c r="A104" s="5"/>
      <c r="B104" s="4" t="s">
        <v>22</v>
      </c>
      <c r="C104" s="31">
        <v>18</v>
      </c>
      <c r="D104" s="30">
        <v>11</v>
      </c>
      <c r="E104" s="30">
        <v>11</v>
      </c>
      <c r="F104" s="20">
        <f>D104+E104</f>
        <v>22</v>
      </c>
      <c r="G104" s="1"/>
      <c r="H104" s="6"/>
      <c r="I104" s="4" t="s">
        <v>76</v>
      </c>
      <c r="J104" s="31">
        <v>10</v>
      </c>
      <c r="K104" s="30">
        <v>4</v>
      </c>
      <c r="L104" s="30">
        <v>8</v>
      </c>
      <c r="M104" s="20">
        <f t="shared" si="9"/>
        <v>12</v>
      </c>
    </row>
    <row r="105" spans="1:13" x14ac:dyDescent="0.15">
      <c r="A105" s="26"/>
      <c r="B105" s="4" t="s">
        <v>23</v>
      </c>
      <c r="C105" s="31">
        <v>27</v>
      </c>
      <c r="D105" s="30">
        <v>20</v>
      </c>
      <c r="E105" s="30">
        <v>7</v>
      </c>
      <c r="F105" s="20">
        <f>D105+E105</f>
        <v>27</v>
      </c>
      <c r="G105" s="1"/>
      <c r="H105" s="6"/>
      <c r="I105" s="4" t="s">
        <v>77</v>
      </c>
      <c r="J105" s="31">
        <v>11</v>
      </c>
      <c r="K105" s="30">
        <v>4</v>
      </c>
      <c r="L105" s="30">
        <v>10</v>
      </c>
      <c r="M105" s="20">
        <f t="shared" si="9"/>
        <v>14</v>
      </c>
    </row>
    <row r="106" spans="1:13" x14ac:dyDescent="0.15">
      <c r="A106" s="27"/>
      <c r="B106" s="17" t="s">
        <v>41</v>
      </c>
      <c r="C106" s="22">
        <f>SUM(C104:C105)</f>
        <v>45</v>
      </c>
      <c r="D106" s="22">
        <f>SUM(D104:D105)</f>
        <v>31</v>
      </c>
      <c r="E106" s="22">
        <f>SUM(E104:E105)</f>
        <v>18</v>
      </c>
      <c r="F106" s="22">
        <f>SUM(F104:F105)</f>
        <v>49</v>
      </c>
      <c r="G106" s="1"/>
      <c r="H106" s="6"/>
      <c r="I106" s="4" t="s">
        <v>78</v>
      </c>
      <c r="J106" s="31">
        <v>45</v>
      </c>
      <c r="K106" s="30">
        <v>40</v>
      </c>
      <c r="L106" s="30">
        <v>23</v>
      </c>
      <c r="M106" s="20">
        <f t="shared" si="9"/>
        <v>63</v>
      </c>
    </row>
    <row r="107" spans="1:13" x14ac:dyDescent="0.15">
      <c r="G107" s="1"/>
      <c r="H107" s="6"/>
      <c r="I107" s="4" t="s">
        <v>80</v>
      </c>
      <c r="J107" s="31">
        <v>8</v>
      </c>
      <c r="K107" s="30">
        <v>6</v>
      </c>
      <c r="L107" s="30">
        <v>3</v>
      </c>
      <c r="M107" s="20">
        <f t="shared" si="9"/>
        <v>9</v>
      </c>
    </row>
    <row r="108" spans="1:13" x14ac:dyDescent="0.15">
      <c r="G108" s="1"/>
      <c r="H108" s="7"/>
      <c r="I108" s="17" t="s">
        <v>41</v>
      </c>
      <c r="J108" s="22">
        <f>SUM(J95:J107)</f>
        <v>334</v>
      </c>
      <c r="K108" s="22">
        <f>SUM(K95:K107)</f>
        <v>227</v>
      </c>
      <c r="L108" s="22">
        <f>SUM(L95:L107)</f>
        <v>181</v>
      </c>
      <c r="M108" s="22">
        <f>SUM(M95:M107)</f>
        <v>408</v>
      </c>
    </row>
    <row r="109" spans="1:13" x14ac:dyDescent="0.15">
      <c r="G109" s="1"/>
    </row>
    <row r="110" spans="1:13" x14ac:dyDescent="0.15">
      <c r="I110" s="15" t="s">
        <v>79</v>
      </c>
      <c r="J110" s="16">
        <f>C96+C102+C106+J70+J87+J93+J108</f>
        <v>2028</v>
      </c>
      <c r="K110" s="16">
        <f>D96+D102+D106+K70+K87+K93+K108</f>
        <v>1465</v>
      </c>
      <c r="L110" s="16">
        <f>E96+E102+E106+L70+L87+L93+L108</f>
        <v>1190</v>
      </c>
      <c r="M110" s="16">
        <f>F96+F102+F106+M70+M87+M93+M108</f>
        <v>2655</v>
      </c>
    </row>
  </sheetData>
  <mergeCells count="15">
    <mergeCell ref="J60:J61"/>
    <mergeCell ref="K60:M60"/>
    <mergeCell ref="B56:M56"/>
    <mergeCell ref="A60:B61"/>
    <mergeCell ref="C60:C61"/>
    <mergeCell ref="D60:F60"/>
    <mergeCell ref="H60:I61"/>
    <mergeCell ref="L2:M2"/>
    <mergeCell ref="L57:M57"/>
    <mergeCell ref="K4:M4"/>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37" zoomScaleNormal="100" workbookViewId="0">
      <selection activeCell="I54" sqref="I54:M54"/>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109</v>
      </c>
      <c r="L2" s="64" t="s">
        <v>98</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276</v>
      </c>
      <c r="D7" s="30">
        <v>282</v>
      </c>
      <c r="E7" s="30">
        <v>297</v>
      </c>
      <c r="F7" s="20">
        <f t="shared" ref="F7:F27" si="0">D7+E7</f>
        <v>579</v>
      </c>
      <c r="G7" s="40"/>
      <c r="H7" s="41"/>
      <c r="I7" s="42" t="s">
        <v>43</v>
      </c>
      <c r="J7" s="29">
        <v>577</v>
      </c>
      <c r="K7" s="30">
        <v>713</v>
      </c>
      <c r="L7" s="30">
        <v>737</v>
      </c>
      <c r="M7" s="20">
        <f t="shared" ref="M7:M13" si="1">K7+L7</f>
        <v>1450</v>
      </c>
    </row>
    <row r="8" spans="1:13" x14ac:dyDescent="0.15">
      <c r="A8" s="6"/>
      <c r="B8" s="4" t="s">
        <v>31</v>
      </c>
      <c r="C8" s="29">
        <v>340</v>
      </c>
      <c r="D8" s="30">
        <v>286</v>
      </c>
      <c r="E8" s="30">
        <v>328</v>
      </c>
      <c r="F8" s="20">
        <f t="shared" si="0"/>
        <v>614</v>
      </c>
      <c r="G8" s="40"/>
      <c r="H8" s="43"/>
      <c r="I8" s="42" t="s">
        <v>44</v>
      </c>
      <c r="J8" s="29">
        <v>1887</v>
      </c>
      <c r="K8" s="30">
        <v>2160</v>
      </c>
      <c r="L8" s="30">
        <v>2269</v>
      </c>
      <c r="M8" s="20">
        <f t="shared" si="1"/>
        <v>4429</v>
      </c>
    </row>
    <row r="9" spans="1:13" x14ac:dyDescent="0.15">
      <c r="A9" s="6"/>
      <c r="B9" s="4" t="s">
        <v>1</v>
      </c>
      <c r="C9" s="29">
        <v>543</v>
      </c>
      <c r="D9" s="30">
        <v>580</v>
      </c>
      <c r="E9" s="30">
        <v>556</v>
      </c>
      <c r="F9" s="20">
        <f t="shared" si="0"/>
        <v>1136</v>
      </c>
      <c r="G9" s="40"/>
      <c r="H9" s="43"/>
      <c r="I9" s="42" t="s">
        <v>45</v>
      </c>
      <c r="J9" s="29">
        <v>115</v>
      </c>
      <c r="K9" s="30">
        <v>137</v>
      </c>
      <c r="L9" s="30">
        <v>125</v>
      </c>
      <c r="M9" s="20">
        <f t="shared" si="1"/>
        <v>262</v>
      </c>
    </row>
    <row r="10" spans="1:13" x14ac:dyDescent="0.15">
      <c r="A10" s="6"/>
      <c r="B10" s="4" t="s">
        <v>32</v>
      </c>
      <c r="C10" s="29">
        <v>713</v>
      </c>
      <c r="D10" s="30">
        <v>717</v>
      </c>
      <c r="E10" s="30">
        <v>750</v>
      </c>
      <c r="F10" s="20">
        <f t="shared" si="0"/>
        <v>1467</v>
      </c>
      <c r="G10" s="40"/>
      <c r="H10" s="43"/>
      <c r="I10" s="42" t="s">
        <v>46</v>
      </c>
      <c r="J10" s="29">
        <v>252</v>
      </c>
      <c r="K10" s="30">
        <v>323</v>
      </c>
      <c r="L10" s="30">
        <v>289</v>
      </c>
      <c r="M10" s="20">
        <f t="shared" si="1"/>
        <v>612</v>
      </c>
    </row>
    <row r="11" spans="1:13" x14ac:dyDescent="0.15">
      <c r="A11" s="6"/>
      <c r="B11" s="4" t="s">
        <v>2</v>
      </c>
      <c r="C11" s="29">
        <v>612</v>
      </c>
      <c r="D11" s="30">
        <v>568</v>
      </c>
      <c r="E11" s="30">
        <v>554</v>
      </c>
      <c r="F11" s="20">
        <f t="shared" si="0"/>
        <v>1122</v>
      </c>
      <c r="G11" s="40"/>
      <c r="H11" s="43"/>
      <c r="I11" s="42" t="s">
        <v>47</v>
      </c>
      <c r="J11" s="29">
        <v>822</v>
      </c>
      <c r="K11" s="30">
        <v>919</v>
      </c>
      <c r="L11" s="30">
        <v>917</v>
      </c>
      <c r="M11" s="20">
        <f t="shared" si="1"/>
        <v>1836</v>
      </c>
    </row>
    <row r="12" spans="1:13" x14ac:dyDescent="0.15">
      <c r="A12" s="6"/>
      <c r="B12" s="4" t="s">
        <v>33</v>
      </c>
      <c r="C12" s="29">
        <v>669</v>
      </c>
      <c r="D12" s="30">
        <v>642</v>
      </c>
      <c r="E12" s="30">
        <v>629</v>
      </c>
      <c r="F12" s="20">
        <f t="shared" si="0"/>
        <v>1271</v>
      </c>
      <c r="G12" s="40"/>
      <c r="H12" s="43"/>
      <c r="I12" s="42" t="s">
        <v>48</v>
      </c>
      <c r="J12" s="29">
        <v>152</v>
      </c>
      <c r="K12" s="30">
        <v>195</v>
      </c>
      <c r="L12" s="30">
        <v>179</v>
      </c>
      <c r="M12" s="20">
        <f t="shared" si="1"/>
        <v>374</v>
      </c>
    </row>
    <row r="13" spans="1:13" x14ac:dyDescent="0.15">
      <c r="A13" s="6"/>
      <c r="B13" s="4" t="s">
        <v>34</v>
      </c>
      <c r="C13" s="29">
        <v>469</v>
      </c>
      <c r="D13" s="30">
        <v>455</v>
      </c>
      <c r="E13" s="30">
        <v>487</v>
      </c>
      <c r="F13" s="20">
        <f t="shared" si="0"/>
        <v>942</v>
      </c>
      <c r="G13" s="40"/>
      <c r="H13" s="43"/>
      <c r="I13" s="42" t="s">
        <v>97</v>
      </c>
      <c r="J13" s="29">
        <v>0</v>
      </c>
      <c r="K13" s="30">
        <v>0</v>
      </c>
      <c r="L13" s="30">
        <v>0</v>
      </c>
      <c r="M13" s="20">
        <f t="shared" si="1"/>
        <v>0</v>
      </c>
    </row>
    <row r="14" spans="1:13" x14ac:dyDescent="0.15">
      <c r="A14" s="6"/>
      <c r="B14" s="4" t="s">
        <v>3</v>
      </c>
      <c r="C14" s="29">
        <v>449</v>
      </c>
      <c r="D14" s="30">
        <v>410</v>
      </c>
      <c r="E14" s="30">
        <v>415</v>
      </c>
      <c r="F14" s="20">
        <f t="shared" si="0"/>
        <v>825</v>
      </c>
      <c r="G14" s="40"/>
      <c r="H14" s="44"/>
      <c r="I14" s="45" t="s">
        <v>41</v>
      </c>
      <c r="J14" s="22">
        <f>SUM(J7:J13)</f>
        <v>3805</v>
      </c>
      <c r="K14" s="22">
        <f>SUM(K7:K13)</f>
        <v>4447</v>
      </c>
      <c r="L14" s="22">
        <f>SUM(L7:L13)</f>
        <v>4516</v>
      </c>
      <c r="M14" s="22">
        <f>SUM(M7:M13)</f>
        <v>8963</v>
      </c>
    </row>
    <row r="15" spans="1:13" x14ac:dyDescent="0.15">
      <c r="A15" s="6"/>
      <c r="B15" s="4" t="s">
        <v>4</v>
      </c>
      <c r="C15" s="29">
        <v>387</v>
      </c>
      <c r="D15" s="30">
        <v>407</v>
      </c>
      <c r="E15" s="30">
        <v>429</v>
      </c>
      <c r="F15" s="20">
        <f t="shared" si="0"/>
        <v>836</v>
      </c>
      <c r="G15" s="40"/>
      <c r="H15" s="36" t="s">
        <v>49</v>
      </c>
      <c r="I15" s="38"/>
      <c r="J15" s="38"/>
      <c r="K15" s="38"/>
      <c r="L15" s="38"/>
      <c r="M15" s="39"/>
    </row>
    <row r="16" spans="1:13" x14ac:dyDescent="0.15">
      <c r="A16" s="6"/>
      <c r="B16" s="4" t="s">
        <v>35</v>
      </c>
      <c r="C16" s="29">
        <v>593</v>
      </c>
      <c r="D16" s="30">
        <v>611</v>
      </c>
      <c r="E16" s="30">
        <v>629</v>
      </c>
      <c r="F16" s="20">
        <f t="shared" si="0"/>
        <v>1240</v>
      </c>
      <c r="G16" s="40"/>
      <c r="H16" s="41"/>
      <c r="I16" s="42" t="s">
        <v>50</v>
      </c>
      <c r="J16" s="29">
        <v>1153</v>
      </c>
      <c r="K16" s="30">
        <v>1291</v>
      </c>
      <c r="L16" s="30">
        <v>1342</v>
      </c>
      <c r="M16" s="20">
        <f t="shared" ref="M16:M27" si="2">K16+L16</f>
        <v>2633</v>
      </c>
    </row>
    <row r="17" spans="1:13" x14ac:dyDescent="0.15">
      <c r="A17" s="6"/>
      <c r="B17" s="4" t="s">
        <v>36</v>
      </c>
      <c r="C17" s="29">
        <v>608</v>
      </c>
      <c r="D17" s="30">
        <v>655</v>
      </c>
      <c r="E17" s="30">
        <v>618</v>
      </c>
      <c r="F17" s="20">
        <f t="shared" si="0"/>
        <v>1273</v>
      </c>
      <c r="G17" s="40"/>
      <c r="H17" s="46"/>
      <c r="I17" s="42" t="s">
        <v>51</v>
      </c>
      <c r="J17" s="29">
        <v>78</v>
      </c>
      <c r="K17" s="30">
        <v>107</v>
      </c>
      <c r="L17" s="30">
        <v>89</v>
      </c>
      <c r="M17" s="20">
        <f t="shared" si="2"/>
        <v>196</v>
      </c>
    </row>
    <row r="18" spans="1:13" x14ac:dyDescent="0.15">
      <c r="A18" s="6"/>
      <c r="B18" s="4" t="s">
        <v>37</v>
      </c>
      <c r="C18" s="29">
        <v>550</v>
      </c>
      <c r="D18" s="30">
        <v>558</v>
      </c>
      <c r="E18" s="30">
        <v>539</v>
      </c>
      <c r="F18" s="20">
        <f t="shared" si="0"/>
        <v>1097</v>
      </c>
      <c r="G18" s="40"/>
      <c r="H18" s="46"/>
      <c r="I18" s="42" t="s">
        <v>52</v>
      </c>
      <c r="J18" s="29">
        <v>277</v>
      </c>
      <c r="K18" s="30">
        <v>351</v>
      </c>
      <c r="L18" s="30">
        <v>354</v>
      </c>
      <c r="M18" s="20">
        <f t="shared" si="2"/>
        <v>705</v>
      </c>
    </row>
    <row r="19" spans="1:13" x14ac:dyDescent="0.15">
      <c r="A19" s="6"/>
      <c r="B19" s="4" t="s">
        <v>5</v>
      </c>
      <c r="C19" s="29">
        <v>584</v>
      </c>
      <c r="D19" s="30">
        <v>651</v>
      </c>
      <c r="E19" s="30">
        <v>647</v>
      </c>
      <c r="F19" s="20">
        <f t="shared" si="0"/>
        <v>1298</v>
      </c>
      <c r="G19" s="40"/>
      <c r="H19" s="46"/>
      <c r="I19" s="42" t="s">
        <v>53</v>
      </c>
      <c r="J19" s="29">
        <v>467</v>
      </c>
      <c r="K19" s="30">
        <v>575</v>
      </c>
      <c r="L19" s="30">
        <v>588</v>
      </c>
      <c r="M19" s="20">
        <f t="shared" si="2"/>
        <v>1163</v>
      </c>
    </row>
    <row r="20" spans="1:13" x14ac:dyDescent="0.15">
      <c r="A20" s="6"/>
      <c r="B20" s="4" t="s">
        <v>6</v>
      </c>
      <c r="C20" s="29">
        <v>406</v>
      </c>
      <c r="D20" s="30">
        <v>438</v>
      </c>
      <c r="E20" s="30">
        <v>455</v>
      </c>
      <c r="F20" s="20">
        <f t="shared" si="0"/>
        <v>893</v>
      </c>
      <c r="G20" s="40"/>
      <c r="H20" s="46"/>
      <c r="I20" s="42" t="s">
        <v>54</v>
      </c>
      <c r="J20" s="29">
        <v>606</v>
      </c>
      <c r="K20" s="30">
        <v>808</v>
      </c>
      <c r="L20" s="30">
        <v>761</v>
      </c>
      <c r="M20" s="20">
        <f t="shared" si="2"/>
        <v>1569</v>
      </c>
    </row>
    <row r="21" spans="1:13" x14ac:dyDescent="0.15">
      <c r="A21" s="6"/>
      <c r="B21" s="4" t="s">
        <v>7</v>
      </c>
      <c r="C21" s="29">
        <v>469</v>
      </c>
      <c r="D21" s="30">
        <v>520</v>
      </c>
      <c r="E21" s="30">
        <v>532</v>
      </c>
      <c r="F21" s="20">
        <f t="shared" si="0"/>
        <v>1052</v>
      </c>
      <c r="G21" s="40"/>
      <c r="H21" s="46"/>
      <c r="I21" s="42" t="s">
        <v>55</v>
      </c>
      <c r="J21" s="29">
        <v>208</v>
      </c>
      <c r="K21" s="30">
        <v>263</v>
      </c>
      <c r="L21" s="30">
        <v>258</v>
      </c>
      <c r="M21" s="20">
        <f>K21+L21</f>
        <v>521</v>
      </c>
    </row>
    <row r="22" spans="1:13" x14ac:dyDescent="0.15">
      <c r="A22" s="6"/>
      <c r="B22" s="4" t="s">
        <v>38</v>
      </c>
      <c r="C22" s="29">
        <v>314</v>
      </c>
      <c r="D22" s="30">
        <v>339</v>
      </c>
      <c r="E22" s="30">
        <v>336</v>
      </c>
      <c r="F22" s="20">
        <f t="shared" si="0"/>
        <v>675</v>
      </c>
      <c r="G22" s="40"/>
      <c r="H22" s="46"/>
      <c r="I22" s="42" t="s">
        <v>56</v>
      </c>
      <c r="J22" s="29">
        <v>527</v>
      </c>
      <c r="K22" s="30">
        <v>530</v>
      </c>
      <c r="L22" s="30">
        <v>428</v>
      </c>
      <c r="M22" s="20">
        <f t="shared" si="2"/>
        <v>958</v>
      </c>
    </row>
    <row r="23" spans="1:13" x14ac:dyDescent="0.15">
      <c r="A23" s="6"/>
      <c r="B23" s="4" t="s">
        <v>8</v>
      </c>
      <c r="C23" s="29">
        <v>1203</v>
      </c>
      <c r="D23" s="30">
        <v>1328</v>
      </c>
      <c r="E23" s="30">
        <v>1427</v>
      </c>
      <c r="F23" s="20">
        <f t="shared" si="0"/>
        <v>2755</v>
      </c>
      <c r="G23" s="40"/>
      <c r="H23" s="46"/>
      <c r="I23" s="42" t="s">
        <v>57</v>
      </c>
      <c r="J23" s="29">
        <v>818</v>
      </c>
      <c r="K23" s="30">
        <v>960</v>
      </c>
      <c r="L23" s="30">
        <v>898</v>
      </c>
      <c r="M23" s="20">
        <f t="shared" si="2"/>
        <v>1858</v>
      </c>
    </row>
    <row r="24" spans="1:13" x14ac:dyDescent="0.15">
      <c r="A24" s="6"/>
      <c r="B24" s="4" t="s">
        <v>9</v>
      </c>
      <c r="C24" s="29">
        <v>517</v>
      </c>
      <c r="D24" s="30">
        <v>574</v>
      </c>
      <c r="E24" s="30">
        <v>590</v>
      </c>
      <c r="F24" s="20">
        <f t="shared" si="0"/>
        <v>1164</v>
      </c>
      <c r="G24" s="40"/>
      <c r="H24" s="46"/>
      <c r="I24" s="42" t="s">
        <v>58</v>
      </c>
      <c r="J24" s="29">
        <v>36</v>
      </c>
      <c r="K24" s="30">
        <v>44</v>
      </c>
      <c r="L24" s="30">
        <v>47</v>
      </c>
      <c r="M24" s="20">
        <f t="shared" si="2"/>
        <v>91</v>
      </c>
    </row>
    <row r="25" spans="1:13" x14ac:dyDescent="0.15">
      <c r="A25" s="6"/>
      <c r="B25" s="4" t="s">
        <v>39</v>
      </c>
      <c r="C25" s="29">
        <v>597</v>
      </c>
      <c r="D25" s="30">
        <v>709</v>
      </c>
      <c r="E25" s="30">
        <v>655</v>
      </c>
      <c r="F25" s="20">
        <f t="shared" si="0"/>
        <v>1364</v>
      </c>
      <c r="G25" s="40"/>
      <c r="H25" s="46"/>
      <c r="I25" s="42" t="s">
        <v>59</v>
      </c>
      <c r="J25" s="29">
        <v>656</v>
      </c>
      <c r="K25" s="30">
        <v>587</v>
      </c>
      <c r="L25" s="30">
        <v>501</v>
      </c>
      <c r="M25" s="20">
        <f t="shared" si="2"/>
        <v>1088</v>
      </c>
    </row>
    <row r="26" spans="1:13" x14ac:dyDescent="0.15">
      <c r="A26" s="6"/>
      <c r="B26" s="4" t="s">
        <v>40</v>
      </c>
      <c r="C26" s="29">
        <v>338</v>
      </c>
      <c r="D26" s="30">
        <v>377</v>
      </c>
      <c r="E26" s="30">
        <v>349</v>
      </c>
      <c r="F26" s="20">
        <f t="shared" si="0"/>
        <v>726</v>
      </c>
      <c r="G26" s="40"/>
      <c r="H26" s="46"/>
      <c r="I26" s="42" t="s">
        <v>60</v>
      </c>
      <c r="J26" s="29">
        <v>661</v>
      </c>
      <c r="K26" s="30">
        <v>616</v>
      </c>
      <c r="L26" s="30">
        <v>557</v>
      </c>
      <c r="M26" s="20">
        <f t="shared" si="2"/>
        <v>1173</v>
      </c>
    </row>
    <row r="27" spans="1:13" x14ac:dyDescent="0.15">
      <c r="A27" s="6"/>
      <c r="B27" s="4" t="s">
        <v>21</v>
      </c>
      <c r="C27" s="29">
        <v>557</v>
      </c>
      <c r="D27" s="30">
        <v>671</v>
      </c>
      <c r="E27" s="30">
        <v>661</v>
      </c>
      <c r="F27" s="20">
        <f t="shared" si="0"/>
        <v>1332</v>
      </c>
      <c r="G27" s="40"/>
      <c r="H27" s="46"/>
      <c r="I27" s="42" t="s">
        <v>85</v>
      </c>
      <c r="J27" s="29">
        <v>303</v>
      </c>
      <c r="K27" s="30">
        <v>383</v>
      </c>
      <c r="L27" s="30">
        <v>334</v>
      </c>
      <c r="M27" s="20">
        <f t="shared" si="2"/>
        <v>717</v>
      </c>
    </row>
    <row r="28" spans="1:13" x14ac:dyDescent="0.15">
      <c r="A28" s="6"/>
      <c r="B28" s="4" t="s">
        <v>10</v>
      </c>
      <c r="C28" s="29">
        <v>525</v>
      </c>
      <c r="D28" s="30">
        <v>514</v>
      </c>
      <c r="E28" s="30">
        <v>510</v>
      </c>
      <c r="F28" s="20">
        <f t="shared" ref="F28:F39" si="3">D28+E28</f>
        <v>1024</v>
      </c>
      <c r="G28" s="40"/>
      <c r="H28" s="46"/>
      <c r="I28" s="42" t="s">
        <v>86</v>
      </c>
      <c r="J28" s="29">
        <v>292</v>
      </c>
      <c r="K28" s="30">
        <v>461</v>
      </c>
      <c r="L28" s="30">
        <v>485</v>
      </c>
      <c r="M28" s="20">
        <f>K28+L28</f>
        <v>946</v>
      </c>
    </row>
    <row r="29" spans="1:13" x14ac:dyDescent="0.15">
      <c r="A29" s="6"/>
      <c r="B29" s="4" t="s">
        <v>11</v>
      </c>
      <c r="C29" s="29">
        <v>301</v>
      </c>
      <c r="D29" s="30">
        <v>322</v>
      </c>
      <c r="E29" s="30">
        <v>310</v>
      </c>
      <c r="F29" s="20">
        <f t="shared" si="3"/>
        <v>632</v>
      </c>
      <c r="G29" s="40"/>
      <c r="H29" s="46"/>
      <c r="I29" s="42" t="s">
        <v>87</v>
      </c>
      <c r="J29" s="29">
        <v>119</v>
      </c>
      <c r="K29" s="30">
        <v>191</v>
      </c>
      <c r="L29" s="30">
        <v>192</v>
      </c>
      <c r="M29" s="20">
        <f>K29+L29</f>
        <v>383</v>
      </c>
    </row>
    <row r="30" spans="1:13" x14ac:dyDescent="0.15">
      <c r="A30" s="6"/>
      <c r="B30" s="4" t="s">
        <v>12</v>
      </c>
      <c r="C30" s="29">
        <v>660</v>
      </c>
      <c r="D30" s="30">
        <v>670</v>
      </c>
      <c r="E30" s="30">
        <v>579</v>
      </c>
      <c r="F30" s="20">
        <f t="shared" si="3"/>
        <v>1249</v>
      </c>
      <c r="G30" s="40"/>
      <c r="H30" s="46"/>
      <c r="I30" s="42" t="s">
        <v>88</v>
      </c>
      <c r="J30" s="29">
        <v>62</v>
      </c>
      <c r="K30" s="30">
        <v>107</v>
      </c>
      <c r="L30" s="30">
        <v>117</v>
      </c>
      <c r="M30" s="20">
        <f>K30+L30</f>
        <v>224</v>
      </c>
    </row>
    <row r="31" spans="1:13" x14ac:dyDescent="0.15">
      <c r="A31" s="6"/>
      <c r="B31" s="4" t="s">
        <v>13</v>
      </c>
      <c r="C31" s="29">
        <v>999</v>
      </c>
      <c r="D31" s="30">
        <v>1023</v>
      </c>
      <c r="E31" s="30">
        <v>1067</v>
      </c>
      <c r="F31" s="20">
        <f t="shared" si="3"/>
        <v>2090</v>
      </c>
      <c r="G31" s="40"/>
      <c r="H31" s="46"/>
      <c r="I31" s="45" t="s">
        <v>41</v>
      </c>
      <c r="J31" s="22">
        <f>SUM(J16:J30)</f>
        <v>6263</v>
      </c>
      <c r="K31" s="22">
        <f>SUM(K16:K30)</f>
        <v>7274</v>
      </c>
      <c r="L31" s="22">
        <f>SUM(L16:L30)</f>
        <v>6951</v>
      </c>
      <c r="M31" s="22">
        <f>SUM(M16:M30)</f>
        <v>14225</v>
      </c>
    </row>
    <row r="32" spans="1:13" x14ac:dyDescent="0.15">
      <c r="A32" s="6"/>
      <c r="B32" s="4" t="s">
        <v>14</v>
      </c>
      <c r="C32" s="29">
        <v>496</v>
      </c>
      <c r="D32" s="30">
        <v>511</v>
      </c>
      <c r="E32" s="30">
        <v>486</v>
      </c>
      <c r="F32" s="20">
        <f t="shared" si="3"/>
        <v>997</v>
      </c>
      <c r="G32" s="40"/>
      <c r="H32" s="36" t="s">
        <v>61</v>
      </c>
      <c r="I32" s="37"/>
      <c r="J32" s="37"/>
      <c r="K32" s="37"/>
      <c r="L32" s="37"/>
      <c r="M32" s="47"/>
    </row>
    <row r="33" spans="1:13" x14ac:dyDescent="0.15">
      <c r="A33" s="6"/>
      <c r="B33" s="4" t="s">
        <v>15</v>
      </c>
      <c r="C33" s="29">
        <v>593</v>
      </c>
      <c r="D33" s="30">
        <v>651</v>
      </c>
      <c r="E33" s="30">
        <v>552</v>
      </c>
      <c r="F33" s="20">
        <f t="shared" si="3"/>
        <v>1203</v>
      </c>
      <c r="G33" s="40"/>
      <c r="H33" s="41"/>
      <c r="I33" s="42" t="s">
        <v>62</v>
      </c>
      <c r="J33" s="31">
        <v>502</v>
      </c>
      <c r="K33" s="30">
        <v>525</v>
      </c>
      <c r="L33" s="30">
        <v>571</v>
      </c>
      <c r="M33" s="20">
        <f>K33+L33</f>
        <v>1096</v>
      </c>
    </row>
    <row r="34" spans="1:13" x14ac:dyDescent="0.15">
      <c r="A34" s="6"/>
      <c r="B34" s="4" t="s">
        <v>81</v>
      </c>
      <c r="C34" s="31">
        <v>413</v>
      </c>
      <c r="D34" s="30">
        <v>399</v>
      </c>
      <c r="E34" s="30">
        <v>401</v>
      </c>
      <c r="F34" s="20">
        <f t="shared" si="3"/>
        <v>800</v>
      </c>
      <c r="G34" s="40"/>
      <c r="H34" s="43"/>
      <c r="I34" s="42" t="s">
        <v>63</v>
      </c>
      <c r="J34" s="31">
        <v>377</v>
      </c>
      <c r="K34" s="30">
        <v>405</v>
      </c>
      <c r="L34" s="30">
        <v>426</v>
      </c>
      <c r="M34" s="20">
        <f>K34+L34</f>
        <v>831</v>
      </c>
    </row>
    <row r="35" spans="1:13" x14ac:dyDescent="0.15">
      <c r="A35" s="6"/>
      <c r="B35" s="4" t="s">
        <v>18</v>
      </c>
      <c r="C35" s="31">
        <v>202</v>
      </c>
      <c r="D35" s="30">
        <v>238</v>
      </c>
      <c r="E35" s="30">
        <v>237</v>
      </c>
      <c r="F35" s="20">
        <f t="shared" si="3"/>
        <v>475</v>
      </c>
      <c r="G35" s="40"/>
      <c r="H35" s="43"/>
      <c r="I35" s="42" t="s">
        <v>64</v>
      </c>
      <c r="J35" s="31">
        <v>427</v>
      </c>
      <c r="K35" s="30">
        <v>479</v>
      </c>
      <c r="L35" s="30">
        <v>495</v>
      </c>
      <c r="M35" s="20">
        <f>K35+L35</f>
        <v>974</v>
      </c>
    </row>
    <row r="36" spans="1:13" x14ac:dyDescent="0.15">
      <c r="A36" s="6"/>
      <c r="B36" s="4" t="s">
        <v>100</v>
      </c>
      <c r="C36" s="31">
        <v>0</v>
      </c>
      <c r="D36" s="30">
        <v>0</v>
      </c>
      <c r="E36" s="30">
        <v>0</v>
      </c>
      <c r="F36" s="20">
        <f t="shared" si="3"/>
        <v>0</v>
      </c>
      <c r="G36" s="40"/>
      <c r="H36" s="43"/>
      <c r="I36" s="42" t="s">
        <v>65</v>
      </c>
      <c r="J36" s="31">
        <v>773</v>
      </c>
      <c r="K36" s="30">
        <v>829</v>
      </c>
      <c r="L36" s="30">
        <v>865</v>
      </c>
      <c r="M36" s="20">
        <f>K36+L36</f>
        <v>1694</v>
      </c>
    </row>
    <row r="37" spans="1:13" x14ac:dyDescent="0.15">
      <c r="A37" s="6"/>
      <c r="B37" s="4" t="s">
        <v>104</v>
      </c>
      <c r="C37" s="31">
        <v>243</v>
      </c>
      <c r="D37" s="30">
        <v>338</v>
      </c>
      <c r="E37" s="30">
        <v>291</v>
      </c>
      <c r="F37" s="20">
        <f t="shared" si="3"/>
        <v>629</v>
      </c>
      <c r="G37" s="40"/>
      <c r="H37" s="44"/>
      <c r="I37" s="45" t="s">
        <v>41</v>
      </c>
      <c r="J37" s="22">
        <f>SUM(J33:J36)</f>
        <v>2079</v>
      </c>
      <c r="K37" s="22">
        <f>SUM(K33:K36)</f>
        <v>2238</v>
      </c>
      <c r="L37" s="22">
        <f>SUM(L33:L36)</f>
        <v>2357</v>
      </c>
      <c r="M37" s="22">
        <f>SUM(M33:M36)</f>
        <v>4595</v>
      </c>
    </row>
    <row r="38" spans="1:13" x14ac:dyDescent="0.15">
      <c r="A38" s="6"/>
      <c r="B38" s="4" t="s">
        <v>105</v>
      </c>
      <c r="C38" s="31">
        <v>303</v>
      </c>
      <c r="D38" s="30">
        <v>380</v>
      </c>
      <c r="E38" s="30">
        <v>314</v>
      </c>
      <c r="F38" s="20">
        <f t="shared" si="3"/>
        <v>694</v>
      </c>
      <c r="G38" s="40"/>
      <c r="H38" s="36" t="s">
        <v>66</v>
      </c>
      <c r="I38" s="37"/>
      <c r="J38" s="37"/>
      <c r="K38" s="37"/>
      <c r="L38" s="37"/>
      <c r="M38" s="47"/>
    </row>
    <row r="39" spans="1:13" x14ac:dyDescent="0.15">
      <c r="A39" s="6"/>
      <c r="B39" s="4" t="s">
        <v>106</v>
      </c>
      <c r="C39" s="31">
        <v>192</v>
      </c>
      <c r="D39" s="30">
        <v>265</v>
      </c>
      <c r="E39" s="30">
        <v>285</v>
      </c>
      <c r="F39" s="20">
        <f t="shared" si="3"/>
        <v>550</v>
      </c>
      <c r="G39" s="40"/>
      <c r="H39" s="43"/>
      <c r="I39" s="42" t="s">
        <v>67</v>
      </c>
      <c r="J39" s="29">
        <v>607</v>
      </c>
      <c r="K39" s="30">
        <v>664</v>
      </c>
      <c r="L39" s="30">
        <v>654</v>
      </c>
      <c r="M39" s="20">
        <f>K39+L39</f>
        <v>1318</v>
      </c>
    </row>
    <row r="40" spans="1:13" x14ac:dyDescent="0.15">
      <c r="A40" s="7"/>
      <c r="B40" s="17" t="s">
        <v>41</v>
      </c>
      <c r="C40" s="22">
        <f>SUM(C7:C39)</f>
        <v>16121</v>
      </c>
      <c r="D40" s="22">
        <f>SUM(D7:D39)</f>
        <v>17089</v>
      </c>
      <c r="E40" s="22">
        <f>SUM(E7:E39)</f>
        <v>16915</v>
      </c>
      <c r="F40" s="22">
        <f>SUM(F7:F39)</f>
        <v>34004</v>
      </c>
      <c r="G40" s="40"/>
      <c r="H40" s="43"/>
      <c r="I40" s="42" t="s">
        <v>68</v>
      </c>
      <c r="J40" s="29">
        <v>624</v>
      </c>
      <c r="K40" s="30">
        <v>641</v>
      </c>
      <c r="L40" s="30">
        <v>614</v>
      </c>
      <c r="M40" s="20">
        <f>K40+L40</f>
        <v>1255</v>
      </c>
    </row>
    <row r="41" spans="1:13" x14ac:dyDescent="0.15">
      <c r="A41" s="9" t="s">
        <v>84</v>
      </c>
      <c r="B41" s="11"/>
      <c r="C41" s="38"/>
      <c r="D41" s="38"/>
      <c r="E41" s="38"/>
      <c r="F41" s="39"/>
      <c r="G41" s="40"/>
      <c r="H41" s="43"/>
      <c r="I41" s="42" t="s">
        <v>69</v>
      </c>
      <c r="J41" s="29">
        <v>855</v>
      </c>
      <c r="K41" s="30">
        <v>791</v>
      </c>
      <c r="L41" s="30">
        <v>798</v>
      </c>
      <c r="M41" s="20">
        <f>K41+L41</f>
        <v>1589</v>
      </c>
    </row>
    <row r="42" spans="1:13" x14ac:dyDescent="0.15">
      <c r="A42" s="5"/>
      <c r="B42" s="4" t="s">
        <v>19</v>
      </c>
      <c r="C42" s="29">
        <v>2009</v>
      </c>
      <c r="D42" s="30">
        <v>2216</v>
      </c>
      <c r="E42" s="30">
        <v>2219</v>
      </c>
      <c r="F42" s="20">
        <f>D42+E42</f>
        <v>4435</v>
      </c>
      <c r="G42" s="40"/>
      <c r="H42" s="43"/>
      <c r="I42" s="42" t="s">
        <v>70</v>
      </c>
      <c r="J42" s="29">
        <v>806</v>
      </c>
      <c r="K42" s="30">
        <v>1025</v>
      </c>
      <c r="L42" s="30">
        <v>1027</v>
      </c>
      <c r="M42" s="20">
        <f t="shared" ref="M42:M51" si="4">K42+L42</f>
        <v>2052</v>
      </c>
    </row>
    <row r="43" spans="1:13" x14ac:dyDescent="0.15">
      <c r="A43" s="6"/>
      <c r="B43" s="4" t="s">
        <v>20</v>
      </c>
      <c r="C43" s="29">
        <v>652</v>
      </c>
      <c r="D43" s="30">
        <v>745</v>
      </c>
      <c r="E43" s="30">
        <v>758</v>
      </c>
      <c r="F43" s="20">
        <f>D43+E43</f>
        <v>1503</v>
      </c>
      <c r="G43" s="40"/>
      <c r="H43" s="43"/>
      <c r="I43" s="42" t="s">
        <v>71</v>
      </c>
      <c r="J43" s="29">
        <v>255</v>
      </c>
      <c r="K43" s="30">
        <v>314</v>
      </c>
      <c r="L43" s="30">
        <v>330</v>
      </c>
      <c r="M43" s="20">
        <f t="shared" si="4"/>
        <v>644</v>
      </c>
    </row>
    <row r="44" spans="1:13" x14ac:dyDescent="0.15">
      <c r="A44" s="6"/>
      <c r="B44" s="4" t="s">
        <v>83</v>
      </c>
      <c r="C44" s="31">
        <v>647</v>
      </c>
      <c r="D44" s="30">
        <v>719</v>
      </c>
      <c r="E44" s="30">
        <v>681</v>
      </c>
      <c r="F44" s="20">
        <f>D44+E44</f>
        <v>1400</v>
      </c>
      <c r="G44" s="40"/>
      <c r="H44" s="43"/>
      <c r="I44" s="42" t="s">
        <v>73</v>
      </c>
      <c r="J44" s="29">
        <v>50</v>
      </c>
      <c r="K44" s="30">
        <v>71</v>
      </c>
      <c r="L44" s="30">
        <v>62</v>
      </c>
      <c r="M44" s="20">
        <f t="shared" si="4"/>
        <v>133</v>
      </c>
    </row>
    <row r="45" spans="1:13" x14ac:dyDescent="0.15">
      <c r="A45" s="6"/>
      <c r="B45" s="4" t="s">
        <v>82</v>
      </c>
      <c r="C45" s="29">
        <v>733</v>
      </c>
      <c r="D45" s="30">
        <v>816</v>
      </c>
      <c r="E45" s="30">
        <v>803</v>
      </c>
      <c r="F45" s="20">
        <f>D45+E45</f>
        <v>1619</v>
      </c>
      <c r="G45" s="40"/>
      <c r="H45" s="43"/>
      <c r="I45" s="42" t="s">
        <v>72</v>
      </c>
      <c r="J45" s="29">
        <v>61</v>
      </c>
      <c r="K45" s="30">
        <v>68</v>
      </c>
      <c r="L45" s="30">
        <v>61</v>
      </c>
      <c r="M45" s="20">
        <f t="shared" si="4"/>
        <v>129</v>
      </c>
    </row>
    <row r="46" spans="1:13" x14ac:dyDescent="0.15">
      <c r="A46" s="7"/>
      <c r="B46" s="17" t="s">
        <v>41</v>
      </c>
      <c r="C46" s="22">
        <f>SUM(C42:C45)</f>
        <v>4041</v>
      </c>
      <c r="D46" s="22">
        <f>SUM(D42:D45)</f>
        <v>4496</v>
      </c>
      <c r="E46" s="22">
        <f>SUM(E42:E45)</f>
        <v>4461</v>
      </c>
      <c r="F46" s="22">
        <f>SUM(F42:F45)</f>
        <v>8957</v>
      </c>
      <c r="G46" s="40"/>
      <c r="H46" s="43"/>
      <c r="I46" s="42" t="s">
        <v>74</v>
      </c>
      <c r="J46" s="29">
        <v>195</v>
      </c>
      <c r="K46" s="30">
        <v>224</v>
      </c>
      <c r="L46" s="30">
        <v>235</v>
      </c>
      <c r="M46" s="20">
        <f t="shared" si="4"/>
        <v>459</v>
      </c>
    </row>
    <row r="47" spans="1:13" x14ac:dyDescent="0.15">
      <c r="A47" s="9" t="s">
        <v>25</v>
      </c>
      <c r="B47" s="11"/>
      <c r="C47" s="38"/>
      <c r="D47" s="38"/>
      <c r="E47" s="38"/>
      <c r="F47" s="39"/>
      <c r="G47" s="40"/>
      <c r="H47" s="43"/>
      <c r="I47" s="42" t="s">
        <v>75</v>
      </c>
      <c r="J47" s="29">
        <v>371</v>
      </c>
      <c r="K47" s="30">
        <v>447</v>
      </c>
      <c r="L47" s="30">
        <v>468</v>
      </c>
      <c r="M47" s="20">
        <f t="shared" si="4"/>
        <v>915</v>
      </c>
    </row>
    <row r="48" spans="1:13" x14ac:dyDescent="0.15">
      <c r="A48" s="5"/>
      <c r="B48" s="4" t="s">
        <v>22</v>
      </c>
      <c r="C48" s="29">
        <v>1227</v>
      </c>
      <c r="D48" s="30">
        <v>1251</v>
      </c>
      <c r="E48" s="30">
        <v>1298</v>
      </c>
      <c r="F48" s="20">
        <f>D48+E48</f>
        <v>2549</v>
      </c>
      <c r="G48" s="40"/>
      <c r="H48" s="43"/>
      <c r="I48" s="42" t="s">
        <v>76</v>
      </c>
      <c r="J48" s="29">
        <v>496</v>
      </c>
      <c r="K48" s="30">
        <v>614</v>
      </c>
      <c r="L48" s="30">
        <v>616</v>
      </c>
      <c r="M48" s="20">
        <f t="shared" si="4"/>
        <v>1230</v>
      </c>
    </row>
    <row r="49" spans="1:13" x14ac:dyDescent="0.15">
      <c r="A49" s="26"/>
      <c r="B49" s="4" t="s">
        <v>23</v>
      </c>
      <c r="C49" s="29">
        <v>304</v>
      </c>
      <c r="D49" s="30">
        <v>327</v>
      </c>
      <c r="E49" s="30">
        <v>343</v>
      </c>
      <c r="F49" s="20">
        <f>D49+E49</f>
        <v>670</v>
      </c>
      <c r="G49" s="40"/>
      <c r="H49" s="43"/>
      <c r="I49" s="42" t="s">
        <v>77</v>
      </c>
      <c r="J49" s="29">
        <v>434</v>
      </c>
      <c r="K49" s="30">
        <v>459</v>
      </c>
      <c r="L49" s="30">
        <v>479</v>
      </c>
      <c r="M49" s="20">
        <f t="shared" si="4"/>
        <v>938</v>
      </c>
    </row>
    <row r="50" spans="1:13" x14ac:dyDescent="0.15">
      <c r="A50" s="27"/>
      <c r="B50" s="17" t="s">
        <v>41</v>
      </c>
      <c r="C50" s="22">
        <f>SUM(C48:C49)</f>
        <v>1531</v>
      </c>
      <c r="D50" s="22">
        <f>SUM(D48:D49)</f>
        <v>1578</v>
      </c>
      <c r="E50" s="22">
        <f>SUM(E48:E49)</f>
        <v>1641</v>
      </c>
      <c r="F50" s="22">
        <f>SUM(F48:F49)</f>
        <v>3219</v>
      </c>
      <c r="G50" s="40"/>
      <c r="H50" s="43"/>
      <c r="I50" s="42" t="s">
        <v>78</v>
      </c>
      <c r="J50" s="29">
        <v>640</v>
      </c>
      <c r="K50" s="30">
        <v>697</v>
      </c>
      <c r="L50" s="30">
        <v>660</v>
      </c>
      <c r="M50" s="20">
        <f t="shared" si="4"/>
        <v>1357</v>
      </c>
    </row>
    <row r="51" spans="1:13" x14ac:dyDescent="0.15">
      <c r="C51" s="51"/>
      <c r="D51" s="51"/>
      <c r="E51" s="51"/>
      <c r="F51" s="51"/>
      <c r="G51" s="40"/>
      <c r="H51" s="43"/>
      <c r="I51" s="42" t="s">
        <v>80</v>
      </c>
      <c r="J51" s="29">
        <v>695</v>
      </c>
      <c r="K51" s="30">
        <v>860</v>
      </c>
      <c r="L51" s="30">
        <v>915</v>
      </c>
      <c r="M51" s="20">
        <f t="shared" si="4"/>
        <v>1775</v>
      </c>
    </row>
    <row r="52" spans="1:13" x14ac:dyDescent="0.15">
      <c r="C52" s="51"/>
      <c r="D52" s="51"/>
      <c r="E52" s="51"/>
      <c r="F52" s="51"/>
      <c r="G52" s="40"/>
      <c r="H52" s="44"/>
      <c r="I52" s="45" t="s">
        <v>41</v>
      </c>
      <c r="J52" s="22">
        <f>SUM(J39:J51)</f>
        <v>6089</v>
      </c>
      <c r="K52" s="22">
        <f>SUM(K39:K51)</f>
        <v>6875</v>
      </c>
      <c r="L52" s="22">
        <f>SUM(L39:L51)</f>
        <v>6919</v>
      </c>
      <c r="M52" s="22">
        <f>SUM(M39:M51)</f>
        <v>13794</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39929</v>
      </c>
      <c r="K54" s="23">
        <f>D40+D46+D50+K14+K31+K37+K52</f>
        <v>43997</v>
      </c>
      <c r="L54" s="23">
        <f>E40+E46+E50+L14+L31+L37+L52</f>
        <v>43760</v>
      </c>
      <c r="M54" s="23">
        <f>F40+F46+F50+M14+M31+M37+M52</f>
        <v>87757</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令和4</v>
      </c>
      <c r="L57" s="64" t="str">
        <f>L2</f>
        <v>年1月1日現在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7</v>
      </c>
      <c r="E63" s="30">
        <v>0</v>
      </c>
      <c r="F63" s="20">
        <f t="shared" ref="F63:F83" si="5">D63+E63</f>
        <v>7</v>
      </c>
      <c r="G63" s="40"/>
      <c r="H63" s="41"/>
      <c r="I63" s="42" t="s">
        <v>43</v>
      </c>
      <c r="J63" s="31">
        <v>21</v>
      </c>
      <c r="K63" s="30">
        <v>19</v>
      </c>
      <c r="L63" s="30">
        <v>2</v>
      </c>
      <c r="M63" s="20">
        <f t="shared" ref="M63:M68" si="6">K63+L63</f>
        <v>21</v>
      </c>
    </row>
    <row r="64" spans="1:13" x14ac:dyDescent="0.15">
      <c r="A64" s="6"/>
      <c r="B64" s="4" t="s">
        <v>31</v>
      </c>
      <c r="C64" s="31">
        <v>55</v>
      </c>
      <c r="D64" s="30">
        <v>35</v>
      </c>
      <c r="E64" s="30">
        <v>28</v>
      </c>
      <c r="F64" s="20">
        <f t="shared" si="5"/>
        <v>63</v>
      </c>
      <c r="G64" s="40"/>
      <c r="H64" s="46"/>
      <c r="I64" s="42" t="s">
        <v>44</v>
      </c>
      <c r="J64" s="31">
        <v>62</v>
      </c>
      <c r="K64" s="30">
        <v>49</v>
      </c>
      <c r="L64" s="30">
        <v>30</v>
      </c>
      <c r="M64" s="20">
        <f t="shared" si="6"/>
        <v>79</v>
      </c>
    </row>
    <row r="65" spans="1:13" x14ac:dyDescent="0.15">
      <c r="A65" s="6"/>
      <c r="B65" s="4" t="s">
        <v>1</v>
      </c>
      <c r="C65" s="31">
        <v>29</v>
      </c>
      <c r="D65" s="30">
        <v>20</v>
      </c>
      <c r="E65" s="30">
        <v>20</v>
      </c>
      <c r="F65" s="20">
        <f t="shared" si="5"/>
        <v>40</v>
      </c>
      <c r="G65" s="40"/>
      <c r="H65" s="46"/>
      <c r="I65" s="42" t="s">
        <v>45</v>
      </c>
      <c r="J65" s="31">
        <v>1</v>
      </c>
      <c r="K65" s="30">
        <v>1</v>
      </c>
      <c r="L65" s="30">
        <v>0</v>
      </c>
      <c r="M65" s="20">
        <f t="shared" si="6"/>
        <v>1</v>
      </c>
    </row>
    <row r="66" spans="1:13" x14ac:dyDescent="0.15">
      <c r="A66" s="6"/>
      <c r="B66" s="4" t="s">
        <v>32</v>
      </c>
      <c r="C66" s="31">
        <v>59</v>
      </c>
      <c r="D66" s="30">
        <v>42</v>
      </c>
      <c r="E66" s="30">
        <v>24</v>
      </c>
      <c r="F66" s="20">
        <f t="shared" si="5"/>
        <v>66</v>
      </c>
      <c r="G66" s="40"/>
      <c r="H66" s="46"/>
      <c r="I66" s="42" t="s">
        <v>46</v>
      </c>
      <c r="J66" s="31">
        <v>7</v>
      </c>
      <c r="K66" s="30">
        <v>3</v>
      </c>
      <c r="L66" s="30">
        <v>4</v>
      </c>
      <c r="M66" s="20">
        <f t="shared" si="6"/>
        <v>7</v>
      </c>
    </row>
    <row r="67" spans="1:13" x14ac:dyDescent="0.15">
      <c r="A67" s="6"/>
      <c r="B67" s="4" t="s">
        <v>2</v>
      </c>
      <c r="C67" s="31">
        <v>30</v>
      </c>
      <c r="D67" s="30">
        <v>12</v>
      </c>
      <c r="E67" s="30">
        <v>22</v>
      </c>
      <c r="F67" s="20">
        <f t="shared" si="5"/>
        <v>34</v>
      </c>
      <c r="G67" s="40"/>
      <c r="H67" s="46"/>
      <c r="I67" s="42" t="s">
        <v>47</v>
      </c>
      <c r="J67" s="31">
        <v>29</v>
      </c>
      <c r="K67" s="30">
        <v>17</v>
      </c>
      <c r="L67" s="30">
        <v>14</v>
      </c>
      <c r="M67" s="20">
        <f t="shared" si="6"/>
        <v>31</v>
      </c>
    </row>
    <row r="68" spans="1:13" x14ac:dyDescent="0.15">
      <c r="A68" s="6"/>
      <c r="B68" s="4" t="s">
        <v>33</v>
      </c>
      <c r="C68" s="31">
        <v>59</v>
      </c>
      <c r="D68" s="30">
        <v>41</v>
      </c>
      <c r="E68" s="30">
        <v>32</v>
      </c>
      <c r="F68" s="20">
        <f t="shared" si="5"/>
        <v>73</v>
      </c>
      <c r="G68" s="40"/>
      <c r="H68" s="46"/>
      <c r="I68" s="42" t="s">
        <v>48</v>
      </c>
      <c r="J68" s="31">
        <v>12</v>
      </c>
      <c r="K68" s="30">
        <v>12</v>
      </c>
      <c r="L68" s="30">
        <v>4</v>
      </c>
      <c r="M68" s="20">
        <f t="shared" si="6"/>
        <v>16</v>
      </c>
    </row>
    <row r="69" spans="1:13" x14ac:dyDescent="0.15">
      <c r="A69" s="6"/>
      <c r="B69" s="4" t="s">
        <v>34</v>
      </c>
      <c r="C69" s="31">
        <v>30</v>
      </c>
      <c r="D69" s="30">
        <v>15</v>
      </c>
      <c r="E69" s="30">
        <v>21</v>
      </c>
      <c r="F69" s="20">
        <f t="shared" si="5"/>
        <v>36</v>
      </c>
      <c r="G69" s="40"/>
      <c r="H69" s="50"/>
      <c r="I69" s="42" t="s">
        <v>97</v>
      </c>
      <c r="J69" s="31">
        <v>0</v>
      </c>
      <c r="K69" s="30">
        <v>0</v>
      </c>
      <c r="L69" s="30">
        <v>0</v>
      </c>
      <c r="M69" s="20">
        <f>K69+L69</f>
        <v>0</v>
      </c>
    </row>
    <row r="70" spans="1:13" x14ac:dyDescent="0.15">
      <c r="A70" s="6"/>
      <c r="B70" s="4" t="s">
        <v>3</v>
      </c>
      <c r="C70" s="31">
        <v>48</v>
      </c>
      <c r="D70" s="30">
        <v>40</v>
      </c>
      <c r="E70" s="30">
        <v>15</v>
      </c>
      <c r="F70" s="20">
        <f t="shared" si="5"/>
        <v>55</v>
      </c>
      <c r="G70" s="40"/>
      <c r="H70" s="50"/>
      <c r="I70" s="45" t="s">
        <v>41</v>
      </c>
      <c r="J70" s="22">
        <f>SUM(J63:J69)</f>
        <v>132</v>
      </c>
      <c r="K70" s="22">
        <f>SUM(K63:K69)</f>
        <v>101</v>
      </c>
      <c r="L70" s="22">
        <f>SUM(L63:L69)</f>
        <v>54</v>
      </c>
      <c r="M70" s="22">
        <f>SUM(M63:M69)</f>
        <v>155</v>
      </c>
    </row>
    <row r="71" spans="1:13" x14ac:dyDescent="0.15">
      <c r="A71" s="6"/>
      <c r="B71" s="4" t="s">
        <v>4</v>
      </c>
      <c r="C71" s="31">
        <v>18</v>
      </c>
      <c r="D71" s="30">
        <v>14</v>
      </c>
      <c r="E71" s="30">
        <v>8</v>
      </c>
      <c r="F71" s="20">
        <f t="shared" si="5"/>
        <v>22</v>
      </c>
      <c r="G71" s="40"/>
      <c r="H71" s="36" t="s">
        <v>49</v>
      </c>
      <c r="I71" s="37"/>
      <c r="J71" s="37"/>
      <c r="K71" s="37"/>
      <c r="L71" s="37"/>
      <c r="M71" s="47"/>
    </row>
    <row r="72" spans="1:13" x14ac:dyDescent="0.15">
      <c r="A72" s="6"/>
      <c r="B72" s="4" t="s">
        <v>35</v>
      </c>
      <c r="C72" s="31">
        <v>27</v>
      </c>
      <c r="D72" s="30">
        <v>24</v>
      </c>
      <c r="E72" s="30">
        <v>17</v>
      </c>
      <c r="F72" s="20">
        <f t="shared" si="5"/>
        <v>41</v>
      </c>
      <c r="G72" s="40"/>
      <c r="H72" s="41"/>
      <c r="I72" s="42" t="s">
        <v>50</v>
      </c>
      <c r="J72" s="31">
        <v>22</v>
      </c>
      <c r="K72" s="30">
        <v>16</v>
      </c>
      <c r="L72" s="30">
        <v>13</v>
      </c>
      <c r="M72" s="20">
        <f t="shared" ref="M72:M83" si="7">K72+L72</f>
        <v>29</v>
      </c>
    </row>
    <row r="73" spans="1:13" x14ac:dyDescent="0.15">
      <c r="A73" s="6"/>
      <c r="B73" s="4" t="s">
        <v>36</v>
      </c>
      <c r="C73" s="31">
        <v>24</v>
      </c>
      <c r="D73" s="30">
        <v>16</v>
      </c>
      <c r="E73" s="30">
        <v>19</v>
      </c>
      <c r="F73" s="20">
        <f>D73+E73</f>
        <v>35</v>
      </c>
      <c r="G73" s="40"/>
      <c r="H73" s="46"/>
      <c r="I73" s="42" t="s">
        <v>51</v>
      </c>
      <c r="J73" s="31">
        <v>1</v>
      </c>
      <c r="K73" s="30">
        <v>2</v>
      </c>
      <c r="L73" s="30">
        <v>2</v>
      </c>
      <c r="M73" s="20">
        <f t="shared" si="7"/>
        <v>4</v>
      </c>
    </row>
    <row r="74" spans="1:13" x14ac:dyDescent="0.15">
      <c r="A74" s="6"/>
      <c r="B74" s="4" t="s">
        <v>37</v>
      </c>
      <c r="C74" s="31">
        <v>30</v>
      </c>
      <c r="D74" s="30">
        <v>28</v>
      </c>
      <c r="E74" s="30">
        <v>12</v>
      </c>
      <c r="F74" s="20">
        <f t="shared" si="5"/>
        <v>40</v>
      </c>
      <c r="G74" s="40"/>
      <c r="H74" s="46"/>
      <c r="I74" s="42" t="s">
        <v>52</v>
      </c>
      <c r="J74" s="31">
        <v>0</v>
      </c>
      <c r="K74" s="30">
        <v>0</v>
      </c>
      <c r="L74" s="30">
        <v>0</v>
      </c>
      <c r="M74" s="20">
        <f t="shared" si="7"/>
        <v>0</v>
      </c>
    </row>
    <row r="75" spans="1:13" x14ac:dyDescent="0.15">
      <c r="A75" s="6"/>
      <c r="B75" s="4" t="s">
        <v>5</v>
      </c>
      <c r="C75" s="31">
        <v>42</v>
      </c>
      <c r="D75" s="30">
        <v>37</v>
      </c>
      <c r="E75" s="30">
        <v>38</v>
      </c>
      <c r="F75" s="20">
        <f t="shared" si="5"/>
        <v>75</v>
      </c>
      <c r="G75" s="40"/>
      <c r="H75" s="46"/>
      <c r="I75" s="42" t="s">
        <v>53</v>
      </c>
      <c r="J75" s="31">
        <v>4</v>
      </c>
      <c r="K75" s="30">
        <v>1</v>
      </c>
      <c r="L75" s="30">
        <v>3</v>
      </c>
      <c r="M75" s="20">
        <f t="shared" si="7"/>
        <v>4</v>
      </c>
    </row>
    <row r="76" spans="1:13" x14ac:dyDescent="0.15">
      <c r="A76" s="6"/>
      <c r="B76" s="4" t="s">
        <v>6</v>
      </c>
      <c r="C76" s="31">
        <v>8</v>
      </c>
      <c r="D76" s="30">
        <v>6</v>
      </c>
      <c r="E76" s="30">
        <v>11</v>
      </c>
      <c r="F76" s="20">
        <f t="shared" si="5"/>
        <v>17</v>
      </c>
      <c r="G76" s="40"/>
      <c r="H76" s="46"/>
      <c r="I76" s="42" t="s">
        <v>54</v>
      </c>
      <c r="J76" s="31">
        <v>8</v>
      </c>
      <c r="K76" s="30">
        <v>4</v>
      </c>
      <c r="L76" s="30">
        <v>4</v>
      </c>
      <c r="M76" s="20">
        <f t="shared" si="7"/>
        <v>8</v>
      </c>
    </row>
    <row r="77" spans="1:13" x14ac:dyDescent="0.15">
      <c r="A77" s="6"/>
      <c r="B77" s="4" t="s">
        <v>7</v>
      </c>
      <c r="C77" s="31">
        <v>29</v>
      </c>
      <c r="D77" s="30">
        <v>24</v>
      </c>
      <c r="E77" s="30">
        <v>13</v>
      </c>
      <c r="F77" s="20">
        <f t="shared" si="5"/>
        <v>37</v>
      </c>
      <c r="G77" s="40"/>
      <c r="H77" s="46"/>
      <c r="I77" s="42" t="s">
        <v>55</v>
      </c>
      <c r="J77" s="31">
        <v>1</v>
      </c>
      <c r="K77" s="30">
        <v>0</v>
      </c>
      <c r="L77" s="30">
        <v>1</v>
      </c>
      <c r="M77" s="20">
        <f t="shared" si="7"/>
        <v>1</v>
      </c>
    </row>
    <row r="78" spans="1:13" x14ac:dyDescent="0.15">
      <c r="A78" s="6"/>
      <c r="B78" s="4" t="s">
        <v>38</v>
      </c>
      <c r="C78" s="31">
        <v>33</v>
      </c>
      <c r="D78" s="30">
        <v>23</v>
      </c>
      <c r="E78" s="30">
        <v>19</v>
      </c>
      <c r="F78" s="20">
        <f t="shared" si="5"/>
        <v>42</v>
      </c>
      <c r="G78" s="40"/>
      <c r="H78" s="46"/>
      <c r="I78" s="42" t="s">
        <v>56</v>
      </c>
      <c r="J78" s="31">
        <v>23</v>
      </c>
      <c r="K78" s="30">
        <v>19</v>
      </c>
      <c r="L78" s="30">
        <v>7</v>
      </c>
      <c r="M78" s="20">
        <f t="shared" si="7"/>
        <v>26</v>
      </c>
    </row>
    <row r="79" spans="1:13" x14ac:dyDescent="0.15">
      <c r="A79" s="6"/>
      <c r="B79" s="4" t="s">
        <v>8</v>
      </c>
      <c r="C79" s="31">
        <v>30</v>
      </c>
      <c r="D79" s="30">
        <v>23</v>
      </c>
      <c r="E79" s="30">
        <v>31</v>
      </c>
      <c r="F79" s="20">
        <f t="shared" si="5"/>
        <v>54</v>
      </c>
      <c r="G79" s="40"/>
      <c r="H79" s="46"/>
      <c r="I79" s="42" t="s">
        <v>57</v>
      </c>
      <c r="J79" s="31">
        <v>25</v>
      </c>
      <c r="K79" s="30">
        <v>11</v>
      </c>
      <c r="L79" s="30">
        <v>15</v>
      </c>
      <c r="M79" s="20">
        <f t="shared" si="7"/>
        <v>26</v>
      </c>
    </row>
    <row r="80" spans="1:13" x14ac:dyDescent="0.15">
      <c r="A80" s="6"/>
      <c r="B80" s="4" t="s">
        <v>9</v>
      </c>
      <c r="C80" s="31">
        <v>16</v>
      </c>
      <c r="D80" s="30">
        <v>14</v>
      </c>
      <c r="E80" s="30">
        <v>9</v>
      </c>
      <c r="F80" s="20">
        <f t="shared" si="5"/>
        <v>23</v>
      </c>
      <c r="G80" s="40"/>
      <c r="H80" s="46"/>
      <c r="I80" s="42" t="s">
        <v>58</v>
      </c>
      <c r="J80" s="31">
        <v>0</v>
      </c>
      <c r="K80" s="30">
        <v>0</v>
      </c>
      <c r="L80" s="30">
        <v>0</v>
      </c>
      <c r="M80" s="20">
        <f t="shared" si="7"/>
        <v>0</v>
      </c>
    </row>
    <row r="81" spans="1:13" x14ac:dyDescent="0.15">
      <c r="A81" s="6"/>
      <c r="B81" s="4" t="s">
        <v>39</v>
      </c>
      <c r="C81" s="31">
        <v>19</v>
      </c>
      <c r="D81" s="30">
        <v>18</v>
      </c>
      <c r="E81" s="30">
        <v>11</v>
      </c>
      <c r="F81" s="20">
        <f t="shared" si="5"/>
        <v>29</v>
      </c>
      <c r="G81" s="40"/>
      <c r="H81" s="46"/>
      <c r="I81" s="42" t="s">
        <v>59</v>
      </c>
      <c r="J81" s="31">
        <v>81</v>
      </c>
      <c r="K81" s="30">
        <v>44</v>
      </c>
      <c r="L81" s="30">
        <v>49</v>
      </c>
      <c r="M81" s="20">
        <f t="shared" si="7"/>
        <v>93</v>
      </c>
    </row>
    <row r="82" spans="1:13" x14ac:dyDescent="0.15">
      <c r="A82" s="6"/>
      <c r="B82" s="4" t="s">
        <v>40</v>
      </c>
      <c r="C82" s="31">
        <v>11</v>
      </c>
      <c r="D82" s="30">
        <v>5</v>
      </c>
      <c r="E82" s="30">
        <v>9</v>
      </c>
      <c r="F82" s="20">
        <f t="shared" si="5"/>
        <v>14</v>
      </c>
      <c r="G82" s="40"/>
      <c r="H82" s="46"/>
      <c r="I82" s="42" t="s">
        <v>60</v>
      </c>
      <c r="J82" s="31">
        <v>63</v>
      </c>
      <c r="K82" s="30">
        <v>44</v>
      </c>
      <c r="L82" s="30">
        <v>28</v>
      </c>
      <c r="M82" s="20">
        <f t="shared" si="7"/>
        <v>72</v>
      </c>
    </row>
    <row r="83" spans="1:13" x14ac:dyDescent="0.15">
      <c r="A83" s="6"/>
      <c r="B83" s="4" t="s">
        <v>21</v>
      </c>
      <c r="C83" s="31">
        <v>32</v>
      </c>
      <c r="D83" s="30">
        <v>13</v>
      </c>
      <c r="E83" s="30">
        <v>30</v>
      </c>
      <c r="F83" s="20">
        <f t="shared" si="5"/>
        <v>43</v>
      </c>
      <c r="G83" s="40"/>
      <c r="H83" s="46"/>
      <c r="I83" s="42" t="s">
        <v>85</v>
      </c>
      <c r="J83" s="31">
        <v>15</v>
      </c>
      <c r="K83" s="30">
        <v>11</v>
      </c>
      <c r="L83" s="30">
        <v>8</v>
      </c>
      <c r="M83" s="20">
        <f t="shared" si="7"/>
        <v>19</v>
      </c>
    </row>
    <row r="84" spans="1:13" x14ac:dyDescent="0.15">
      <c r="A84" s="6"/>
      <c r="B84" s="4" t="s">
        <v>10</v>
      </c>
      <c r="C84" s="31">
        <v>42</v>
      </c>
      <c r="D84" s="30">
        <v>38</v>
      </c>
      <c r="E84" s="30">
        <v>21</v>
      </c>
      <c r="F84" s="20">
        <v>59</v>
      </c>
      <c r="G84" s="40"/>
      <c r="H84" s="46"/>
      <c r="I84" s="42" t="s">
        <v>86</v>
      </c>
      <c r="J84" s="31">
        <v>13</v>
      </c>
      <c r="K84" s="30">
        <v>8</v>
      </c>
      <c r="L84" s="30">
        <v>9</v>
      </c>
      <c r="M84" s="20">
        <f>K84+L84</f>
        <v>17</v>
      </c>
    </row>
    <row r="85" spans="1:13" x14ac:dyDescent="0.15">
      <c r="A85" s="6"/>
      <c r="B85" s="4" t="s">
        <v>11</v>
      </c>
      <c r="C85" s="31">
        <v>38</v>
      </c>
      <c r="D85" s="30">
        <v>29</v>
      </c>
      <c r="E85" s="30">
        <v>33</v>
      </c>
      <c r="F85" s="20">
        <f t="shared" ref="F85:F95" si="8">D85+E85</f>
        <v>62</v>
      </c>
      <c r="G85" s="40"/>
      <c r="H85" s="46"/>
      <c r="I85" s="42" t="s">
        <v>87</v>
      </c>
      <c r="J85" s="31">
        <v>4</v>
      </c>
      <c r="K85" s="30">
        <v>4</v>
      </c>
      <c r="L85" s="30">
        <v>2</v>
      </c>
      <c r="M85" s="20">
        <f>K85+L85</f>
        <v>6</v>
      </c>
    </row>
    <row r="86" spans="1:13" x14ac:dyDescent="0.15">
      <c r="A86" s="6"/>
      <c r="B86" s="4" t="s">
        <v>12</v>
      </c>
      <c r="C86" s="31">
        <v>85</v>
      </c>
      <c r="D86" s="30">
        <v>73</v>
      </c>
      <c r="E86" s="30">
        <v>68</v>
      </c>
      <c r="F86" s="20">
        <f t="shared" si="8"/>
        <v>141</v>
      </c>
      <c r="G86" s="40"/>
      <c r="H86" s="46"/>
      <c r="I86" s="42" t="s">
        <v>88</v>
      </c>
      <c r="J86" s="31">
        <v>3</v>
      </c>
      <c r="K86" s="30">
        <v>3</v>
      </c>
      <c r="L86" s="30">
        <v>2</v>
      </c>
      <c r="M86" s="20">
        <f>K86+L86</f>
        <v>5</v>
      </c>
    </row>
    <row r="87" spans="1:13" x14ac:dyDescent="0.15">
      <c r="A87" s="6"/>
      <c r="B87" s="4" t="s">
        <v>13</v>
      </c>
      <c r="C87" s="31">
        <v>49</v>
      </c>
      <c r="D87" s="30">
        <v>38</v>
      </c>
      <c r="E87" s="30">
        <v>56</v>
      </c>
      <c r="F87" s="20">
        <f t="shared" si="8"/>
        <v>94</v>
      </c>
      <c r="G87" s="40"/>
      <c r="H87" s="50"/>
      <c r="I87" s="45" t="s">
        <v>41</v>
      </c>
      <c r="J87" s="22">
        <f>SUM(J72:J86)</f>
        <v>263</v>
      </c>
      <c r="K87" s="22">
        <f>SUM(K72:K86)</f>
        <v>167</v>
      </c>
      <c r="L87" s="22">
        <f>SUM(L72:L86)</f>
        <v>143</v>
      </c>
      <c r="M87" s="22">
        <f>SUM(M72:M86)</f>
        <v>310</v>
      </c>
    </row>
    <row r="88" spans="1:13" x14ac:dyDescent="0.15">
      <c r="A88" s="6"/>
      <c r="B88" s="4" t="s">
        <v>14</v>
      </c>
      <c r="C88" s="31">
        <v>45</v>
      </c>
      <c r="D88" s="30">
        <v>50</v>
      </c>
      <c r="E88" s="30">
        <v>30</v>
      </c>
      <c r="F88" s="20">
        <f t="shared" si="8"/>
        <v>80</v>
      </c>
      <c r="G88" s="40"/>
      <c r="H88" s="36" t="s">
        <v>61</v>
      </c>
      <c r="I88" s="37"/>
      <c r="J88" s="37"/>
      <c r="K88" s="37"/>
      <c r="L88" s="37"/>
      <c r="M88" s="47"/>
    </row>
    <row r="89" spans="1:13" x14ac:dyDescent="0.15">
      <c r="A89" s="6"/>
      <c r="B89" s="4" t="s">
        <v>15</v>
      </c>
      <c r="C89" s="31">
        <v>47</v>
      </c>
      <c r="D89" s="30">
        <v>45</v>
      </c>
      <c r="E89" s="30">
        <v>32</v>
      </c>
      <c r="F89" s="20">
        <f t="shared" si="8"/>
        <v>77</v>
      </c>
      <c r="G89" s="40"/>
      <c r="H89" s="41"/>
      <c r="I89" s="42" t="s">
        <v>62</v>
      </c>
      <c r="J89" s="31">
        <v>5</v>
      </c>
      <c r="K89" s="30">
        <v>1</v>
      </c>
      <c r="L89" s="30">
        <v>5</v>
      </c>
      <c r="M89" s="20">
        <f>K89+L89</f>
        <v>6</v>
      </c>
    </row>
    <row r="90" spans="1:13" x14ac:dyDescent="0.15">
      <c r="A90" s="6"/>
      <c r="B90" s="4" t="s">
        <v>81</v>
      </c>
      <c r="C90" s="31">
        <v>29</v>
      </c>
      <c r="D90" s="30">
        <v>32</v>
      </c>
      <c r="E90" s="30">
        <v>24</v>
      </c>
      <c r="F90" s="20">
        <f t="shared" si="8"/>
        <v>56</v>
      </c>
      <c r="G90" s="40"/>
      <c r="H90" s="46"/>
      <c r="I90" s="42" t="s">
        <v>63</v>
      </c>
      <c r="J90" s="31">
        <v>1</v>
      </c>
      <c r="K90" s="30">
        <v>0</v>
      </c>
      <c r="L90" s="30">
        <v>1</v>
      </c>
      <c r="M90" s="20">
        <f>K90+L90</f>
        <v>1</v>
      </c>
    </row>
    <row r="91" spans="1:13" x14ac:dyDescent="0.15">
      <c r="A91" s="6"/>
      <c r="B91" s="4" t="s">
        <v>18</v>
      </c>
      <c r="C91" s="31">
        <v>18</v>
      </c>
      <c r="D91" s="30">
        <v>11</v>
      </c>
      <c r="E91" s="30">
        <v>10</v>
      </c>
      <c r="F91" s="20">
        <f t="shared" si="8"/>
        <v>21</v>
      </c>
      <c r="G91" s="40"/>
      <c r="H91" s="46"/>
      <c r="I91" s="42" t="s">
        <v>64</v>
      </c>
      <c r="J91" s="31">
        <v>7</v>
      </c>
      <c r="K91" s="30">
        <v>2</v>
      </c>
      <c r="L91" s="30">
        <v>5</v>
      </c>
      <c r="M91" s="20">
        <f>K91+L91</f>
        <v>7</v>
      </c>
    </row>
    <row r="92" spans="1:13" x14ac:dyDescent="0.15">
      <c r="A92" s="6"/>
      <c r="B92" s="4" t="s">
        <v>100</v>
      </c>
      <c r="C92" s="31">
        <v>0</v>
      </c>
      <c r="D92" s="30">
        <v>0</v>
      </c>
      <c r="E92" s="30">
        <v>0</v>
      </c>
      <c r="F92" s="20">
        <f t="shared" si="8"/>
        <v>0</v>
      </c>
      <c r="G92" s="40"/>
      <c r="H92" s="46"/>
      <c r="I92" s="42" t="s">
        <v>65</v>
      </c>
      <c r="J92" s="31">
        <v>9</v>
      </c>
      <c r="K92" s="30">
        <v>4</v>
      </c>
      <c r="L92" s="30">
        <v>6</v>
      </c>
      <c r="M92" s="20">
        <f>K92+L92</f>
        <v>10</v>
      </c>
    </row>
    <row r="93" spans="1:13" x14ac:dyDescent="0.15">
      <c r="A93" s="6"/>
      <c r="B93" s="4" t="s">
        <v>104</v>
      </c>
      <c r="C93" s="31">
        <v>3</v>
      </c>
      <c r="D93" s="30">
        <v>2</v>
      </c>
      <c r="E93" s="30">
        <v>2</v>
      </c>
      <c r="F93" s="20">
        <f t="shared" si="8"/>
        <v>4</v>
      </c>
      <c r="G93" s="40"/>
      <c r="H93" s="50"/>
      <c r="I93" s="45" t="s">
        <v>41</v>
      </c>
      <c r="J93" s="22">
        <f>SUM(J89:J92)</f>
        <v>22</v>
      </c>
      <c r="K93" s="22">
        <f>SUM(K89:K92)</f>
        <v>7</v>
      </c>
      <c r="L93" s="22">
        <f>SUM(L89:L92)</f>
        <v>17</v>
      </c>
      <c r="M93" s="22">
        <f>SUM(M89:M92)</f>
        <v>24</v>
      </c>
    </row>
    <row r="94" spans="1:13" x14ac:dyDescent="0.15">
      <c r="A94" s="6"/>
      <c r="B94" s="4" t="s">
        <v>105</v>
      </c>
      <c r="C94" s="31">
        <v>16</v>
      </c>
      <c r="D94" s="30">
        <v>10</v>
      </c>
      <c r="E94" s="30">
        <v>10</v>
      </c>
      <c r="F94" s="20">
        <f t="shared" si="8"/>
        <v>20</v>
      </c>
      <c r="G94" s="40"/>
      <c r="H94" s="36" t="s">
        <v>66</v>
      </c>
      <c r="I94" s="37"/>
      <c r="J94" s="37"/>
      <c r="K94" s="37"/>
      <c r="L94" s="37"/>
      <c r="M94" s="47"/>
    </row>
    <row r="95" spans="1:13" x14ac:dyDescent="0.15">
      <c r="A95" s="6"/>
      <c r="B95" s="4" t="s">
        <v>106</v>
      </c>
      <c r="C95" s="31">
        <v>7</v>
      </c>
      <c r="D95" s="30">
        <v>8</v>
      </c>
      <c r="E95" s="30">
        <v>8</v>
      </c>
      <c r="F95" s="20">
        <f t="shared" si="8"/>
        <v>16</v>
      </c>
      <c r="G95" s="40"/>
      <c r="H95" s="43"/>
      <c r="I95" s="42" t="s">
        <v>67</v>
      </c>
      <c r="J95" s="31">
        <v>30</v>
      </c>
      <c r="K95" s="30">
        <v>18</v>
      </c>
      <c r="L95" s="30">
        <v>21</v>
      </c>
      <c r="M95" s="20">
        <f>K95+L95</f>
        <v>39</v>
      </c>
    </row>
    <row r="96" spans="1:13" x14ac:dyDescent="0.15">
      <c r="A96" s="7"/>
      <c r="B96" s="17" t="s">
        <v>41</v>
      </c>
      <c r="C96" s="22">
        <f>SUM(C63:C95)</f>
        <v>1014</v>
      </c>
      <c r="D96" s="22">
        <f>SUM(D63:D95)</f>
        <v>793</v>
      </c>
      <c r="E96" s="22">
        <f>SUM(E63:E95)</f>
        <v>683</v>
      </c>
      <c r="F96" s="22">
        <f>SUM(F63:F95)</f>
        <v>1476</v>
      </c>
      <c r="G96" s="40"/>
      <c r="H96" s="43"/>
      <c r="I96" s="42" t="s">
        <v>68</v>
      </c>
      <c r="J96" s="31">
        <v>40</v>
      </c>
      <c r="K96" s="30">
        <v>34</v>
      </c>
      <c r="L96" s="30">
        <v>18</v>
      </c>
      <c r="M96" s="20">
        <f>K96+L96</f>
        <v>52</v>
      </c>
    </row>
    <row r="97" spans="1:13" x14ac:dyDescent="0.15">
      <c r="A97" s="9" t="s">
        <v>84</v>
      </c>
      <c r="B97" s="11"/>
      <c r="C97" s="38"/>
      <c r="D97" s="38"/>
      <c r="E97" s="38"/>
      <c r="F97" s="39"/>
      <c r="G97" s="40"/>
      <c r="H97" s="43"/>
      <c r="I97" s="42" t="s">
        <v>69</v>
      </c>
      <c r="J97" s="31">
        <v>153</v>
      </c>
      <c r="K97" s="30">
        <v>98</v>
      </c>
      <c r="L97" s="30">
        <v>76</v>
      </c>
      <c r="M97" s="20">
        <f>K97+L97</f>
        <v>174</v>
      </c>
    </row>
    <row r="98" spans="1:13" x14ac:dyDescent="0.15">
      <c r="A98" s="5"/>
      <c r="B98" s="4" t="s">
        <v>19</v>
      </c>
      <c r="C98" s="31">
        <v>36</v>
      </c>
      <c r="D98" s="30">
        <v>30</v>
      </c>
      <c r="E98" s="30">
        <v>28</v>
      </c>
      <c r="F98" s="20">
        <f>D98+E98</f>
        <v>58</v>
      </c>
      <c r="G98" s="40"/>
      <c r="H98" s="43"/>
      <c r="I98" s="42" t="s">
        <v>70</v>
      </c>
      <c r="J98" s="31">
        <v>26</v>
      </c>
      <c r="K98" s="30">
        <v>14</v>
      </c>
      <c r="L98" s="30">
        <v>22</v>
      </c>
      <c r="M98" s="20">
        <f t="shared" ref="M98:M107" si="9">K98+L98</f>
        <v>36</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84</v>
      </c>
      <c r="D100" s="30">
        <v>65</v>
      </c>
      <c r="E100" s="30">
        <v>30</v>
      </c>
      <c r="F100" s="20">
        <f>D100+E100</f>
        <v>95</v>
      </c>
      <c r="G100" s="40"/>
      <c r="H100" s="43"/>
      <c r="I100" s="42" t="s">
        <v>73</v>
      </c>
      <c r="J100" s="31">
        <v>0</v>
      </c>
      <c r="K100" s="30">
        <v>0</v>
      </c>
      <c r="L100" s="30">
        <v>0</v>
      </c>
      <c r="M100" s="20">
        <f t="shared" si="9"/>
        <v>0</v>
      </c>
    </row>
    <row r="101" spans="1:13" x14ac:dyDescent="0.15">
      <c r="A101" s="6"/>
      <c r="B101" s="4" t="s">
        <v>17</v>
      </c>
      <c r="C101" s="31">
        <v>33</v>
      </c>
      <c r="D101" s="30">
        <v>17</v>
      </c>
      <c r="E101" s="30">
        <v>20</v>
      </c>
      <c r="F101" s="20">
        <f>D101+E101</f>
        <v>37</v>
      </c>
      <c r="G101" s="40"/>
      <c r="H101" s="43"/>
      <c r="I101" s="42" t="s">
        <v>72</v>
      </c>
      <c r="J101" s="31">
        <v>0</v>
      </c>
      <c r="K101" s="30">
        <v>0</v>
      </c>
      <c r="L101" s="30">
        <v>0</v>
      </c>
      <c r="M101" s="20">
        <f t="shared" si="9"/>
        <v>0</v>
      </c>
    </row>
    <row r="102" spans="1:13" x14ac:dyDescent="0.15">
      <c r="A102" s="7"/>
      <c r="B102" s="17" t="s">
        <v>41</v>
      </c>
      <c r="C102" s="22">
        <f>SUM(C98:C101)</f>
        <v>162</v>
      </c>
      <c r="D102" s="22">
        <f>SUM(D98:D101)</f>
        <v>121</v>
      </c>
      <c r="E102" s="22">
        <f>SUM(E98:E101)</f>
        <v>83</v>
      </c>
      <c r="F102" s="22">
        <f>SUM(F98:F101)</f>
        <v>204</v>
      </c>
      <c r="G102" s="40"/>
      <c r="H102" s="43"/>
      <c r="I102" s="42" t="s">
        <v>74</v>
      </c>
      <c r="J102" s="31">
        <v>3</v>
      </c>
      <c r="K102" s="30">
        <v>2</v>
      </c>
      <c r="L102" s="30">
        <v>1</v>
      </c>
      <c r="M102" s="20">
        <f t="shared" si="9"/>
        <v>3</v>
      </c>
    </row>
    <row r="103" spans="1:13" x14ac:dyDescent="0.15">
      <c r="A103" s="9" t="s">
        <v>25</v>
      </c>
      <c r="B103" s="11"/>
      <c r="C103" s="38"/>
      <c r="D103" s="38"/>
      <c r="E103" s="38"/>
      <c r="F103" s="39"/>
      <c r="G103" s="40"/>
      <c r="H103" s="43"/>
      <c r="I103" s="42" t="s">
        <v>75</v>
      </c>
      <c r="J103" s="31">
        <v>10</v>
      </c>
      <c r="K103" s="30">
        <v>8</v>
      </c>
      <c r="L103" s="30">
        <v>4</v>
      </c>
      <c r="M103" s="20">
        <f t="shared" si="9"/>
        <v>12</v>
      </c>
    </row>
    <row r="104" spans="1:13" x14ac:dyDescent="0.15">
      <c r="A104" s="5"/>
      <c r="B104" s="4" t="s">
        <v>22</v>
      </c>
      <c r="C104" s="31">
        <v>20</v>
      </c>
      <c r="D104" s="30">
        <v>14</v>
      </c>
      <c r="E104" s="30">
        <v>11</v>
      </c>
      <c r="F104" s="20">
        <f>D104+E104</f>
        <v>25</v>
      </c>
      <c r="G104" s="40"/>
      <c r="H104" s="43"/>
      <c r="I104" s="42" t="s">
        <v>76</v>
      </c>
      <c r="J104" s="31">
        <v>7</v>
      </c>
      <c r="K104" s="30">
        <v>2</v>
      </c>
      <c r="L104" s="30">
        <v>5</v>
      </c>
      <c r="M104" s="20">
        <f t="shared" si="9"/>
        <v>7</v>
      </c>
    </row>
    <row r="105" spans="1:13" x14ac:dyDescent="0.15">
      <c r="A105" s="26"/>
      <c r="B105" s="4" t="s">
        <v>23</v>
      </c>
      <c r="C105" s="31">
        <v>28</v>
      </c>
      <c r="D105" s="30">
        <v>21</v>
      </c>
      <c r="E105" s="30">
        <v>7</v>
      </c>
      <c r="F105" s="20">
        <f>D105+E105</f>
        <v>28</v>
      </c>
      <c r="G105" s="40"/>
      <c r="H105" s="43"/>
      <c r="I105" s="42" t="s">
        <v>77</v>
      </c>
      <c r="J105" s="31">
        <v>9</v>
      </c>
      <c r="K105" s="30">
        <v>5</v>
      </c>
      <c r="L105" s="30">
        <v>9</v>
      </c>
      <c r="M105" s="20">
        <f t="shared" si="9"/>
        <v>14</v>
      </c>
    </row>
    <row r="106" spans="1:13" x14ac:dyDescent="0.15">
      <c r="A106" s="27"/>
      <c r="B106" s="17" t="s">
        <v>41</v>
      </c>
      <c r="C106" s="22">
        <f>SUM(C104:C105)</f>
        <v>48</v>
      </c>
      <c r="D106" s="22">
        <f>SUM(D104:D105)</f>
        <v>35</v>
      </c>
      <c r="E106" s="22">
        <f>SUM(E104:E105)</f>
        <v>18</v>
      </c>
      <c r="F106" s="22">
        <f>SUM(F104:F105)</f>
        <v>53</v>
      </c>
      <c r="G106" s="40"/>
      <c r="H106" s="43"/>
      <c r="I106" s="42" t="s">
        <v>78</v>
      </c>
      <c r="J106" s="31">
        <v>44</v>
      </c>
      <c r="K106" s="30">
        <v>38</v>
      </c>
      <c r="L106" s="30">
        <v>21</v>
      </c>
      <c r="M106" s="20">
        <f t="shared" si="9"/>
        <v>59</v>
      </c>
    </row>
    <row r="107" spans="1:13" x14ac:dyDescent="0.15">
      <c r="C107" s="51"/>
      <c r="D107" s="51"/>
      <c r="E107" s="51"/>
      <c r="F107" s="51"/>
      <c r="G107" s="40"/>
      <c r="H107" s="43"/>
      <c r="I107" s="42" t="s">
        <v>80</v>
      </c>
      <c r="J107" s="31">
        <v>10</v>
      </c>
      <c r="K107" s="30">
        <v>8</v>
      </c>
      <c r="L107" s="30">
        <v>2</v>
      </c>
      <c r="M107" s="20">
        <f t="shared" si="9"/>
        <v>10</v>
      </c>
    </row>
    <row r="108" spans="1:13" x14ac:dyDescent="0.15">
      <c r="C108" s="51"/>
      <c r="D108" s="51"/>
      <c r="E108" s="51"/>
      <c r="F108" s="51"/>
      <c r="G108" s="40"/>
      <c r="H108" s="44"/>
      <c r="I108" s="45" t="s">
        <v>41</v>
      </c>
      <c r="J108" s="22">
        <f>SUM(J95:J107)</f>
        <v>332</v>
      </c>
      <c r="K108" s="22">
        <f>SUM(K95:K107)</f>
        <v>227</v>
      </c>
      <c r="L108" s="22">
        <f>SUM(L95:L107)</f>
        <v>179</v>
      </c>
      <c r="M108" s="22">
        <f>SUM(M95:M107)</f>
        <v>406</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1973</v>
      </c>
      <c r="K110" s="23">
        <f>D96+D102+D106+K70+K87+K93+K108</f>
        <v>1451</v>
      </c>
      <c r="L110" s="23">
        <f>E96+E102+E106+L70+L87+L93+L108</f>
        <v>1177</v>
      </c>
      <c r="M110" s="23">
        <f>F96+F102+F106+M70+M87+M93+M108</f>
        <v>2628</v>
      </c>
    </row>
  </sheetData>
  <mergeCells count="15">
    <mergeCell ref="L2:M2"/>
    <mergeCell ref="A4:B5"/>
    <mergeCell ref="C4:C5"/>
    <mergeCell ref="D4:F4"/>
    <mergeCell ref="H4:I5"/>
    <mergeCell ref="L57:M57"/>
    <mergeCell ref="B56:M56"/>
    <mergeCell ref="J4:J5"/>
    <mergeCell ref="K4:M4"/>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85" zoomScaleNormal="100" workbookViewId="0">
      <selection activeCell="J99" sqref="J99:L101"/>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109</v>
      </c>
      <c r="L2" s="64" t="s">
        <v>99</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283</v>
      </c>
      <c r="E7" s="30">
        <v>297</v>
      </c>
      <c r="F7" s="20">
        <f t="shared" ref="F7:F27" si="0">D7+E7</f>
        <v>580</v>
      </c>
      <c r="G7" s="40"/>
      <c r="H7" s="41"/>
      <c r="I7" s="42" t="s">
        <v>43</v>
      </c>
      <c r="J7" s="29">
        <v>578</v>
      </c>
      <c r="K7" s="30">
        <v>713</v>
      </c>
      <c r="L7" s="30">
        <v>739</v>
      </c>
      <c r="M7" s="20">
        <f t="shared" ref="M7:M13" si="1">K7+L7</f>
        <v>1452</v>
      </c>
    </row>
    <row r="8" spans="1:13" x14ac:dyDescent="0.15">
      <c r="A8" s="6"/>
      <c r="B8" s="4" t="s">
        <v>31</v>
      </c>
      <c r="C8" s="29">
        <v>343</v>
      </c>
      <c r="D8" s="30">
        <v>291</v>
      </c>
      <c r="E8" s="30">
        <v>328</v>
      </c>
      <c r="F8" s="20">
        <f t="shared" si="0"/>
        <v>619</v>
      </c>
      <c r="G8" s="40"/>
      <c r="H8" s="43"/>
      <c r="I8" s="42" t="s">
        <v>44</v>
      </c>
      <c r="J8" s="29">
        <v>1894</v>
      </c>
      <c r="K8" s="30">
        <v>2156</v>
      </c>
      <c r="L8" s="30">
        <v>2269</v>
      </c>
      <c r="M8" s="20">
        <f t="shared" si="1"/>
        <v>4425</v>
      </c>
    </row>
    <row r="9" spans="1:13" x14ac:dyDescent="0.15">
      <c r="A9" s="6"/>
      <c r="B9" s="4" t="s">
        <v>1</v>
      </c>
      <c r="C9" s="29">
        <v>546</v>
      </c>
      <c r="D9" s="30">
        <v>582</v>
      </c>
      <c r="E9" s="30">
        <v>559</v>
      </c>
      <c r="F9" s="20">
        <f t="shared" si="0"/>
        <v>1141</v>
      </c>
      <c r="G9" s="40"/>
      <c r="H9" s="43"/>
      <c r="I9" s="42" t="s">
        <v>45</v>
      </c>
      <c r="J9" s="29">
        <v>115</v>
      </c>
      <c r="K9" s="30">
        <v>136</v>
      </c>
      <c r="L9" s="30">
        <v>125</v>
      </c>
      <c r="M9" s="20">
        <f t="shared" si="1"/>
        <v>261</v>
      </c>
    </row>
    <row r="10" spans="1:13" x14ac:dyDescent="0.15">
      <c r="A10" s="6"/>
      <c r="B10" s="4" t="s">
        <v>32</v>
      </c>
      <c r="C10" s="29">
        <v>713</v>
      </c>
      <c r="D10" s="30">
        <v>722</v>
      </c>
      <c r="E10" s="30">
        <v>747</v>
      </c>
      <c r="F10" s="20">
        <f t="shared" si="0"/>
        <v>1469</v>
      </c>
      <c r="G10" s="40"/>
      <c r="H10" s="43"/>
      <c r="I10" s="42" t="s">
        <v>46</v>
      </c>
      <c r="J10" s="29">
        <v>253</v>
      </c>
      <c r="K10" s="30">
        <v>325</v>
      </c>
      <c r="L10" s="30">
        <v>289</v>
      </c>
      <c r="M10" s="20">
        <f t="shared" si="1"/>
        <v>614</v>
      </c>
    </row>
    <row r="11" spans="1:13" x14ac:dyDescent="0.15">
      <c r="A11" s="6"/>
      <c r="B11" s="4" t="s">
        <v>2</v>
      </c>
      <c r="C11" s="29">
        <v>619</v>
      </c>
      <c r="D11" s="30">
        <v>574</v>
      </c>
      <c r="E11" s="30">
        <v>559</v>
      </c>
      <c r="F11" s="20">
        <f t="shared" si="0"/>
        <v>1133</v>
      </c>
      <c r="G11" s="40"/>
      <c r="H11" s="43"/>
      <c r="I11" s="42" t="s">
        <v>47</v>
      </c>
      <c r="J11" s="29">
        <v>825</v>
      </c>
      <c r="K11" s="30">
        <v>920</v>
      </c>
      <c r="L11" s="30">
        <v>919</v>
      </c>
      <c r="M11" s="20">
        <f t="shared" si="1"/>
        <v>1839</v>
      </c>
    </row>
    <row r="12" spans="1:13" x14ac:dyDescent="0.15">
      <c r="A12" s="6"/>
      <c r="B12" s="4" t="s">
        <v>33</v>
      </c>
      <c r="C12" s="29">
        <v>675</v>
      </c>
      <c r="D12" s="30">
        <v>645</v>
      </c>
      <c r="E12" s="30">
        <v>628</v>
      </c>
      <c r="F12" s="20">
        <f t="shared" si="0"/>
        <v>1273</v>
      </c>
      <c r="G12" s="40"/>
      <c r="H12" s="43"/>
      <c r="I12" s="42" t="s">
        <v>48</v>
      </c>
      <c r="J12" s="29">
        <v>152</v>
      </c>
      <c r="K12" s="30">
        <v>195</v>
      </c>
      <c r="L12" s="30">
        <v>178</v>
      </c>
      <c r="M12" s="20">
        <f t="shared" si="1"/>
        <v>373</v>
      </c>
    </row>
    <row r="13" spans="1:13" x14ac:dyDescent="0.15">
      <c r="A13" s="6"/>
      <c r="B13" s="4" t="s">
        <v>34</v>
      </c>
      <c r="C13" s="29">
        <v>469</v>
      </c>
      <c r="D13" s="30">
        <v>452</v>
      </c>
      <c r="E13" s="30">
        <v>484</v>
      </c>
      <c r="F13" s="20">
        <f t="shared" si="0"/>
        <v>936</v>
      </c>
      <c r="G13" s="40"/>
      <c r="H13" s="43"/>
      <c r="I13" s="42" t="s">
        <v>97</v>
      </c>
      <c r="J13" s="29">
        <v>0</v>
      </c>
      <c r="K13" s="30">
        <v>0</v>
      </c>
      <c r="L13" s="30">
        <v>0</v>
      </c>
      <c r="M13" s="20">
        <f t="shared" si="1"/>
        <v>0</v>
      </c>
    </row>
    <row r="14" spans="1:13" x14ac:dyDescent="0.15">
      <c r="A14" s="6"/>
      <c r="B14" s="4" t="s">
        <v>3</v>
      </c>
      <c r="C14" s="29">
        <v>452</v>
      </c>
      <c r="D14" s="30">
        <v>410</v>
      </c>
      <c r="E14" s="30">
        <v>417</v>
      </c>
      <c r="F14" s="20">
        <f t="shared" si="0"/>
        <v>827</v>
      </c>
      <c r="G14" s="40"/>
      <c r="H14" s="44"/>
      <c r="I14" s="45" t="s">
        <v>41</v>
      </c>
      <c r="J14" s="22">
        <f>SUM(J7:J13)</f>
        <v>3817</v>
      </c>
      <c r="K14" s="22">
        <f>SUM(K7:K13)</f>
        <v>4445</v>
      </c>
      <c r="L14" s="22">
        <f>SUM(L7:L13)</f>
        <v>4519</v>
      </c>
      <c r="M14" s="22">
        <f>SUM(M7:M13)</f>
        <v>8964</v>
      </c>
    </row>
    <row r="15" spans="1:13" x14ac:dyDescent="0.15">
      <c r="A15" s="6"/>
      <c r="B15" s="4" t="s">
        <v>4</v>
      </c>
      <c r="C15" s="29">
        <v>388</v>
      </c>
      <c r="D15" s="30">
        <v>408</v>
      </c>
      <c r="E15" s="30">
        <v>429</v>
      </c>
      <c r="F15" s="20">
        <f t="shared" si="0"/>
        <v>837</v>
      </c>
      <c r="G15" s="40"/>
      <c r="H15" s="36" t="s">
        <v>49</v>
      </c>
      <c r="I15" s="38"/>
      <c r="J15" s="38"/>
      <c r="K15" s="38"/>
      <c r="L15" s="38"/>
      <c r="M15" s="39"/>
    </row>
    <row r="16" spans="1:13" x14ac:dyDescent="0.15">
      <c r="A16" s="6"/>
      <c r="B16" s="4" t="s">
        <v>35</v>
      </c>
      <c r="C16" s="29">
        <v>590</v>
      </c>
      <c r="D16" s="30">
        <v>609</v>
      </c>
      <c r="E16" s="30">
        <v>628</v>
      </c>
      <c r="F16" s="20">
        <f t="shared" si="0"/>
        <v>1237</v>
      </c>
      <c r="G16" s="40"/>
      <c r="H16" s="41"/>
      <c r="I16" s="42" t="s">
        <v>50</v>
      </c>
      <c r="J16" s="29">
        <v>1146</v>
      </c>
      <c r="K16" s="30">
        <v>1288</v>
      </c>
      <c r="L16" s="30">
        <v>1331</v>
      </c>
      <c r="M16" s="20">
        <f t="shared" ref="M16:M27" si="2">K16+L16</f>
        <v>2619</v>
      </c>
    </row>
    <row r="17" spans="1:13" x14ac:dyDescent="0.15">
      <c r="A17" s="6"/>
      <c r="B17" s="4" t="s">
        <v>36</v>
      </c>
      <c r="C17" s="29">
        <v>604</v>
      </c>
      <c r="D17" s="30">
        <v>652</v>
      </c>
      <c r="E17" s="30">
        <v>615</v>
      </c>
      <c r="F17" s="20">
        <f t="shared" si="0"/>
        <v>1267</v>
      </c>
      <c r="G17" s="40"/>
      <c r="H17" s="46"/>
      <c r="I17" s="42" t="s">
        <v>51</v>
      </c>
      <c r="J17" s="29">
        <v>78</v>
      </c>
      <c r="K17" s="30">
        <v>107</v>
      </c>
      <c r="L17" s="30">
        <v>89</v>
      </c>
      <c r="M17" s="20">
        <f t="shared" si="2"/>
        <v>196</v>
      </c>
    </row>
    <row r="18" spans="1:13" x14ac:dyDescent="0.15">
      <c r="A18" s="6"/>
      <c r="B18" s="4" t="s">
        <v>37</v>
      </c>
      <c r="C18" s="29">
        <v>551</v>
      </c>
      <c r="D18" s="30">
        <v>558</v>
      </c>
      <c r="E18" s="30">
        <v>542</v>
      </c>
      <c r="F18" s="20">
        <f t="shared" si="0"/>
        <v>1100</v>
      </c>
      <c r="G18" s="40"/>
      <c r="H18" s="46"/>
      <c r="I18" s="42" t="s">
        <v>52</v>
      </c>
      <c r="J18" s="29">
        <v>278</v>
      </c>
      <c r="K18" s="30">
        <v>352</v>
      </c>
      <c r="L18" s="30">
        <v>356</v>
      </c>
      <c r="M18" s="20">
        <f t="shared" si="2"/>
        <v>708</v>
      </c>
    </row>
    <row r="19" spans="1:13" x14ac:dyDescent="0.15">
      <c r="A19" s="6"/>
      <c r="B19" s="4" t="s">
        <v>5</v>
      </c>
      <c r="C19" s="29">
        <v>584</v>
      </c>
      <c r="D19" s="30">
        <v>650</v>
      </c>
      <c r="E19" s="30">
        <v>648</v>
      </c>
      <c r="F19" s="20">
        <f t="shared" si="0"/>
        <v>1298</v>
      </c>
      <c r="G19" s="40"/>
      <c r="H19" s="46"/>
      <c r="I19" s="42" t="s">
        <v>53</v>
      </c>
      <c r="J19" s="29">
        <v>464</v>
      </c>
      <c r="K19" s="30">
        <v>573</v>
      </c>
      <c r="L19" s="30">
        <v>586</v>
      </c>
      <c r="M19" s="20">
        <f t="shared" si="2"/>
        <v>1159</v>
      </c>
    </row>
    <row r="20" spans="1:13" x14ac:dyDescent="0.15">
      <c r="A20" s="6"/>
      <c r="B20" s="4" t="s">
        <v>6</v>
      </c>
      <c r="C20" s="29">
        <v>406</v>
      </c>
      <c r="D20" s="30">
        <v>438</v>
      </c>
      <c r="E20" s="30">
        <v>454</v>
      </c>
      <c r="F20" s="20">
        <f t="shared" si="0"/>
        <v>892</v>
      </c>
      <c r="G20" s="40"/>
      <c r="H20" s="46"/>
      <c r="I20" s="42" t="s">
        <v>54</v>
      </c>
      <c r="J20" s="29">
        <v>607</v>
      </c>
      <c r="K20" s="30">
        <v>808</v>
      </c>
      <c r="L20" s="30">
        <v>758</v>
      </c>
      <c r="M20" s="20">
        <f t="shared" si="2"/>
        <v>1566</v>
      </c>
    </row>
    <row r="21" spans="1:13" x14ac:dyDescent="0.15">
      <c r="A21" s="6"/>
      <c r="B21" s="4" t="s">
        <v>7</v>
      </c>
      <c r="C21" s="29">
        <v>469</v>
      </c>
      <c r="D21" s="30">
        <v>518</v>
      </c>
      <c r="E21" s="30">
        <v>533</v>
      </c>
      <c r="F21" s="20">
        <f t="shared" si="0"/>
        <v>1051</v>
      </c>
      <c r="G21" s="40"/>
      <c r="H21" s="46"/>
      <c r="I21" s="42" t="s">
        <v>55</v>
      </c>
      <c r="J21" s="29">
        <v>208</v>
      </c>
      <c r="K21" s="30">
        <v>263</v>
      </c>
      <c r="L21" s="30">
        <v>256</v>
      </c>
      <c r="M21" s="20">
        <f>K21+L21</f>
        <v>519</v>
      </c>
    </row>
    <row r="22" spans="1:13" x14ac:dyDescent="0.15">
      <c r="A22" s="6"/>
      <c r="B22" s="4" t="s">
        <v>38</v>
      </c>
      <c r="C22" s="29">
        <v>313</v>
      </c>
      <c r="D22" s="30">
        <v>338</v>
      </c>
      <c r="E22" s="30">
        <v>335</v>
      </c>
      <c r="F22" s="20">
        <f t="shared" si="0"/>
        <v>673</v>
      </c>
      <c r="G22" s="40"/>
      <c r="H22" s="46"/>
      <c r="I22" s="42" t="s">
        <v>56</v>
      </c>
      <c r="J22" s="29">
        <v>527</v>
      </c>
      <c r="K22" s="30">
        <v>529</v>
      </c>
      <c r="L22" s="30">
        <v>427</v>
      </c>
      <c r="M22" s="20">
        <f t="shared" si="2"/>
        <v>956</v>
      </c>
    </row>
    <row r="23" spans="1:13" x14ac:dyDescent="0.15">
      <c r="A23" s="6"/>
      <c r="B23" s="4" t="s">
        <v>8</v>
      </c>
      <c r="C23" s="29">
        <v>1206</v>
      </c>
      <c r="D23" s="30">
        <v>1334</v>
      </c>
      <c r="E23" s="30">
        <v>1431</v>
      </c>
      <c r="F23" s="20">
        <f t="shared" si="0"/>
        <v>2765</v>
      </c>
      <c r="G23" s="40"/>
      <c r="H23" s="46"/>
      <c r="I23" s="42" t="s">
        <v>57</v>
      </c>
      <c r="J23" s="29">
        <v>818</v>
      </c>
      <c r="K23" s="30">
        <v>959</v>
      </c>
      <c r="L23" s="30">
        <v>903</v>
      </c>
      <c r="M23" s="20">
        <f t="shared" si="2"/>
        <v>1862</v>
      </c>
    </row>
    <row r="24" spans="1:13" x14ac:dyDescent="0.15">
      <c r="A24" s="6"/>
      <c r="B24" s="4" t="s">
        <v>9</v>
      </c>
      <c r="C24" s="29">
        <v>514</v>
      </c>
      <c r="D24" s="30">
        <v>573</v>
      </c>
      <c r="E24" s="30">
        <v>585</v>
      </c>
      <c r="F24" s="20">
        <f t="shared" si="0"/>
        <v>1158</v>
      </c>
      <c r="G24" s="40"/>
      <c r="H24" s="46"/>
      <c r="I24" s="42" t="s">
        <v>58</v>
      </c>
      <c r="J24" s="29">
        <v>36</v>
      </c>
      <c r="K24" s="30">
        <v>44</v>
      </c>
      <c r="L24" s="30">
        <v>47</v>
      </c>
      <c r="M24" s="20">
        <f t="shared" si="2"/>
        <v>91</v>
      </c>
    </row>
    <row r="25" spans="1:13" x14ac:dyDescent="0.15">
      <c r="A25" s="6"/>
      <c r="B25" s="4" t="s">
        <v>39</v>
      </c>
      <c r="C25" s="29">
        <v>599</v>
      </c>
      <c r="D25" s="30">
        <v>711</v>
      </c>
      <c r="E25" s="30">
        <v>655</v>
      </c>
      <c r="F25" s="20">
        <f t="shared" si="0"/>
        <v>1366</v>
      </c>
      <c r="G25" s="40"/>
      <c r="H25" s="46"/>
      <c r="I25" s="42" t="s">
        <v>59</v>
      </c>
      <c r="J25" s="29">
        <v>653</v>
      </c>
      <c r="K25" s="30">
        <v>587</v>
      </c>
      <c r="L25" s="30">
        <v>499</v>
      </c>
      <c r="M25" s="20">
        <f t="shared" si="2"/>
        <v>1086</v>
      </c>
    </row>
    <row r="26" spans="1:13" x14ac:dyDescent="0.15">
      <c r="A26" s="6"/>
      <c r="B26" s="4" t="s">
        <v>40</v>
      </c>
      <c r="C26" s="29">
        <v>338</v>
      </c>
      <c r="D26" s="30">
        <v>379</v>
      </c>
      <c r="E26" s="30">
        <v>345</v>
      </c>
      <c r="F26" s="20">
        <f t="shared" si="0"/>
        <v>724</v>
      </c>
      <c r="G26" s="40"/>
      <c r="H26" s="46"/>
      <c r="I26" s="42" t="s">
        <v>60</v>
      </c>
      <c r="J26" s="29">
        <v>660</v>
      </c>
      <c r="K26" s="30">
        <v>612</v>
      </c>
      <c r="L26" s="30">
        <v>556</v>
      </c>
      <c r="M26" s="20">
        <f t="shared" si="2"/>
        <v>1168</v>
      </c>
    </row>
    <row r="27" spans="1:13" x14ac:dyDescent="0.15">
      <c r="A27" s="6"/>
      <c r="B27" s="4" t="s">
        <v>21</v>
      </c>
      <c r="C27" s="29">
        <v>557</v>
      </c>
      <c r="D27" s="30">
        <v>668</v>
      </c>
      <c r="E27" s="30">
        <v>664</v>
      </c>
      <c r="F27" s="20">
        <f t="shared" si="0"/>
        <v>1332</v>
      </c>
      <c r="G27" s="40"/>
      <c r="H27" s="46"/>
      <c r="I27" s="42" t="s">
        <v>85</v>
      </c>
      <c r="J27" s="29">
        <v>306</v>
      </c>
      <c r="K27" s="30">
        <v>385</v>
      </c>
      <c r="L27" s="30">
        <v>342</v>
      </c>
      <c r="M27" s="20">
        <f t="shared" si="2"/>
        <v>727</v>
      </c>
    </row>
    <row r="28" spans="1:13" x14ac:dyDescent="0.15">
      <c r="A28" s="6"/>
      <c r="B28" s="4" t="s">
        <v>10</v>
      </c>
      <c r="C28" s="29">
        <v>526</v>
      </c>
      <c r="D28" s="30">
        <v>514</v>
      </c>
      <c r="E28" s="30">
        <v>510</v>
      </c>
      <c r="F28" s="20">
        <f t="shared" ref="F28:F39" si="3">D28+E28</f>
        <v>1024</v>
      </c>
      <c r="G28" s="40"/>
      <c r="H28" s="46"/>
      <c r="I28" s="42" t="s">
        <v>86</v>
      </c>
      <c r="J28" s="29">
        <v>295</v>
      </c>
      <c r="K28" s="30">
        <v>464</v>
      </c>
      <c r="L28" s="30">
        <v>485</v>
      </c>
      <c r="M28" s="20">
        <f>K28+L28</f>
        <v>949</v>
      </c>
    </row>
    <row r="29" spans="1:13" x14ac:dyDescent="0.15">
      <c r="A29" s="6"/>
      <c r="B29" s="4" t="s">
        <v>11</v>
      </c>
      <c r="C29" s="29">
        <v>302</v>
      </c>
      <c r="D29" s="30">
        <v>323</v>
      </c>
      <c r="E29" s="30">
        <v>310</v>
      </c>
      <c r="F29" s="20">
        <f t="shared" si="3"/>
        <v>633</v>
      </c>
      <c r="G29" s="40"/>
      <c r="H29" s="46"/>
      <c r="I29" s="42" t="s">
        <v>87</v>
      </c>
      <c r="J29" s="29">
        <v>121</v>
      </c>
      <c r="K29" s="30">
        <v>193</v>
      </c>
      <c r="L29" s="30">
        <v>197</v>
      </c>
      <c r="M29" s="20">
        <f>K29+L29</f>
        <v>390</v>
      </c>
    </row>
    <row r="30" spans="1:13" x14ac:dyDescent="0.15">
      <c r="A30" s="6"/>
      <c r="B30" s="4" t="s">
        <v>12</v>
      </c>
      <c r="C30" s="29">
        <v>662</v>
      </c>
      <c r="D30" s="30">
        <v>673</v>
      </c>
      <c r="E30" s="30">
        <v>579</v>
      </c>
      <c r="F30" s="20">
        <f t="shared" si="3"/>
        <v>1252</v>
      </c>
      <c r="G30" s="40"/>
      <c r="H30" s="46"/>
      <c r="I30" s="42" t="s">
        <v>88</v>
      </c>
      <c r="J30" s="29">
        <v>62</v>
      </c>
      <c r="K30" s="30">
        <v>107</v>
      </c>
      <c r="L30" s="30">
        <v>117</v>
      </c>
      <c r="M30" s="20">
        <f>K30+L30</f>
        <v>224</v>
      </c>
    </row>
    <row r="31" spans="1:13" x14ac:dyDescent="0.15">
      <c r="A31" s="6"/>
      <c r="B31" s="4" t="s">
        <v>13</v>
      </c>
      <c r="C31" s="29">
        <v>1002</v>
      </c>
      <c r="D31" s="30">
        <v>1022</v>
      </c>
      <c r="E31" s="30">
        <v>1067</v>
      </c>
      <c r="F31" s="20">
        <f t="shared" si="3"/>
        <v>2089</v>
      </c>
      <c r="G31" s="40"/>
      <c r="H31" s="46"/>
      <c r="I31" s="45" t="s">
        <v>41</v>
      </c>
      <c r="J31" s="22">
        <f>SUM(J16:J30)</f>
        <v>6259</v>
      </c>
      <c r="K31" s="22">
        <f>SUM(K16:K30)</f>
        <v>7271</v>
      </c>
      <c r="L31" s="22">
        <f>SUM(L16:L30)</f>
        <v>6949</v>
      </c>
      <c r="M31" s="22">
        <f>SUM(M16:M30)</f>
        <v>14220</v>
      </c>
    </row>
    <row r="32" spans="1:13" x14ac:dyDescent="0.15">
      <c r="A32" s="6"/>
      <c r="B32" s="4" t="s">
        <v>14</v>
      </c>
      <c r="C32" s="29">
        <v>497</v>
      </c>
      <c r="D32" s="30">
        <v>512</v>
      </c>
      <c r="E32" s="30">
        <v>482</v>
      </c>
      <c r="F32" s="20">
        <f t="shared" si="3"/>
        <v>994</v>
      </c>
      <c r="G32" s="40"/>
      <c r="H32" s="36" t="s">
        <v>61</v>
      </c>
      <c r="I32" s="37"/>
      <c r="J32" s="37"/>
      <c r="K32" s="37"/>
      <c r="L32" s="37"/>
      <c r="M32" s="47"/>
    </row>
    <row r="33" spans="1:13" x14ac:dyDescent="0.15">
      <c r="A33" s="6"/>
      <c r="B33" s="4" t="s">
        <v>15</v>
      </c>
      <c r="C33" s="29">
        <v>593</v>
      </c>
      <c r="D33" s="30">
        <v>651</v>
      </c>
      <c r="E33" s="30">
        <v>551</v>
      </c>
      <c r="F33" s="20">
        <f t="shared" si="3"/>
        <v>1202</v>
      </c>
      <c r="G33" s="40"/>
      <c r="H33" s="41"/>
      <c r="I33" s="42" t="s">
        <v>62</v>
      </c>
      <c r="J33" s="31">
        <v>503</v>
      </c>
      <c r="K33" s="30">
        <v>525</v>
      </c>
      <c r="L33" s="30">
        <v>571</v>
      </c>
      <c r="M33" s="20">
        <f>K33+L33</f>
        <v>1096</v>
      </c>
    </row>
    <row r="34" spans="1:13" x14ac:dyDescent="0.15">
      <c r="A34" s="6"/>
      <c r="B34" s="4" t="s">
        <v>81</v>
      </c>
      <c r="C34" s="31">
        <v>414</v>
      </c>
      <c r="D34" s="30">
        <v>398</v>
      </c>
      <c r="E34" s="30">
        <v>402</v>
      </c>
      <c r="F34" s="20">
        <f t="shared" si="3"/>
        <v>800</v>
      </c>
      <c r="G34" s="40"/>
      <c r="H34" s="43"/>
      <c r="I34" s="42" t="s">
        <v>63</v>
      </c>
      <c r="J34" s="31">
        <v>375</v>
      </c>
      <c r="K34" s="30">
        <v>405</v>
      </c>
      <c r="L34" s="30">
        <v>425</v>
      </c>
      <c r="M34" s="20">
        <f>K34+L34</f>
        <v>830</v>
      </c>
    </row>
    <row r="35" spans="1:13" x14ac:dyDescent="0.15">
      <c r="A35" s="6"/>
      <c r="B35" s="4" t="s">
        <v>18</v>
      </c>
      <c r="C35" s="31">
        <v>203</v>
      </c>
      <c r="D35" s="30">
        <v>240</v>
      </c>
      <c r="E35" s="30">
        <v>237</v>
      </c>
      <c r="F35" s="20">
        <f t="shared" si="3"/>
        <v>477</v>
      </c>
      <c r="G35" s="40"/>
      <c r="H35" s="43"/>
      <c r="I35" s="42" t="s">
        <v>64</v>
      </c>
      <c r="J35" s="31">
        <v>428</v>
      </c>
      <c r="K35" s="30">
        <v>477</v>
      </c>
      <c r="L35" s="30">
        <v>497</v>
      </c>
      <c r="M35" s="20">
        <f>K35+L35</f>
        <v>974</v>
      </c>
    </row>
    <row r="36" spans="1:13" x14ac:dyDescent="0.15">
      <c r="A36" s="6"/>
      <c r="B36" s="4" t="s">
        <v>100</v>
      </c>
      <c r="C36" s="31">
        <v>0</v>
      </c>
      <c r="D36" s="30">
        <v>0</v>
      </c>
      <c r="E36" s="30">
        <v>0</v>
      </c>
      <c r="F36" s="20">
        <f t="shared" si="3"/>
        <v>0</v>
      </c>
      <c r="G36" s="40"/>
      <c r="H36" s="43"/>
      <c r="I36" s="42" t="s">
        <v>65</v>
      </c>
      <c r="J36" s="31">
        <v>771</v>
      </c>
      <c r="K36" s="30">
        <v>828</v>
      </c>
      <c r="L36" s="30">
        <v>864</v>
      </c>
      <c r="M36" s="20">
        <f>K36+L36</f>
        <v>1692</v>
      </c>
    </row>
    <row r="37" spans="1:13" x14ac:dyDescent="0.15">
      <c r="A37" s="6"/>
      <c r="B37" s="4" t="s">
        <v>104</v>
      </c>
      <c r="C37" s="31">
        <v>240</v>
      </c>
      <c r="D37" s="30">
        <v>338</v>
      </c>
      <c r="E37" s="30">
        <v>289</v>
      </c>
      <c r="F37" s="20">
        <f t="shared" si="3"/>
        <v>627</v>
      </c>
      <c r="G37" s="40"/>
      <c r="H37" s="44"/>
      <c r="I37" s="45" t="s">
        <v>41</v>
      </c>
      <c r="J37" s="22">
        <f>SUM(J33:J36)</f>
        <v>2077</v>
      </c>
      <c r="K37" s="22">
        <f>SUM(K33:K36)</f>
        <v>2235</v>
      </c>
      <c r="L37" s="22">
        <f>SUM(L33:L36)</f>
        <v>2357</v>
      </c>
      <c r="M37" s="22">
        <f>SUM(M33:M36)</f>
        <v>4592</v>
      </c>
    </row>
    <row r="38" spans="1:13" x14ac:dyDescent="0.15">
      <c r="A38" s="6"/>
      <c r="B38" s="4" t="s">
        <v>105</v>
      </c>
      <c r="C38" s="31">
        <v>303</v>
      </c>
      <c r="D38" s="30">
        <v>380</v>
      </c>
      <c r="E38" s="30">
        <v>313</v>
      </c>
      <c r="F38" s="20">
        <f t="shared" si="3"/>
        <v>693</v>
      </c>
      <c r="G38" s="40"/>
      <c r="H38" s="36" t="s">
        <v>66</v>
      </c>
      <c r="I38" s="37"/>
      <c r="J38" s="37"/>
      <c r="K38" s="37"/>
      <c r="L38" s="37"/>
      <c r="M38" s="47"/>
    </row>
    <row r="39" spans="1:13" x14ac:dyDescent="0.15">
      <c r="A39" s="6"/>
      <c r="B39" s="4" t="s">
        <v>106</v>
      </c>
      <c r="C39" s="31">
        <v>193</v>
      </c>
      <c r="D39" s="30">
        <v>265</v>
      </c>
      <c r="E39" s="30">
        <v>287</v>
      </c>
      <c r="F39" s="20">
        <f t="shared" si="3"/>
        <v>552</v>
      </c>
      <c r="G39" s="40"/>
      <c r="H39" s="43"/>
      <c r="I39" s="42" t="s">
        <v>67</v>
      </c>
      <c r="J39" s="29">
        <v>608</v>
      </c>
      <c r="K39" s="30">
        <v>666</v>
      </c>
      <c r="L39" s="30">
        <v>656</v>
      </c>
      <c r="M39" s="20">
        <f>K39+L39</f>
        <v>1322</v>
      </c>
    </row>
    <row r="40" spans="1:13" x14ac:dyDescent="0.15">
      <c r="A40" s="7"/>
      <c r="B40" s="17" t="s">
        <v>41</v>
      </c>
      <c r="C40" s="22">
        <f>SUM(C7:C39)</f>
        <v>16148</v>
      </c>
      <c r="D40" s="22">
        <f>SUM(D7:D39)</f>
        <v>17111</v>
      </c>
      <c r="E40" s="22">
        <f>SUM(E7:E39)</f>
        <v>16910</v>
      </c>
      <c r="F40" s="22">
        <f>SUM(F7:F39)</f>
        <v>34021</v>
      </c>
      <c r="G40" s="40"/>
      <c r="H40" s="43"/>
      <c r="I40" s="42" t="s">
        <v>68</v>
      </c>
      <c r="J40" s="29">
        <v>627</v>
      </c>
      <c r="K40" s="30">
        <v>644</v>
      </c>
      <c r="L40" s="30">
        <v>615</v>
      </c>
      <c r="M40" s="20">
        <f>K40+L40</f>
        <v>1259</v>
      </c>
    </row>
    <row r="41" spans="1:13" x14ac:dyDescent="0.15">
      <c r="A41" s="9" t="s">
        <v>84</v>
      </c>
      <c r="B41" s="11"/>
      <c r="C41" s="38"/>
      <c r="D41" s="38"/>
      <c r="E41" s="38"/>
      <c r="F41" s="39"/>
      <c r="G41" s="40"/>
      <c r="H41" s="43"/>
      <c r="I41" s="42" t="s">
        <v>69</v>
      </c>
      <c r="J41" s="29">
        <v>859</v>
      </c>
      <c r="K41" s="30">
        <v>791</v>
      </c>
      <c r="L41" s="30">
        <v>801</v>
      </c>
      <c r="M41" s="20">
        <f>K41+L41</f>
        <v>1592</v>
      </c>
    </row>
    <row r="42" spans="1:13" x14ac:dyDescent="0.15">
      <c r="A42" s="5"/>
      <c r="B42" s="4" t="s">
        <v>19</v>
      </c>
      <c r="C42" s="29">
        <v>2005</v>
      </c>
      <c r="D42" s="30">
        <v>2209</v>
      </c>
      <c r="E42" s="30">
        <v>2213</v>
      </c>
      <c r="F42" s="20">
        <f>D42+E42</f>
        <v>4422</v>
      </c>
      <c r="G42" s="40"/>
      <c r="H42" s="43"/>
      <c r="I42" s="42" t="s">
        <v>70</v>
      </c>
      <c r="J42" s="29">
        <v>813</v>
      </c>
      <c r="K42" s="30">
        <v>1028</v>
      </c>
      <c r="L42" s="30">
        <v>1035</v>
      </c>
      <c r="M42" s="20">
        <f t="shared" ref="M42:M51" si="4">K42+L42</f>
        <v>2063</v>
      </c>
    </row>
    <row r="43" spans="1:13" x14ac:dyDescent="0.15">
      <c r="A43" s="6"/>
      <c r="B43" s="4" t="s">
        <v>20</v>
      </c>
      <c r="C43" s="29">
        <v>651</v>
      </c>
      <c r="D43" s="30">
        <v>747</v>
      </c>
      <c r="E43" s="30">
        <v>759</v>
      </c>
      <c r="F43" s="20">
        <f>D43+E43</f>
        <v>1506</v>
      </c>
      <c r="G43" s="40"/>
      <c r="H43" s="43"/>
      <c r="I43" s="42" t="s">
        <v>71</v>
      </c>
      <c r="J43" s="29">
        <v>255</v>
      </c>
      <c r="K43" s="30">
        <v>313</v>
      </c>
      <c r="L43" s="30">
        <v>330</v>
      </c>
      <c r="M43" s="20">
        <f t="shared" si="4"/>
        <v>643</v>
      </c>
    </row>
    <row r="44" spans="1:13" x14ac:dyDescent="0.15">
      <c r="A44" s="6"/>
      <c r="B44" s="4" t="s">
        <v>83</v>
      </c>
      <c r="C44" s="31">
        <v>643</v>
      </c>
      <c r="D44" s="30">
        <v>715</v>
      </c>
      <c r="E44" s="30">
        <v>677</v>
      </c>
      <c r="F44" s="20">
        <f>D44+E44</f>
        <v>1392</v>
      </c>
      <c r="G44" s="40"/>
      <c r="H44" s="43"/>
      <c r="I44" s="42" t="s">
        <v>73</v>
      </c>
      <c r="J44" s="29">
        <v>50</v>
      </c>
      <c r="K44" s="30">
        <v>70</v>
      </c>
      <c r="L44" s="30">
        <v>62</v>
      </c>
      <c r="M44" s="20">
        <f t="shared" si="4"/>
        <v>132</v>
      </c>
    </row>
    <row r="45" spans="1:13" x14ac:dyDescent="0.15">
      <c r="A45" s="6"/>
      <c r="B45" s="4" t="s">
        <v>82</v>
      </c>
      <c r="C45" s="29">
        <v>733</v>
      </c>
      <c r="D45" s="30">
        <v>816</v>
      </c>
      <c r="E45" s="30">
        <v>801</v>
      </c>
      <c r="F45" s="20">
        <f>D45+E45</f>
        <v>1617</v>
      </c>
      <c r="G45" s="40"/>
      <c r="H45" s="43"/>
      <c r="I45" s="42" t="s">
        <v>72</v>
      </c>
      <c r="J45" s="29">
        <v>61</v>
      </c>
      <c r="K45" s="30">
        <v>68</v>
      </c>
      <c r="L45" s="30">
        <v>61</v>
      </c>
      <c r="M45" s="20">
        <f t="shared" si="4"/>
        <v>129</v>
      </c>
    </row>
    <row r="46" spans="1:13" x14ac:dyDescent="0.15">
      <c r="A46" s="7"/>
      <c r="B46" s="17" t="s">
        <v>41</v>
      </c>
      <c r="C46" s="22">
        <f>SUM(C42:C45)</f>
        <v>4032</v>
      </c>
      <c r="D46" s="22">
        <f>SUM(D42:D45)</f>
        <v>4487</v>
      </c>
      <c r="E46" s="22">
        <f>SUM(E42:E45)</f>
        <v>4450</v>
      </c>
      <c r="F46" s="22">
        <f>SUM(F42:F45)</f>
        <v>8937</v>
      </c>
      <c r="G46" s="40"/>
      <c r="H46" s="43"/>
      <c r="I46" s="42" t="s">
        <v>74</v>
      </c>
      <c r="J46" s="29">
        <v>195</v>
      </c>
      <c r="K46" s="30">
        <v>224</v>
      </c>
      <c r="L46" s="30">
        <v>234</v>
      </c>
      <c r="M46" s="20">
        <f t="shared" si="4"/>
        <v>458</v>
      </c>
    </row>
    <row r="47" spans="1:13" x14ac:dyDescent="0.15">
      <c r="A47" s="9" t="s">
        <v>25</v>
      </c>
      <c r="B47" s="11"/>
      <c r="C47" s="38"/>
      <c r="D47" s="38"/>
      <c r="E47" s="38"/>
      <c r="F47" s="39"/>
      <c r="G47" s="40"/>
      <c r="H47" s="43"/>
      <c r="I47" s="42" t="s">
        <v>75</v>
      </c>
      <c r="J47" s="29">
        <v>370</v>
      </c>
      <c r="K47" s="30">
        <v>446</v>
      </c>
      <c r="L47" s="30">
        <v>466</v>
      </c>
      <c r="M47" s="20">
        <f t="shared" si="4"/>
        <v>912</v>
      </c>
    </row>
    <row r="48" spans="1:13" x14ac:dyDescent="0.15">
      <c r="A48" s="5"/>
      <c r="B48" s="4" t="s">
        <v>22</v>
      </c>
      <c r="C48" s="29">
        <v>1226</v>
      </c>
      <c r="D48" s="30">
        <v>1250</v>
      </c>
      <c r="E48" s="30">
        <v>1294</v>
      </c>
      <c r="F48" s="20">
        <f>D48+E48</f>
        <v>2544</v>
      </c>
      <c r="G48" s="40"/>
      <c r="H48" s="43"/>
      <c r="I48" s="42" t="s">
        <v>76</v>
      </c>
      <c r="J48" s="29">
        <v>497</v>
      </c>
      <c r="K48" s="30">
        <v>614</v>
      </c>
      <c r="L48" s="30">
        <v>612</v>
      </c>
      <c r="M48" s="20">
        <f t="shared" si="4"/>
        <v>1226</v>
      </c>
    </row>
    <row r="49" spans="1:13" x14ac:dyDescent="0.15">
      <c r="A49" s="26"/>
      <c r="B49" s="4" t="s">
        <v>23</v>
      </c>
      <c r="C49" s="29">
        <v>304</v>
      </c>
      <c r="D49" s="30">
        <v>327</v>
      </c>
      <c r="E49" s="30">
        <v>342</v>
      </c>
      <c r="F49" s="20">
        <f>D49+E49</f>
        <v>669</v>
      </c>
      <c r="G49" s="40"/>
      <c r="H49" s="43"/>
      <c r="I49" s="42" t="s">
        <v>77</v>
      </c>
      <c r="J49" s="29">
        <v>436</v>
      </c>
      <c r="K49" s="30">
        <v>457</v>
      </c>
      <c r="L49" s="30">
        <v>481</v>
      </c>
      <c r="M49" s="20">
        <f t="shared" si="4"/>
        <v>938</v>
      </c>
    </row>
    <row r="50" spans="1:13" x14ac:dyDescent="0.15">
      <c r="A50" s="27"/>
      <c r="B50" s="17" t="s">
        <v>41</v>
      </c>
      <c r="C50" s="22">
        <f>SUM(C48:C49)</f>
        <v>1530</v>
      </c>
      <c r="D50" s="22">
        <f>SUM(D48:D49)</f>
        <v>1577</v>
      </c>
      <c r="E50" s="22">
        <f>SUM(E48:E49)</f>
        <v>1636</v>
      </c>
      <c r="F50" s="22">
        <f>SUM(F48:F49)</f>
        <v>3213</v>
      </c>
      <c r="G50" s="40"/>
      <c r="H50" s="43"/>
      <c r="I50" s="42" t="s">
        <v>78</v>
      </c>
      <c r="J50" s="29">
        <v>638</v>
      </c>
      <c r="K50" s="30">
        <v>695</v>
      </c>
      <c r="L50" s="30">
        <v>661</v>
      </c>
      <c r="M50" s="20">
        <f t="shared" si="4"/>
        <v>1356</v>
      </c>
    </row>
    <row r="51" spans="1:13" x14ac:dyDescent="0.15">
      <c r="C51" s="51"/>
      <c r="D51" s="51"/>
      <c r="E51" s="51"/>
      <c r="F51" s="51"/>
      <c r="G51" s="40"/>
      <c r="H51" s="43"/>
      <c r="I51" s="42" t="s">
        <v>80</v>
      </c>
      <c r="J51" s="29">
        <v>694</v>
      </c>
      <c r="K51" s="30">
        <v>859</v>
      </c>
      <c r="L51" s="30">
        <v>910</v>
      </c>
      <c r="M51" s="20">
        <f t="shared" si="4"/>
        <v>1769</v>
      </c>
    </row>
    <row r="52" spans="1:13" x14ac:dyDescent="0.15">
      <c r="C52" s="51"/>
      <c r="D52" s="51"/>
      <c r="E52" s="51"/>
      <c r="F52" s="51"/>
      <c r="G52" s="40"/>
      <c r="H52" s="44"/>
      <c r="I52" s="45" t="s">
        <v>41</v>
      </c>
      <c r="J52" s="22">
        <f>SUM(J39:J51)</f>
        <v>6103</v>
      </c>
      <c r="K52" s="22">
        <f t="shared" ref="K52:M52" si="5">SUM(K39:K51)</f>
        <v>6875</v>
      </c>
      <c r="L52" s="22">
        <f t="shared" si="5"/>
        <v>6924</v>
      </c>
      <c r="M52" s="22">
        <f t="shared" si="5"/>
        <v>13799</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39966</v>
      </c>
      <c r="K54" s="23">
        <f>D40+D46+D50+K14+K31+K37+K52</f>
        <v>44001</v>
      </c>
      <c r="L54" s="23">
        <f>E40+E46+E50+L14+L31+L37+L52</f>
        <v>43745</v>
      </c>
      <c r="M54" s="23">
        <f>F40+F46+F50+M14+M31+M37+M52</f>
        <v>87746</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令和4</v>
      </c>
      <c r="L57" s="64" t="str">
        <f>L2</f>
        <v>年2月1日現在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75" t="s">
        <v>24</v>
      </c>
      <c r="B62" s="75"/>
      <c r="C62" s="76"/>
      <c r="D62" s="76"/>
      <c r="E62" s="76"/>
      <c r="F62" s="76"/>
      <c r="G62" s="1"/>
      <c r="H62" s="9" t="s">
        <v>42</v>
      </c>
      <c r="I62" s="10"/>
      <c r="J62" s="10"/>
      <c r="K62" s="10"/>
      <c r="L62" s="10"/>
      <c r="M62" s="14"/>
    </row>
    <row r="63" spans="1:13" x14ac:dyDescent="0.15">
      <c r="A63" s="5"/>
      <c r="B63" s="4" t="s">
        <v>0</v>
      </c>
      <c r="C63" s="31">
        <v>6</v>
      </c>
      <c r="D63" s="30">
        <v>7</v>
      </c>
      <c r="E63" s="30">
        <v>0</v>
      </c>
      <c r="F63" s="20">
        <f t="shared" ref="F63:F83" si="6">D63+E63</f>
        <v>7</v>
      </c>
      <c r="G63" s="40"/>
      <c r="H63" s="41"/>
      <c r="I63" s="42" t="s">
        <v>43</v>
      </c>
      <c r="J63" s="31">
        <v>21</v>
      </c>
      <c r="K63" s="30">
        <v>19</v>
      </c>
      <c r="L63" s="30">
        <v>2</v>
      </c>
      <c r="M63" s="20">
        <f t="shared" ref="M63:M68" si="7">K63+L63</f>
        <v>21</v>
      </c>
    </row>
    <row r="64" spans="1:13" x14ac:dyDescent="0.15">
      <c r="A64" s="6"/>
      <c r="B64" s="4" t="s">
        <v>31</v>
      </c>
      <c r="C64" s="31">
        <v>56</v>
      </c>
      <c r="D64" s="30">
        <v>38</v>
      </c>
      <c r="E64" s="30">
        <v>26</v>
      </c>
      <c r="F64" s="20">
        <f t="shared" si="6"/>
        <v>64</v>
      </c>
      <c r="G64" s="40"/>
      <c r="H64" s="46"/>
      <c r="I64" s="42" t="s">
        <v>44</v>
      </c>
      <c r="J64" s="31">
        <v>61</v>
      </c>
      <c r="K64" s="30">
        <v>48</v>
      </c>
      <c r="L64" s="30">
        <v>30</v>
      </c>
      <c r="M64" s="20">
        <f t="shared" si="7"/>
        <v>78</v>
      </c>
    </row>
    <row r="65" spans="1:13" x14ac:dyDescent="0.15">
      <c r="A65" s="6"/>
      <c r="B65" s="4" t="s">
        <v>1</v>
      </c>
      <c r="C65" s="31">
        <v>29</v>
      </c>
      <c r="D65" s="30">
        <v>20</v>
      </c>
      <c r="E65" s="30">
        <v>20</v>
      </c>
      <c r="F65" s="20">
        <f t="shared" si="6"/>
        <v>40</v>
      </c>
      <c r="G65" s="40"/>
      <c r="H65" s="46"/>
      <c r="I65" s="42" t="s">
        <v>45</v>
      </c>
      <c r="J65" s="31">
        <v>1</v>
      </c>
      <c r="K65" s="30">
        <v>1</v>
      </c>
      <c r="L65" s="30">
        <v>0</v>
      </c>
      <c r="M65" s="20">
        <f t="shared" si="7"/>
        <v>1</v>
      </c>
    </row>
    <row r="66" spans="1:13" x14ac:dyDescent="0.15">
      <c r="A66" s="6"/>
      <c r="B66" s="4" t="s">
        <v>32</v>
      </c>
      <c r="C66" s="31">
        <v>56</v>
      </c>
      <c r="D66" s="30">
        <v>39</v>
      </c>
      <c r="E66" s="30">
        <v>24</v>
      </c>
      <c r="F66" s="20">
        <f t="shared" si="6"/>
        <v>63</v>
      </c>
      <c r="G66" s="40"/>
      <c r="H66" s="46"/>
      <c r="I66" s="42" t="s">
        <v>46</v>
      </c>
      <c r="J66" s="31">
        <v>7</v>
      </c>
      <c r="K66" s="30">
        <v>3</v>
      </c>
      <c r="L66" s="30">
        <v>4</v>
      </c>
      <c r="M66" s="20">
        <f t="shared" si="7"/>
        <v>7</v>
      </c>
    </row>
    <row r="67" spans="1:13" x14ac:dyDescent="0.15">
      <c r="A67" s="6"/>
      <c r="B67" s="4" t="s">
        <v>2</v>
      </c>
      <c r="C67" s="31">
        <v>30</v>
      </c>
      <c r="D67" s="30">
        <v>12</v>
      </c>
      <c r="E67" s="30">
        <v>22</v>
      </c>
      <c r="F67" s="20">
        <f t="shared" si="6"/>
        <v>34</v>
      </c>
      <c r="G67" s="40"/>
      <c r="H67" s="46"/>
      <c r="I67" s="42" t="s">
        <v>47</v>
      </c>
      <c r="J67" s="31">
        <v>29</v>
      </c>
      <c r="K67" s="30">
        <v>17</v>
      </c>
      <c r="L67" s="30">
        <v>14</v>
      </c>
      <c r="M67" s="20">
        <f t="shared" si="7"/>
        <v>31</v>
      </c>
    </row>
    <row r="68" spans="1:13" x14ac:dyDescent="0.15">
      <c r="A68" s="6"/>
      <c r="B68" s="4" t="s">
        <v>33</v>
      </c>
      <c r="C68" s="31">
        <v>59</v>
      </c>
      <c r="D68" s="30">
        <v>41</v>
      </c>
      <c r="E68" s="30">
        <v>33</v>
      </c>
      <c r="F68" s="20">
        <f t="shared" si="6"/>
        <v>74</v>
      </c>
      <c r="G68" s="40"/>
      <c r="H68" s="46"/>
      <c r="I68" s="42" t="s">
        <v>48</v>
      </c>
      <c r="J68" s="31">
        <v>12</v>
      </c>
      <c r="K68" s="30">
        <v>12</v>
      </c>
      <c r="L68" s="30">
        <v>4</v>
      </c>
      <c r="M68" s="20">
        <f t="shared" si="7"/>
        <v>16</v>
      </c>
    </row>
    <row r="69" spans="1:13" x14ac:dyDescent="0.15">
      <c r="A69" s="6"/>
      <c r="B69" s="4" t="s">
        <v>34</v>
      </c>
      <c r="C69" s="31">
        <v>30</v>
      </c>
      <c r="D69" s="30">
        <v>15</v>
      </c>
      <c r="E69" s="30">
        <v>21</v>
      </c>
      <c r="F69" s="20">
        <f t="shared" si="6"/>
        <v>36</v>
      </c>
      <c r="G69" s="40"/>
      <c r="H69" s="50"/>
      <c r="I69" s="42" t="s">
        <v>97</v>
      </c>
      <c r="J69" s="31">
        <v>0</v>
      </c>
      <c r="K69" s="30">
        <v>0</v>
      </c>
      <c r="L69" s="30">
        <v>0</v>
      </c>
      <c r="M69" s="20">
        <f>K69+L69</f>
        <v>0</v>
      </c>
    </row>
    <row r="70" spans="1:13" x14ac:dyDescent="0.15">
      <c r="A70" s="6"/>
      <c r="B70" s="4" t="s">
        <v>3</v>
      </c>
      <c r="C70" s="31">
        <v>50</v>
      </c>
      <c r="D70" s="30">
        <v>41</v>
      </c>
      <c r="E70" s="30">
        <v>16</v>
      </c>
      <c r="F70" s="20">
        <f t="shared" si="6"/>
        <v>57</v>
      </c>
      <c r="G70" s="40"/>
      <c r="H70" s="50"/>
      <c r="I70" s="45" t="s">
        <v>41</v>
      </c>
      <c r="J70" s="22">
        <f>SUM(J63:J69)</f>
        <v>131</v>
      </c>
      <c r="K70" s="22">
        <f>SUM(K63:K69)</f>
        <v>100</v>
      </c>
      <c r="L70" s="22">
        <f>SUM(L63:L69)</f>
        <v>54</v>
      </c>
      <c r="M70" s="22">
        <f>SUM(M63:M69)</f>
        <v>154</v>
      </c>
    </row>
    <row r="71" spans="1:13" x14ac:dyDescent="0.15">
      <c r="A71" s="6"/>
      <c r="B71" s="4" t="s">
        <v>4</v>
      </c>
      <c r="C71" s="31">
        <v>19</v>
      </c>
      <c r="D71" s="30">
        <v>14</v>
      </c>
      <c r="E71" s="30">
        <v>9</v>
      </c>
      <c r="F71" s="20">
        <f t="shared" si="6"/>
        <v>23</v>
      </c>
      <c r="G71" s="40"/>
      <c r="H71" s="36" t="s">
        <v>49</v>
      </c>
      <c r="I71" s="37"/>
      <c r="J71" s="37"/>
      <c r="K71" s="37"/>
      <c r="L71" s="37"/>
      <c r="M71" s="47"/>
    </row>
    <row r="72" spans="1:13" x14ac:dyDescent="0.15">
      <c r="A72" s="6"/>
      <c r="B72" s="4" t="s">
        <v>35</v>
      </c>
      <c r="C72" s="31">
        <v>26</v>
      </c>
      <c r="D72" s="30">
        <v>23</v>
      </c>
      <c r="E72" s="30">
        <v>17</v>
      </c>
      <c r="F72" s="20">
        <f t="shared" si="6"/>
        <v>40</v>
      </c>
      <c r="G72" s="40"/>
      <c r="H72" s="41"/>
      <c r="I72" s="42" t="s">
        <v>50</v>
      </c>
      <c r="J72" s="31">
        <v>23</v>
      </c>
      <c r="K72" s="30">
        <v>18</v>
      </c>
      <c r="L72" s="30">
        <v>12</v>
      </c>
      <c r="M72" s="20">
        <f t="shared" ref="M72:M83" si="8">K72+L72</f>
        <v>30</v>
      </c>
    </row>
    <row r="73" spans="1:13" x14ac:dyDescent="0.15">
      <c r="A73" s="6"/>
      <c r="B73" s="4" t="s">
        <v>36</v>
      </c>
      <c r="C73" s="31">
        <v>24</v>
      </c>
      <c r="D73" s="30">
        <v>17</v>
      </c>
      <c r="E73" s="30">
        <v>18</v>
      </c>
      <c r="F73" s="20">
        <f>D73+E73</f>
        <v>35</v>
      </c>
      <c r="G73" s="40"/>
      <c r="H73" s="46"/>
      <c r="I73" s="42" t="s">
        <v>51</v>
      </c>
      <c r="J73" s="31">
        <v>1</v>
      </c>
      <c r="K73" s="30">
        <v>2</v>
      </c>
      <c r="L73" s="30">
        <v>2</v>
      </c>
      <c r="M73" s="20">
        <f t="shared" si="8"/>
        <v>4</v>
      </c>
    </row>
    <row r="74" spans="1:13" x14ac:dyDescent="0.15">
      <c r="A74" s="6"/>
      <c r="B74" s="4" t="s">
        <v>37</v>
      </c>
      <c r="C74" s="31">
        <v>30</v>
      </c>
      <c r="D74" s="30">
        <v>28</v>
      </c>
      <c r="E74" s="30">
        <v>12</v>
      </c>
      <c r="F74" s="20">
        <f t="shared" si="6"/>
        <v>40</v>
      </c>
      <c r="G74" s="40"/>
      <c r="H74" s="46"/>
      <c r="I74" s="42" t="s">
        <v>52</v>
      </c>
      <c r="J74" s="31">
        <v>0</v>
      </c>
      <c r="K74" s="30">
        <v>0</v>
      </c>
      <c r="L74" s="30">
        <v>0</v>
      </c>
      <c r="M74" s="20">
        <f t="shared" si="8"/>
        <v>0</v>
      </c>
    </row>
    <row r="75" spans="1:13" x14ac:dyDescent="0.15">
      <c r="A75" s="6"/>
      <c r="B75" s="4" t="s">
        <v>5</v>
      </c>
      <c r="C75" s="31">
        <v>40</v>
      </c>
      <c r="D75" s="30">
        <v>35</v>
      </c>
      <c r="E75" s="30">
        <v>38</v>
      </c>
      <c r="F75" s="20">
        <f t="shared" si="6"/>
        <v>73</v>
      </c>
      <c r="G75" s="40"/>
      <c r="H75" s="46"/>
      <c r="I75" s="42" t="s">
        <v>53</v>
      </c>
      <c r="J75" s="31">
        <v>4</v>
      </c>
      <c r="K75" s="30">
        <v>1</v>
      </c>
      <c r="L75" s="30">
        <v>3</v>
      </c>
      <c r="M75" s="20">
        <f t="shared" si="8"/>
        <v>4</v>
      </c>
    </row>
    <row r="76" spans="1:13" x14ac:dyDescent="0.15">
      <c r="A76" s="6"/>
      <c r="B76" s="4" t="s">
        <v>6</v>
      </c>
      <c r="C76" s="31">
        <v>8</v>
      </c>
      <c r="D76" s="30">
        <v>6</v>
      </c>
      <c r="E76" s="30">
        <v>11</v>
      </c>
      <c r="F76" s="20">
        <f t="shared" si="6"/>
        <v>17</v>
      </c>
      <c r="G76" s="40"/>
      <c r="H76" s="46"/>
      <c r="I76" s="42" t="s">
        <v>54</v>
      </c>
      <c r="J76" s="31">
        <v>8</v>
      </c>
      <c r="K76" s="30">
        <v>4</v>
      </c>
      <c r="L76" s="30">
        <v>4</v>
      </c>
      <c r="M76" s="20">
        <f t="shared" si="8"/>
        <v>8</v>
      </c>
    </row>
    <row r="77" spans="1:13" x14ac:dyDescent="0.15">
      <c r="A77" s="6"/>
      <c r="B77" s="4" t="s">
        <v>7</v>
      </c>
      <c r="C77" s="31">
        <v>28</v>
      </c>
      <c r="D77" s="30">
        <v>23</v>
      </c>
      <c r="E77" s="30">
        <v>13</v>
      </c>
      <c r="F77" s="20">
        <f t="shared" si="6"/>
        <v>36</v>
      </c>
      <c r="G77" s="40"/>
      <c r="H77" s="46"/>
      <c r="I77" s="42" t="s">
        <v>55</v>
      </c>
      <c r="J77" s="31">
        <v>1</v>
      </c>
      <c r="K77" s="30">
        <v>0</v>
      </c>
      <c r="L77" s="30">
        <v>1</v>
      </c>
      <c r="M77" s="20">
        <f t="shared" si="8"/>
        <v>1</v>
      </c>
    </row>
    <row r="78" spans="1:13" x14ac:dyDescent="0.15">
      <c r="A78" s="6"/>
      <c r="B78" s="4" t="s">
        <v>38</v>
      </c>
      <c r="C78" s="31">
        <v>34</v>
      </c>
      <c r="D78" s="30">
        <v>24</v>
      </c>
      <c r="E78" s="30">
        <v>19</v>
      </c>
      <c r="F78" s="20">
        <f t="shared" si="6"/>
        <v>43</v>
      </c>
      <c r="G78" s="40"/>
      <c r="H78" s="46"/>
      <c r="I78" s="42" t="s">
        <v>56</v>
      </c>
      <c r="J78" s="31">
        <v>23</v>
      </c>
      <c r="K78" s="30">
        <v>19</v>
      </c>
      <c r="L78" s="30">
        <v>7</v>
      </c>
      <c r="M78" s="20">
        <f t="shared" si="8"/>
        <v>26</v>
      </c>
    </row>
    <row r="79" spans="1:13" x14ac:dyDescent="0.15">
      <c r="A79" s="6"/>
      <c r="B79" s="4" t="s">
        <v>8</v>
      </c>
      <c r="C79" s="31">
        <v>30</v>
      </c>
      <c r="D79" s="30">
        <v>22</v>
      </c>
      <c r="E79" s="30">
        <v>32</v>
      </c>
      <c r="F79" s="20">
        <f t="shared" si="6"/>
        <v>54</v>
      </c>
      <c r="G79" s="40"/>
      <c r="H79" s="46"/>
      <c r="I79" s="42" t="s">
        <v>57</v>
      </c>
      <c r="J79" s="31">
        <v>24</v>
      </c>
      <c r="K79" s="30">
        <v>10</v>
      </c>
      <c r="L79" s="30">
        <v>15</v>
      </c>
      <c r="M79" s="20">
        <f t="shared" si="8"/>
        <v>25</v>
      </c>
    </row>
    <row r="80" spans="1:13" x14ac:dyDescent="0.15">
      <c r="A80" s="6"/>
      <c r="B80" s="4" t="s">
        <v>9</v>
      </c>
      <c r="C80" s="31">
        <v>16</v>
      </c>
      <c r="D80" s="30">
        <v>14</v>
      </c>
      <c r="E80" s="30">
        <v>9</v>
      </c>
      <c r="F80" s="20">
        <f t="shared" si="6"/>
        <v>23</v>
      </c>
      <c r="G80" s="40"/>
      <c r="H80" s="46"/>
      <c r="I80" s="42" t="s">
        <v>58</v>
      </c>
      <c r="J80" s="31">
        <v>0</v>
      </c>
      <c r="K80" s="30">
        <v>0</v>
      </c>
      <c r="L80" s="30">
        <v>0</v>
      </c>
      <c r="M80" s="20">
        <f t="shared" si="8"/>
        <v>0</v>
      </c>
    </row>
    <row r="81" spans="1:13" x14ac:dyDescent="0.15">
      <c r="A81" s="6"/>
      <c r="B81" s="4" t="s">
        <v>39</v>
      </c>
      <c r="C81" s="31">
        <v>19</v>
      </c>
      <c r="D81" s="30">
        <v>18</v>
      </c>
      <c r="E81" s="30">
        <v>11</v>
      </c>
      <c r="F81" s="20">
        <f t="shared" si="6"/>
        <v>29</v>
      </c>
      <c r="G81" s="40"/>
      <c r="H81" s="46"/>
      <c r="I81" s="42" t="s">
        <v>59</v>
      </c>
      <c r="J81" s="31">
        <v>81</v>
      </c>
      <c r="K81" s="30">
        <v>44</v>
      </c>
      <c r="L81" s="30">
        <v>48</v>
      </c>
      <c r="M81" s="20">
        <f t="shared" si="8"/>
        <v>92</v>
      </c>
    </row>
    <row r="82" spans="1:13" x14ac:dyDescent="0.15">
      <c r="A82" s="6"/>
      <c r="B82" s="4" t="s">
        <v>40</v>
      </c>
      <c r="C82" s="31">
        <v>12</v>
      </c>
      <c r="D82" s="30">
        <v>6</v>
      </c>
      <c r="E82" s="30">
        <v>10</v>
      </c>
      <c r="F82" s="20">
        <f t="shared" si="6"/>
        <v>16</v>
      </c>
      <c r="G82" s="40"/>
      <c r="H82" s="46"/>
      <c r="I82" s="42" t="s">
        <v>60</v>
      </c>
      <c r="J82" s="31">
        <v>65</v>
      </c>
      <c r="K82" s="30">
        <v>46</v>
      </c>
      <c r="L82" s="30">
        <v>28</v>
      </c>
      <c r="M82" s="20">
        <f t="shared" si="8"/>
        <v>74</v>
      </c>
    </row>
    <row r="83" spans="1:13" x14ac:dyDescent="0.15">
      <c r="A83" s="6"/>
      <c r="B83" s="4" t="s">
        <v>21</v>
      </c>
      <c r="C83" s="31">
        <v>33</v>
      </c>
      <c r="D83" s="30">
        <v>14</v>
      </c>
      <c r="E83" s="30">
        <v>30</v>
      </c>
      <c r="F83" s="20">
        <f t="shared" si="6"/>
        <v>44</v>
      </c>
      <c r="G83" s="40"/>
      <c r="H83" s="46"/>
      <c r="I83" s="42" t="s">
        <v>85</v>
      </c>
      <c r="J83" s="31">
        <v>15</v>
      </c>
      <c r="K83" s="30">
        <v>11</v>
      </c>
      <c r="L83" s="30">
        <v>8</v>
      </c>
      <c r="M83" s="20">
        <f t="shared" si="8"/>
        <v>19</v>
      </c>
    </row>
    <row r="84" spans="1:13" x14ac:dyDescent="0.15">
      <c r="A84" s="6"/>
      <c r="B84" s="4" t="s">
        <v>10</v>
      </c>
      <c r="C84" s="31">
        <v>42</v>
      </c>
      <c r="D84" s="30">
        <v>38</v>
      </c>
      <c r="E84" s="30">
        <v>21</v>
      </c>
      <c r="F84" s="20">
        <f t="shared" ref="F84:F95" si="9">D84+E84</f>
        <v>59</v>
      </c>
      <c r="G84" s="40"/>
      <c r="H84" s="46"/>
      <c r="I84" s="42" t="s">
        <v>86</v>
      </c>
      <c r="J84" s="31">
        <v>12</v>
      </c>
      <c r="K84" s="30">
        <v>7</v>
      </c>
      <c r="L84" s="30">
        <v>9</v>
      </c>
      <c r="M84" s="20">
        <f>K84+L84</f>
        <v>16</v>
      </c>
    </row>
    <row r="85" spans="1:13" x14ac:dyDescent="0.15">
      <c r="A85" s="6"/>
      <c r="B85" s="4" t="s">
        <v>11</v>
      </c>
      <c r="C85" s="31">
        <v>38</v>
      </c>
      <c r="D85" s="30">
        <v>30</v>
      </c>
      <c r="E85" s="30">
        <v>33</v>
      </c>
      <c r="F85" s="20">
        <f t="shared" si="9"/>
        <v>63</v>
      </c>
      <c r="G85" s="40"/>
      <c r="H85" s="46"/>
      <c r="I85" s="42" t="s">
        <v>87</v>
      </c>
      <c r="J85" s="31">
        <v>4</v>
      </c>
      <c r="K85" s="30">
        <v>4</v>
      </c>
      <c r="L85" s="30">
        <v>2</v>
      </c>
      <c r="M85" s="20">
        <f>K85+L85</f>
        <v>6</v>
      </c>
    </row>
    <row r="86" spans="1:13" x14ac:dyDescent="0.15">
      <c r="A86" s="6"/>
      <c r="B86" s="4" t="s">
        <v>12</v>
      </c>
      <c r="C86" s="31">
        <v>86</v>
      </c>
      <c r="D86" s="30">
        <v>74</v>
      </c>
      <c r="E86" s="30">
        <v>69</v>
      </c>
      <c r="F86" s="20">
        <f t="shared" si="9"/>
        <v>143</v>
      </c>
      <c r="G86" s="40"/>
      <c r="H86" s="46"/>
      <c r="I86" s="42" t="s">
        <v>88</v>
      </c>
      <c r="J86" s="31">
        <v>3</v>
      </c>
      <c r="K86" s="30">
        <v>3</v>
      </c>
      <c r="L86" s="30">
        <v>2</v>
      </c>
      <c r="M86" s="20">
        <f>K86+L86</f>
        <v>5</v>
      </c>
    </row>
    <row r="87" spans="1:13" x14ac:dyDescent="0.15">
      <c r="A87" s="6"/>
      <c r="B87" s="4" t="s">
        <v>13</v>
      </c>
      <c r="C87" s="31">
        <v>51</v>
      </c>
      <c r="D87" s="30">
        <v>40</v>
      </c>
      <c r="E87" s="30">
        <v>56</v>
      </c>
      <c r="F87" s="20">
        <f t="shared" si="9"/>
        <v>96</v>
      </c>
      <c r="G87" s="40"/>
      <c r="H87" s="50"/>
      <c r="I87" s="45" t="s">
        <v>41</v>
      </c>
      <c r="J87" s="22">
        <f>SUM(J72:J86)</f>
        <v>264</v>
      </c>
      <c r="K87" s="22">
        <f>SUM(K72:K86)</f>
        <v>169</v>
      </c>
      <c r="L87" s="22">
        <f>SUM(L72:L86)</f>
        <v>141</v>
      </c>
      <c r="M87" s="22">
        <f>SUM(M72:M86)</f>
        <v>310</v>
      </c>
    </row>
    <row r="88" spans="1:13" x14ac:dyDescent="0.15">
      <c r="A88" s="6"/>
      <c r="B88" s="4" t="s">
        <v>14</v>
      </c>
      <c r="C88" s="31">
        <v>47</v>
      </c>
      <c r="D88" s="30">
        <v>52</v>
      </c>
      <c r="E88" s="30">
        <v>31</v>
      </c>
      <c r="F88" s="20">
        <f t="shared" si="9"/>
        <v>83</v>
      </c>
      <c r="G88" s="40"/>
      <c r="H88" s="36" t="s">
        <v>61</v>
      </c>
      <c r="I88" s="37"/>
      <c r="J88" s="37"/>
      <c r="K88" s="37"/>
      <c r="L88" s="37"/>
      <c r="M88" s="47"/>
    </row>
    <row r="89" spans="1:13" x14ac:dyDescent="0.15">
      <c r="A89" s="6"/>
      <c r="B89" s="4" t="s">
        <v>15</v>
      </c>
      <c r="C89" s="31">
        <v>47</v>
      </c>
      <c r="D89" s="30">
        <v>45</v>
      </c>
      <c r="E89" s="30">
        <v>29</v>
      </c>
      <c r="F89" s="20">
        <f t="shared" si="9"/>
        <v>74</v>
      </c>
      <c r="G89" s="40"/>
      <c r="H89" s="41"/>
      <c r="I89" s="42" t="s">
        <v>62</v>
      </c>
      <c r="J89" s="31">
        <v>5</v>
      </c>
      <c r="K89" s="30">
        <v>1</v>
      </c>
      <c r="L89" s="30">
        <v>5</v>
      </c>
      <c r="M89" s="20">
        <f>K89+L89</f>
        <v>6</v>
      </c>
    </row>
    <row r="90" spans="1:13" x14ac:dyDescent="0.15">
      <c r="A90" s="6"/>
      <c r="B90" s="4" t="s">
        <v>81</v>
      </c>
      <c r="C90" s="31">
        <v>29</v>
      </c>
      <c r="D90" s="30">
        <v>32</v>
      </c>
      <c r="E90" s="30">
        <v>22</v>
      </c>
      <c r="F90" s="20">
        <f t="shared" si="9"/>
        <v>54</v>
      </c>
      <c r="G90" s="40"/>
      <c r="H90" s="46"/>
      <c r="I90" s="42" t="s">
        <v>63</v>
      </c>
      <c r="J90" s="31">
        <v>1</v>
      </c>
      <c r="K90" s="30">
        <v>0</v>
      </c>
      <c r="L90" s="30">
        <v>1</v>
      </c>
      <c r="M90" s="20">
        <f>K90+L90</f>
        <v>1</v>
      </c>
    </row>
    <row r="91" spans="1:13" x14ac:dyDescent="0.15">
      <c r="A91" s="6"/>
      <c r="B91" s="4" t="s">
        <v>18</v>
      </c>
      <c r="C91" s="31">
        <v>17</v>
      </c>
      <c r="D91" s="30">
        <v>11</v>
      </c>
      <c r="E91" s="30">
        <v>10</v>
      </c>
      <c r="F91" s="20">
        <f t="shared" si="9"/>
        <v>21</v>
      </c>
      <c r="G91" s="40"/>
      <c r="H91" s="46"/>
      <c r="I91" s="42" t="s">
        <v>64</v>
      </c>
      <c r="J91" s="31">
        <v>7</v>
      </c>
      <c r="K91" s="30">
        <v>2</v>
      </c>
      <c r="L91" s="30">
        <v>5</v>
      </c>
      <c r="M91" s="20">
        <f>K91+L91</f>
        <v>7</v>
      </c>
    </row>
    <row r="92" spans="1:13" x14ac:dyDescent="0.15">
      <c r="A92" s="6"/>
      <c r="B92" s="4" t="s">
        <v>100</v>
      </c>
      <c r="C92" s="31">
        <v>0</v>
      </c>
      <c r="D92" s="30">
        <v>0</v>
      </c>
      <c r="E92" s="30">
        <v>0</v>
      </c>
      <c r="F92" s="20">
        <f t="shared" si="9"/>
        <v>0</v>
      </c>
      <c r="G92" s="40"/>
      <c r="H92" s="46"/>
      <c r="I92" s="42" t="s">
        <v>65</v>
      </c>
      <c r="J92" s="31">
        <v>9</v>
      </c>
      <c r="K92" s="30">
        <v>4</v>
      </c>
      <c r="L92" s="30">
        <v>6</v>
      </c>
      <c r="M92" s="20">
        <f>K92+L92</f>
        <v>10</v>
      </c>
    </row>
    <row r="93" spans="1:13" x14ac:dyDescent="0.15">
      <c r="A93" s="6"/>
      <c r="B93" s="4" t="s">
        <v>104</v>
      </c>
      <c r="C93" s="31">
        <v>3</v>
      </c>
      <c r="D93" s="30">
        <v>2</v>
      </c>
      <c r="E93" s="30">
        <v>2</v>
      </c>
      <c r="F93" s="20">
        <f t="shared" si="9"/>
        <v>4</v>
      </c>
      <c r="G93" s="40"/>
      <c r="H93" s="50"/>
      <c r="I93" s="45" t="s">
        <v>41</v>
      </c>
      <c r="J93" s="22">
        <f>SUM(J89:J92)</f>
        <v>22</v>
      </c>
      <c r="K93" s="22">
        <f>SUM(K89:K92)</f>
        <v>7</v>
      </c>
      <c r="L93" s="22">
        <f>SUM(L89:L92)</f>
        <v>17</v>
      </c>
      <c r="M93" s="22">
        <f>SUM(M89:M92)</f>
        <v>24</v>
      </c>
    </row>
    <row r="94" spans="1:13" x14ac:dyDescent="0.15">
      <c r="A94" s="6"/>
      <c r="B94" s="4" t="s">
        <v>105</v>
      </c>
      <c r="C94" s="31">
        <v>13</v>
      </c>
      <c r="D94" s="30">
        <v>10</v>
      </c>
      <c r="E94" s="30">
        <v>7</v>
      </c>
      <c r="F94" s="20">
        <f t="shared" si="9"/>
        <v>17</v>
      </c>
      <c r="G94" s="40"/>
      <c r="H94" s="36" t="s">
        <v>66</v>
      </c>
      <c r="I94" s="37"/>
      <c r="J94" s="37"/>
      <c r="K94" s="37"/>
      <c r="L94" s="37"/>
      <c r="M94" s="47"/>
    </row>
    <row r="95" spans="1:13" x14ac:dyDescent="0.15">
      <c r="A95" s="6"/>
      <c r="B95" s="4" t="s">
        <v>106</v>
      </c>
      <c r="C95" s="31">
        <v>7</v>
      </c>
      <c r="D95" s="30">
        <v>8</v>
      </c>
      <c r="E95" s="30">
        <v>8</v>
      </c>
      <c r="F95" s="20">
        <f t="shared" si="9"/>
        <v>16</v>
      </c>
      <c r="G95" s="40"/>
      <c r="H95" s="43"/>
      <c r="I95" s="42" t="s">
        <v>67</v>
      </c>
      <c r="J95" s="31">
        <v>32</v>
      </c>
      <c r="K95" s="30">
        <v>20</v>
      </c>
      <c r="L95" s="30">
        <v>21</v>
      </c>
      <c r="M95" s="20">
        <f>K95+L95</f>
        <v>41</v>
      </c>
    </row>
    <row r="96" spans="1:13" x14ac:dyDescent="0.15">
      <c r="A96" s="7"/>
      <c r="B96" s="17" t="s">
        <v>41</v>
      </c>
      <c r="C96" s="22">
        <f>SUM(C63:C95)</f>
        <v>1015</v>
      </c>
      <c r="D96" s="22">
        <f>SUM(D63:D95)</f>
        <v>799</v>
      </c>
      <c r="E96" s="22">
        <f>SUM(E63:E95)</f>
        <v>679</v>
      </c>
      <c r="F96" s="22">
        <f>SUM(F63:F95)</f>
        <v>1478</v>
      </c>
      <c r="G96" s="40"/>
      <c r="H96" s="43"/>
      <c r="I96" s="42" t="s">
        <v>68</v>
      </c>
      <c r="J96" s="31">
        <v>42</v>
      </c>
      <c r="K96" s="30">
        <v>34</v>
      </c>
      <c r="L96" s="30">
        <v>19</v>
      </c>
      <c r="M96" s="20">
        <f>K96+L96</f>
        <v>53</v>
      </c>
    </row>
    <row r="97" spans="1:13" x14ac:dyDescent="0.15">
      <c r="A97" s="32" t="s">
        <v>84</v>
      </c>
      <c r="B97" s="33"/>
      <c r="C97" s="53"/>
      <c r="D97" s="53"/>
      <c r="E97" s="53"/>
      <c r="F97" s="53"/>
      <c r="G97" s="40"/>
      <c r="H97" s="43"/>
      <c r="I97" s="42" t="s">
        <v>69</v>
      </c>
      <c r="J97" s="31">
        <v>148</v>
      </c>
      <c r="K97" s="30">
        <v>97</v>
      </c>
      <c r="L97" s="30">
        <v>72</v>
      </c>
      <c r="M97" s="20">
        <f>K97+L97</f>
        <v>169</v>
      </c>
    </row>
    <row r="98" spans="1:13" x14ac:dyDescent="0.15">
      <c r="A98" s="5"/>
      <c r="B98" s="4" t="s">
        <v>19</v>
      </c>
      <c r="C98" s="31">
        <v>36</v>
      </c>
      <c r="D98" s="30">
        <v>30</v>
      </c>
      <c r="E98" s="30">
        <v>28</v>
      </c>
      <c r="F98" s="20">
        <f>D98+E98</f>
        <v>58</v>
      </c>
      <c r="G98" s="40"/>
      <c r="H98" s="43"/>
      <c r="I98" s="42" t="s">
        <v>70</v>
      </c>
      <c r="J98" s="31">
        <v>25</v>
      </c>
      <c r="K98" s="30">
        <v>14</v>
      </c>
      <c r="L98" s="30">
        <v>21</v>
      </c>
      <c r="M98" s="20">
        <f t="shared" ref="M98:M107" si="10">K98+L98</f>
        <v>35</v>
      </c>
    </row>
    <row r="99" spans="1:13" x14ac:dyDescent="0.15">
      <c r="A99" s="6"/>
      <c r="B99" s="4" t="s">
        <v>20</v>
      </c>
      <c r="C99" s="31">
        <v>9</v>
      </c>
      <c r="D99" s="30">
        <v>9</v>
      </c>
      <c r="E99" s="30">
        <v>5</v>
      </c>
      <c r="F99" s="20">
        <f>D99+E99</f>
        <v>14</v>
      </c>
      <c r="G99" s="40"/>
      <c r="H99" s="43"/>
      <c r="I99" s="42" t="s">
        <v>71</v>
      </c>
      <c r="J99" s="31">
        <v>0</v>
      </c>
      <c r="K99" s="30">
        <v>0</v>
      </c>
      <c r="L99" s="30">
        <v>0</v>
      </c>
      <c r="M99" s="20">
        <f t="shared" si="10"/>
        <v>0</v>
      </c>
    </row>
    <row r="100" spans="1:13" x14ac:dyDescent="0.15">
      <c r="A100" s="6"/>
      <c r="B100" s="4" t="s">
        <v>16</v>
      </c>
      <c r="C100" s="31">
        <v>86</v>
      </c>
      <c r="D100" s="30">
        <v>64</v>
      </c>
      <c r="E100" s="30">
        <v>33</v>
      </c>
      <c r="F100" s="20">
        <f>D100+E100</f>
        <v>97</v>
      </c>
      <c r="G100" s="40"/>
      <c r="H100" s="43"/>
      <c r="I100" s="42" t="s">
        <v>73</v>
      </c>
      <c r="J100" s="31">
        <v>0</v>
      </c>
      <c r="K100" s="30">
        <v>0</v>
      </c>
      <c r="L100" s="30">
        <v>0</v>
      </c>
      <c r="M100" s="20">
        <f t="shared" si="10"/>
        <v>0</v>
      </c>
    </row>
    <row r="101" spans="1:13" x14ac:dyDescent="0.15">
      <c r="A101" s="6"/>
      <c r="B101" s="4" t="s">
        <v>17</v>
      </c>
      <c r="C101" s="31">
        <v>31</v>
      </c>
      <c r="D101" s="30">
        <v>15</v>
      </c>
      <c r="E101" s="30">
        <v>20</v>
      </c>
      <c r="F101" s="20">
        <f>D101+E101</f>
        <v>35</v>
      </c>
      <c r="G101" s="40"/>
      <c r="H101" s="43"/>
      <c r="I101" s="42" t="s">
        <v>72</v>
      </c>
      <c r="J101" s="31">
        <v>0</v>
      </c>
      <c r="K101" s="30">
        <v>0</v>
      </c>
      <c r="L101" s="30">
        <v>0</v>
      </c>
      <c r="M101" s="20">
        <f t="shared" si="10"/>
        <v>0</v>
      </c>
    </row>
    <row r="102" spans="1:13" x14ac:dyDescent="0.15">
      <c r="A102" s="7"/>
      <c r="B102" s="17" t="s">
        <v>41</v>
      </c>
      <c r="C102" s="22">
        <f>SUM(C98:C101)</f>
        <v>162</v>
      </c>
      <c r="D102" s="22">
        <f>SUM(D98:D101)</f>
        <v>118</v>
      </c>
      <c r="E102" s="22">
        <f>SUM(E98:E101)</f>
        <v>86</v>
      </c>
      <c r="F102" s="22">
        <f>SUM(F98:F101)</f>
        <v>204</v>
      </c>
      <c r="G102" s="40"/>
      <c r="H102" s="43"/>
      <c r="I102" s="42" t="s">
        <v>74</v>
      </c>
      <c r="J102" s="31">
        <v>3</v>
      </c>
      <c r="K102" s="30">
        <v>2</v>
      </c>
      <c r="L102" s="30">
        <v>1</v>
      </c>
      <c r="M102" s="20">
        <f t="shared" si="10"/>
        <v>3</v>
      </c>
    </row>
    <row r="103" spans="1:13" x14ac:dyDescent="0.15">
      <c r="A103" s="32" t="s">
        <v>25</v>
      </c>
      <c r="B103" s="33"/>
      <c r="C103" s="53"/>
      <c r="D103" s="53"/>
      <c r="E103" s="53"/>
      <c r="F103" s="53"/>
      <c r="G103" s="40"/>
      <c r="H103" s="43"/>
      <c r="I103" s="42" t="s">
        <v>75</v>
      </c>
      <c r="J103" s="31">
        <v>10</v>
      </c>
      <c r="K103" s="30">
        <v>8</v>
      </c>
      <c r="L103" s="30">
        <v>4</v>
      </c>
      <c r="M103" s="20">
        <f t="shared" si="10"/>
        <v>12</v>
      </c>
    </row>
    <row r="104" spans="1:13" x14ac:dyDescent="0.15">
      <c r="A104" s="5"/>
      <c r="B104" s="4" t="s">
        <v>22</v>
      </c>
      <c r="C104" s="31">
        <v>20</v>
      </c>
      <c r="D104" s="30">
        <v>14</v>
      </c>
      <c r="E104" s="30">
        <v>11</v>
      </c>
      <c r="F104" s="20">
        <f>D104+E104</f>
        <v>25</v>
      </c>
      <c r="G104" s="40"/>
      <c r="H104" s="43"/>
      <c r="I104" s="42" t="s">
        <v>76</v>
      </c>
      <c r="J104" s="31">
        <v>7</v>
      </c>
      <c r="K104" s="30">
        <v>2</v>
      </c>
      <c r="L104" s="30">
        <v>5</v>
      </c>
      <c r="M104" s="20">
        <f t="shared" si="10"/>
        <v>7</v>
      </c>
    </row>
    <row r="105" spans="1:13" x14ac:dyDescent="0.15">
      <c r="A105" s="26"/>
      <c r="B105" s="4" t="s">
        <v>23</v>
      </c>
      <c r="C105" s="31">
        <v>28</v>
      </c>
      <c r="D105" s="30">
        <v>21</v>
      </c>
      <c r="E105" s="30">
        <v>7</v>
      </c>
      <c r="F105" s="20">
        <f>D105+E105</f>
        <v>28</v>
      </c>
      <c r="G105" s="40"/>
      <c r="H105" s="43"/>
      <c r="I105" s="42" t="s">
        <v>77</v>
      </c>
      <c r="J105" s="31">
        <v>10</v>
      </c>
      <c r="K105" s="30">
        <v>6</v>
      </c>
      <c r="L105" s="30">
        <v>9</v>
      </c>
      <c r="M105" s="20">
        <f t="shared" si="10"/>
        <v>15</v>
      </c>
    </row>
    <row r="106" spans="1:13" x14ac:dyDescent="0.15">
      <c r="A106" s="27"/>
      <c r="B106" s="17" t="s">
        <v>41</v>
      </c>
      <c r="C106" s="22">
        <f>SUM(C104:C105)</f>
        <v>48</v>
      </c>
      <c r="D106" s="22">
        <f>SUM(D104:D105)</f>
        <v>35</v>
      </c>
      <c r="E106" s="22">
        <f>SUM(E104:E105)</f>
        <v>18</v>
      </c>
      <c r="F106" s="22">
        <f>SUM(F104:F105)</f>
        <v>53</v>
      </c>
      <c r="G106" s="40"/>
      <c r="H106" s="43"/>
      <c r="I106" s="42" t="s">
        <v>78</v>
      </c>
      <c r="J106" s="31">
        <v>40</v>
      </c>
      <c r="K106" s="30">
        <v>35</v>
      </c>
      <c r="L106" s="30">
        <v>20</v>
      </c>
      <c r="M106" s="20">
        <f t="shared" si="10"/>
        <v>55</v>
      </c>
    </row>
    <row r="107" spans="1:13" x14ac:dyDescent="0.15">
      <c r="C107" s="51"/>
      <c r="D107" s="51"/>
      <c r="E107" s="51"/>
      <c r="F107" s="51"/>
      <c r="G107" s="40"/>
      <c r="H107" s="43"/>
      <c r="I107" s="42" t="s">
        <v>80</v>
      </c>
      <c r="J107" s="31">
        <v>10</v>
      </c>
      <c r="K107" s="30">
        <v>8</v>
      </c>
      <c r="L107" s="30">
        <v>2</v>
      </c>
      <c r="M107" s="20">
        <f t="shared" si="10"/>
        <v>10</v>
      </c>
    </row>
    <row r="108" spans="1:13" x14ac:dyDescent="0.15">
      <c r="C108" s="51"/>
      <c r="D108" s="51"/>
      <c r="E108" s="51"/>
      <c r="F108" s="51"/>
      <c r="G108" s="40"/>
      <c r="H108" s="44"/>
      <c r="I108" s="45" t="s">
        <v>41</v>
      </c>
      <c r="J108" s="22">
        <f>SUM(J95:J107)</f>
        <v>327</v>
      </c>
      <c r="K108" s="22">
        <f>SUM(K95:K107)</f>
        <v>226</v>
      </c>
      <c r="L108" s="22">
        <f>SUM(L95:L107)</f>
        <v>174</v>
      </c>
      <c r="M108" s="22">
        <f>SUM(M95:M107)</f>
        <v>400</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1969</v>
      </c>
      <c r="K110" s="23">
        <f>D96+D102+D106+K70+K87+K93+K108</f>
        <v>1454</v>
      </c>
      <c r="L110" s="23">
        <f>E96+E102+E106+L70+L87+L93+L108</f>
        <v>1169</v>
      </c>
      <c r="M110" s="23">
        <f>F96+F102+F106+M70+M87+M93+M108</f>
        <v>2623</v>
      </c>
    </row>
  </sheetData>
  <mergeCells count="16">
    <mergeCell ref="L2:M2"/>
    <mergeCell ref="A4:B5"/>
    <mergeCell ref="C4:C5"/>
    <mergeCell ref="D4:F4"/>
    <mergeCell ref="H4:I5"/>
    <mergeCell ref="B56:M56"/>
    <mergeCell ref="J4:J5"/>
    <mergeCell ref="L57:M57"/>
    <mergeCell ref="A62:F62"/>
    <mergeCell ref="A60:B61"/>
    <mergeCell ref="C60:C61"/>
    <mergeCell ref="D60:F60"/>
    <mergeCell ref="K4:M4"/>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topLeftCell="A31" zoomScaleNormal="100" workbookViewId="0">
      <selection activeCell="M50" sqref="M5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109</v>
      </c>
      <c r="L2" s="64" t="s">
        <v>110</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58" t="s">
        <v>28</v>
      </c>
      <c r="E5" s="58" t="s">
        <v>29</v>
      </c>
      <c r="F5" s="59" t="s">
        <v>30</v>
      </c>
      <c r="G5" s="1"/>
      <c r="H5" s="71"/>
      <c r="I5" s="72"/>
      <c r="J5" s="68"/>
      <c r="K5" s="58" t="s">
        <v>28</v>
      </c>
      <c r="L5" s="58" t="s">
        <v>29</v>
      </c>
      <c r="M5" s="59" t="s">
        <v>30</v>
      </c>
    </row>
    <row r="6" spans="1:13" x14ac:dyDescent="0.15">
      <c r="A6" s="9" t="s">
        <v>24</v>
      </c>
      <c r="B6" s="10"/>
      <c r="C6" s="11"/>
      <c r="D6" s="11"/>
      <c r="E6" s="11"/>
      <c r="F6" s="12"/>
      <c r="G6" s="1"/>
      <c r="H6" s="9" t="s">
        <v>42</v>
      </c>
      <c r="I6" s="10"/>
      <c r="J6" s="11"/>
      <c r="K6" s="11"/>
      <c r="L6" s="11"/>
      <c r="M6" s="12"/>
    </row>
    <row r="7" spans="1:13" x14ac:dyDescent="0.15">
      <c r="A7" s="5"/>
      <c r="B7" s="4" t="s">
        <v>0</v>
      </c>
      <c r="C7" s="29">
        <v>278</v>
      </c>
      <c r="D7" s="30">
        <v>283</v>
      </c>
      <c r="E7" s="30">
        <v>298</v>
      </c>
      <c r="F7" s="20">
        <f t="shared" ref="F7:F39" si="0">D7+E7</f>
        <v>581</v>
      </c>
      <c r="G7" s="40"/>
      <c r="H7" s="41"/>
      <c r="I7" s="42" t="s">
        <v>43</v>
      </c>
      <c r="J7" s="29">
        <v>577</v>
      </c>
      <c r="K7" s="30">
        <v>710</v>
      </c>
      <c r="L7" s="30">
        <v>736</v>
      </c>
      <c r="M7" s="20">
        <f t="shared" ref="M7:M13" si="1">K7+L7</f>
        <v>1446</v>
      </c>
    </row>
    <row r="8" spans="1:13" x14ac:dyDescent="0.15">
      <c r="A8" s="6"/>
      <c r="B8" s="4" t="s">
        <v>31</v>
      </c>
      <c r="C8" s="29">
        <v>344</v>
      </c>
      <c r="D8" s="30">
        <v>292</v>
      </c>
      <c r="E8" s="30">
        <v>326</v>
      </c>
      <c r="F8" s="20">
        <f t="shared" si="0"/>
        <v>618</v>
      </c>
      <c r="G8" s="40"/>
      <c r="H8" s="43"/>
      <c r="I8" s="42" t="s">
        <v>44</v>
      </c>
      <c r="J8" s="29">
        <v>1893</v>
      </c>
      <c r="K8" s="30">
        <v>2158</v>
      </c>
      <c r="L8" s="30">
        <v>2275</v>
      </c>
      <c r="M8" s="20">
        <f t="shared" si="1"/>
        <v>4433</v>
      </c>
    </row>
    <row r="9" spans="1:13" x14ac:dyDescent="0.15">
      <c r="A9" s="6"/>
      <c r="B9" s="4" t="s">
        <v>1</v>
      </c>
      <c r="C9" s="29">
        <v>546</v>
      </c>
      <c r="D9" s="30">
        <v>582</v>
      </c>
      <c r="E9" s="30">
        <v>559</v>
      </c>
      <c r="F9" s="20">
        <f t="shared" si="0"/>
        <v>1141</v>
      </c>
      <c r="G9" s="40"/>
      <c r="H9" s="43"/>
      <c r="I9" s="42" t="s">
        <v>45</v>
      </c>
      <c r="J9" s="29">
        <v>115</v>
      </c>
      <c r="K9" s="30">
        <v>137</v>
      </c>
      <c r="L9" s="30">
        <v>125</v>
      </c>
      <c r="M9" s="20">
        <f t="shared" si="1"/>
        <v>262</v>
      </c>
    </row>
    <row r="10" spans="1:13" x14ac:dyDescent="0.15">
      <c r="A10" s="6"/>
      <c r="B10" s="4" t="s">
        <v>32</v>
      </c>
      <c r="C10" s="29">
        <v>715</v>
      </c>
      <c r="D10" s="30">
        <v>725</v>
      </c>
      <c r="E10" s="30">
        <v>750</v>
      </c>
      <c r="F10" s="20">
        <f t="shared" si="0"/>
        <v>1475</v>
      </c>
      <c r="G10" s="40"/>
      <c r="H10" s="43"/>
      <c r="I10" s="42" t="s">
        <v>46</v>
      </c>
      <c r="J10" s="29">
        <v>253</v>
      </c>
      <c r="K10" s="30">
        <v>325</v>
      </c>
      <c r="L10" s="30">
        <v>289</v>
      </c>
      <c r="M10" s="20">
        <f t="shared" si="1"/>
        <v>614</v>
      </c>
    </row>
    <row r="11" spans="1:13" x14ac:dyDescent="0.15">
      <c r="A11" s="6"/>
      <c r="B11" s="4" t="s">
        <v>2</v>
      </c>
      <c r="C11" s="29">
        <v>627</v>
      </c>
      <c r="D11" s="30">
        <v>579</v>
      </c>
      <c r="E11" s="30">
        <v>567</v>
      </c>
      <c r="F11" s="20">
        <f t="shared" si="0"/>
        <v>1146</v>
      </c>
      <c r="G11" s="40"/>
      <c r="H11" s="43"/>
      <c r="I11" s="42" t="s">
        <v>47</v>
      </c>
      <c r="J11" s="29">
        <v>825</v>
      </c>
      <c r="K11" s="30">
        <v>918</v>
      </c>
      <c r="L11" s="30">
        <v>914</v>
      </c>
      <c r="M11" s="20">
        <f t="shared" si="1"/>
        <v>1832</v>
      </c>
    </row>
    <row r="12" spans="1:13" x14ac:dyDescent="0.15">
      <c r="A12" s="6"/>
      <c r="B12" s="4" t="s">
        <v>33</v>
      </c>
      <c r="C12" s="29">
        <v>675</v>
      </c>
      <c r="D12" s="30">
        <v>646</v>
      </c>
      <c r="E12" s="30">
        <v>629</v>
      </c>
      <c r="F12" s="20">
        <f t="shared" si="0"/>
        <v>1275</v>
      </c>
      <c r="G12" s="40"/>
      <c r="H12" s="43"/>
      <c r="I12" s="42" t="s">
        <v>48</v>
      </c>
      <c r="J12" s="29">
        <v>153</v>
      </c>
      <c r="K12" s="30">
        <v>194</v>
      </c>
      <c r="L12" s="30">
        <v>178</v>
      </c>
      <c r="M12" s="20">
        <f t="shared" si="1"/>
        <v>372</v>
      </c>
    </row>
    <row r="13" spans="1:13" x14ac:dyDescent="0.15">
      <c r="A13" s="6"/>
      <c r="B13" s="4" t="s">
        <v>34</v>
      </c>
      <c r="C13" s="29">
        <v>472</v>
      </c>
      <c r="D13" s="30">
        <v>454</v>
      </c>
      <c r="E13" s="30">
        <v>486</v>
      </c>
      <c r="F13" s="20">
        <f t="shared" si="0"/>
        <v>940</v>
      </c>
      <c r="G13" s="40"/>
      <c r="H13" s="43"/>
      <c r="I13" s="42" t="s">
        <v>97</v>
      </c>
      <c r="J13" s="29">
        <v>0</v>
      </c>
      <c r="K13" s="30">
        <v>0</v>
      </c>
      <c r="L13" s="30">
        <v>0</v>
      </c>
      <c r="M13" s="20">
        <f t="shared" si="1"/>
        <v>0</v>
      </c>
    </row>
    <row r="14" spans="1:13" x14ac:dyDescent="0.15">
      <c r="A14" s="6"/>
      <c r="B14" s="4" t="s">
        <v>3</v>
      </c>
      <c r="C14" s="29">
        <v>454</v>
      </c>
      <c r="D14" s="30">
        <v>409</v>
      </c>
      <c r="E14" s="30">
        <v>418</v>
      </c>
      <c r="F14" s="20">
        <f t="shared" si="0"/>
        <v>827</v>
      </c>
      <c r="G14" s="40"/>
      <c r="H14" s="44"/>
      <c r="I14" s="45" t="s">
        <v>41</v>
      </c>
      <c r="J14" s="22">
        <f>SUM(J7:J13)</f>
        <v>3816</v>
      </c>
      <c r="K14" s="22">
        <f>SUM(K7:K13)</f>
        <v>4442</v>
      </c>
      <c r="L14" s="22">
        <f>SUM(L7:L13)</f>
        <v>4517</v>
      </c>
      <c r="M14" s="22">
        <f>SUM(M7:M13)</f>
        <v>8959</v>
      </c>
    </row>
    <row r="15" spans="1:13" x14ac:dyDescent="0.15">
      <c r="A15" s="6"/>
      <c r="B15" s="4" t="s">
        <v>4</v>
      </c>
      <c r="C15" s="29">
        <v>391</v>
      </c>
      <c r="D15" s="30">
        <v>408</v>
      </c>
      <c r="E15" s="30">
        <v>433</v>
      </c>
      <c r="F15" s="20">
        <f t="shared" si="0"/>
        <v>841</v>
      </c>
      <c r="G15" s="40"/>
      <c r="H15" s="36" t="s">
        <v>49</v>
      </c>
      <c r="I15" s="38"/>
      <c r="J15" s="38"/>
      <c r="K15" s="38"/>
      <c r="L15" s="38"/>
      <c r="M15" s="39"/>
    </row>
    <row r="16" spans="1:13" x14ac:dyDescent="0.15">
      <c r="A16" s="6"/>
      <c r="B16" s="4" t="s">
        <v>35</v>
      </c>
      <c r="C16" s="29">
        <v>597</v>
      </c>
      <c r="D16" s="30">
        <v>614</v>
      </c>
      <c r="E16" s="30">
        <v>631</v>
      </c>
      <c r="F16" s="20">
        <f t="shared" si="0"/>
        <v>1245</v>
      </c>
      <c r="G16" s="40"/>
      <c r="H16" s="41"/>
      <c r="I16" s="42" t="s">
        <v>50</v>
      </c>
      <c r="J16" s="29">
        <v>1144</v>
      </c>
      <c r="K16" s="30">
        <v>1285</v>
      </c>
      <c r="L16" s="30">
        <v>1333</v>
      </c>
      <c r="M16" s="20">
        <f t="shared" ref="M16:M27" si="2">K16+L16</f>
        <v>2618</v>
      </c>
    </row>
    <row r="17" spans="1:13" x14ac:dyDescent="0.15">
      <c r="A17" s="6"/>
      <c r="B17" s="4" t="s">
        <v>36</v>
      </c>
      <c r="C17" s="29">
        <v>608</v>
      </c>
      <c r="D17" s="30">
        <v>655</v>
      </c>
      <c r="E17" s="30">
        <v>616</v>
      </c>
      <c r="F17" s="20">
        <f t="shared" si="0"/>
        <v>1271</v>
      </c>
      <c r="G17" s="40"/>
      <c r="H17" s="46"/>
      <c r="I17" s="42" t="s">
        <v>51</v>
      </c>
      <c r="J17" s="29">
        <v>78</v>
      </c>
      <c r="K17" s="30">
        <v>107</v>
      </c>
      <c r="L17" s="30">
        <v>89</v>
      </c>
      <c r="M17" s="20">
        <f t="shared" si="2"/>
        <v>196</v>
      </c>
    </row>
    <row r="18" spans="1:13" x14ac:dyDescent="0.15">
      <c r="A18" s="6"/>
      <c r="B18" s="4" t="s">
        <v>37</v>
      </c>
      <c r="C18" s="29">
        <v>551</v>
      </c>
      <c r="D18" s="30">
        <v>557</v>
      </c>
      <c r="E18" s="30">
        <v>541</v>
      </c>
      <c r="F18" s="20">
        <f t="shared" si="0"/>
        <v>1098</v>
      </c>
      <c r="G18" s="40"/>
      <c r="H18" s="46"/>
      <c r="I18" s="42" t="s">
        <v>52</v>
      </c>
      <c r="J18" s="29">
        <v>278</v>
      </c>
      <c r="K18" s="30">
        <v>353</v>
      </c>
      <c r="L18" s="30">
        <v>354</v>
      </c>
      <c r="M18" s="20">
        <f t="shared" si="2"/>
        <v>707</v>
      </c>
    </row>
    <row r="19" spans="1:13" x14ac:dyDescent="0.15">
      <c r="A19" s="6"/>
      <c r="B19" s="4" t="s">
        <v>5</v>
      </c>
      <c r="C19" s="29">
        <v>580</v>
      </c>
      <c r="D19" s="30">
        <v>645</v>
      </c>
      <c r="E19" s="30">
        <v>641</v>
      </c>
      <c r="F19" s="20">
        <f t="shared" si="0"/>
        <v>1286</v>
      </c>
      <c r="G19" s="40"/>
      <c r="H19" s="46"/>
      <c r="I19" s="42" t="s">
        <v>53</v>
      </c>
      <c r="J19" s="29">
        <v>461</v>
      </c>
      <c r="K19" s="30">
        <v>570</v>
      </c>
      <c r="L19" s="30">
        <v>589</v>
      </c>
      <c r="M19" s="20">
        <f t="shared" si="2"/>
        <v>1159</v>
      </c>
    </row>
    <row r="20" spans="1:13" x14ac:dyDescent="0.15">
      <c r="A20" s="6"/>
      <c r="B20" s="4" t="s">
        <v>6</v>
      </c>
      <c r="C20" s="29">
        <v>405</v>
      </c>
      <c r="D20" s="30">
        <v>437</v>
      </c>
      <c r="E20" s="30">
        <v>449</v>
      </c>
      <c r="F20" s="20">
        <f t="shared" si="0"/>
        <v>886</v>
      </c>
      <c r="G20" s="40"/>
      <c r="H20" s="46"/>
      <c r="I20" s="42" t="s">
        <v>54</v>
      </c>
      <c r="J20" s="29">
        <v>606</v>
      </c>
      <c r="K20" s="30">
        <v>810</v>
      </c>
      <c r="L20" s="30">
        <v>757</v>
      </c>
      <c r="M20" s="20">
        <f t="shared" si="2"/>
        <v>1567</v>
      </c>
    </row>
    <row r="21" spans="1:13" x14ac:dyDescent="0.15">
      <c r="A21" s="6"/>
      <c r="B21" s="4" t="s">
        <v>7</v>
      </c>
      <c r="C21" s="29">
        <v>469</v>
      </c>
      <c r="D21" s="30">
        <v>514</v>
      </c>
      <c r="E21" s="30">
        <v>529</v>
      </c>
      <c r="F21" s="20">
        <f t="shared" si="0"/>
        <v>1043</v>
      </c>
      <c r="G21" s="40"/>
      <c r="H21" s="46"/>
      <c r="I21" s="42" t="s">
        <v>55</v>
      </c>
      <c r="J21" s="29">
        <v>209</v>
      </c>
      <c r="K21" s="30">
        <v>266</v>
      </c>
      <c r="L21" s="30">
        <v>259</v>
      </c>
      <c r="M21" s="20">
        <f>K21+L21</f>
        <v>525</v>
      </c>
    </row>
    <row r="22" spans="1:13" x14ac:dyDescent="0.15">
      <c r="A22" s="6"/>
      <c r="B22" s="4" t="s">
        <v>38</v>
      </c>
      <c r="C22" s="29">
        <v>311</v>
      </c>
      <c r="D22" s="30">
        <v>338</v>
      </c>
      <c r="E22" s="30">
        <v>334</v>
      </c>
      <c r="F22" s="20">
        <f t="shared" si="0"/>
        <v>672</v>
      </c>
      <c r="G22" s="40"/>
      <c r="H22" s="46"/>
      <c r="I22" s="42" t="s">
        <v>56</v>
      </c>
      <c r="J22" s="29">
        <v>526</v>
      </c>
      <c r="K22" s="30">
        <v>526</v>
      </c>
      <c r="L22" s="30">
        <v>428</v>
      </c>
      <c r="M22" s="20">
        <f t="shared" si="2"/>
        <v>954</v>
      </c>
    </row>
    <row r="23" spans="1:13" x14ac:dyDescent="0.15">
      <c r="A23" s="6"/>
      <c r="B23" s="4" t="s">
        <v>8</v>
      </c>
      <c r="C23" s="29">
        <v>1206</v>
      </c>
      <c r="D23" s="30">
        <v>1330</v>
      </c>
      <c r="E23" s="30">
        <v>1430</v>
      </c>
      <c r="F23" s="20">
        <f t="shared" si="0"/>
        <v>2760</v>
      </c>
      <c r="G23" s="40"/>
      <c r="H23" s="46"/>
      <c r="I23" s="42" t="s">
        <v>57</v>
      </c>
      <c r="J23" s="29">
        <v>817</v>
      </c>
      <c r="K23" s="30">
        <v>958</v>
      </c>
      <c r="L23" s="30">
        <v>909</v>
      </c>
      <c r="M23" s="20">
        <f t="shared" si="2"/>
        <v>1867</v>
      </c>
    </row>
    <row r="24" spans="1:13" x14ac:dyDescent="0.15">
      <c r="A24" s="6"/>
      <c r="B24" s="4" t="s">
        <v>9</v>
      </c>
      <c r="C24" s="29">
        <v>516</v>
      </c>
      <c r="D24" s="30">
        <v>574</v>
      </c>
      <c r="E24" s="30">
        <v>585</v>
      </c>
      <c r="F24" s="20">
        <f t="shared" si="0"/>
        <v>1159</v>
      </c>
      <c r="G24" s="40"/>
      <c r="H24" s="46"/>
      <c r="I24" s="42" t="s">
        <v>58</v>
      </c>
      <c r="J24" s="29">
        <v>36</v>
      </c>
      <c r="K24" s="30">
        <v>44</v>
      </c>
      <c r="L24" s="30">
        <v>47</v>
      </c>
      <c r="M24" s="20">
        <f t="shared" si="2"/>
        <v>91</v>
      </c>
    </row>
    <row r="25" spans="1:13" x14ac:dyDescent="0.15">
      <c r="A25" s="6"/>
      <c r="B25" s="4" t="s">
        <v>39</v>
      </c>
      <c r="C25" s="29">
        <v>598</v>
      </c>
      <c r="D25" s="30">
        <v>708</v>
      </c>
      <c r="E25" s="30">
        <v>652</v>
      </c>
      <c r="F25" s="20">
        <f t="shared" si="0"/>
        <v>1360</v>
      </c>
      <c r="G25" s="40"/>
      <c r="H25" s="46"/>
      <c r="I25" s="42" t="s">
        <v>59</v>
      </c>
      <c r="J25" s="29">
        <v>656</v>
      </c>
      <c r="K25" s="30">
        <v>589</v>
      </c>
      <c r="L25" s="30">
        <v>499</v>
      </c>
      <c r="M25" s="20">
        <f t="shared" si="2"/>
        <v>1088</v>
      </c>
    </row>
    <row r="26" spans="1:13" x14ac:dyDescent="0.15">
      <c r="A26" s="6"/>
      <c r="B26" s="4" t="s">
        <v>40</v>
      </c>
      <c r="C26" s="29">
        <v>340</v>
      </c>
      <c r="D26" s="30">
        <v>379</v>
      </c>
      <c r="E26" s="30">
        <v>346</v>
      </c>
      <c r="F26" s="20">
        <f t="shared" si="0"/>
        <v>725</v>
      </c>
      <c r="G26" s="40"/>
      <c r="H26" s="46"/>
      <c r="I26" s="42" t="s">
        <v>60</v>
      </c>
      <c r="J26" s="29">
        <v>648</v>
      </c>
      <c r="K26" s="30">
        <v>609</v>
      </c>
      <c r="L26" s="30">
        <v>545</v>
      </c>
      <c r="M26" s="20">
        <f t="shared" si="2"/>
        <v>1154</v>
      </c>
    </row>
    <row r="27" spans="1:13" x14ac:dyDescent="0.15">
      <c r="A27" s="6"/>
      <c r="B27" s="4" t="s">
        <v>21</v>
      </c>
      <c r="C27" s="29">
        <v>570</v>
      </c>
      <c r="D27" s="30">
        <v>681</v>
      </c>
      <c r="E27" s="30">
        <v>677</v>
      </c>
      <c r="F27" s="20">
        <f t="shared" si="0"/>
        <v>1358</v>
      </c>
      <c r="G27" s="40"/>
      <c r="H27" s="46"/>
      <c r="I27" s="42" t="s">
        <v>85</v>
      </c>
      <c r="J27" s="29">
        <v>307</v>
      </c>
      <c r="K27" s="30">
        <v>391</v>
      </c>
      <c r="L27" s="30">
        <v>344</v>
      </c>
      <c r="M27" s="20">
        <f t="shared" si="2"/>
        <v>735</v>
      </c>
    </row>
    <row r="28" spans="1:13" x14ac:dyDescent="0.15">
      <c r="A28" s="6"/>
      <c r="B28" s="4" t="s">
        <v>10</v>
      </c>
      <c r="C28" s="29">
        <v>528</v>
      </c>
      <c r="D28" s="30">
        <v>515</v>
      </c>
      <c r="E28" s="30">
        <v>513</v>
      </c>
      <c r="F28" s="20">
        <f t="shared" si="0"/>
        <v>1028</v>
      </c>
      <c r="G28" s="40"/>
      <c r="H28" s="46"/>
      <c r="I28" s="42" t="s">
        <v>86</v>
      </c>
      <c r="J28" s="29">
        <v>296</v>
      </c>
      <c r="K28" s="30">
        <v>465</v>
      </c>
      <c r="L28" s="30">
        <v>484</v>
      </c>
      <c r="M28" s="20">
        <f>K28+L28</f>
        <v>949</v>
      </c>
    </row>
    <row r="29" spans="1:13" x14ac:dyDescent="0.15">
      <c r="A29" s="6"/>
      <c r="B29" s="4" t="s">
        <v>11</v>
      </c>
      <c r="C29" s="29">
        <v>305</v>
      </c>
      <c r="D29" s="30">
        <v>323</v>
      </c>
      <c r="E29" s="30">
        <v>312</v>
      </c>
      <c r="F29" s="20">
        <f t="shared" si="0"/>
        <v>635</v>
      </c>
      <c r="G29" s="40"/>
      <c r="H29" s="46"/>
      <c r="I29" s="42" t="s">
        <v>87</v>
      </c>
      <c r="J29" s="29">
        <v>122</v>
      </c>
      <c r="K29" s="30">
        <v>194</v>
      </c>
      <c r="L29" s="30">
        <v>199</v>
      </c>
      <c r="M29" s="20">
        <f>K29+L29</f>
        <v>393</v>
      </c>
    </row>
    <row r="30" spans="1:13" x14ac:dyDescent="0.15">
      <c r="A30" s="6"/>
      <c r="B30" s="4" t="s">
        <v>12</v>
      </c>
      <c r="C30" s="29">
        <v>664</v>
      </c>
      <c r="D30" s="30">
        <v>675</v>
      </c>
      <c r="E30" s="30">
        <v>575</v>
      </c>
      <c r="F30" s="20">
        <f t="shared" si="0"/>
        <v>1250</v>
      </c>
      <c r="G30" s="40"/>
      <c r="H30" s="46"/>
      <c r="I30" s="42" t="s">
        <v>88</v>
      </c>
      <c r="J30" s="29">
        <v>62</v>
      </c>
      <c r="K30" s="30">
        <v>107</v>
      </c>
      <c r="L30" s="30">
        <v>117</v>
      </c>
      <c r="M30" s="20">
        <f>K30+L30</f>
        <v>224</v>
      </c>
    </row>
    <row r="31" spans="1:13" x14ac:dyDescent="0.15">
      <c r="A31" s="6"/>
      <c r="B31" s="4" t="s">
        <v>13</v>
      </c>
      <c r="C31" s="29">
        <v>1003</v>
      </c>
      <c r="D31" s="30">
        <v>1018</v>
      </c>
      <c r="E31" s="30">
        <v>1064</v>
      </c>
      <c r="F31" s="20">
        <f t="shared" si="0"/>
        <v>2082</v>
      </c>
      <c r="G31" s="40"/>
      <c r="H31" s="46"/>
      <c r="I31" s="45" t="s">
        <v>41</v>
      </c>
      <c r="J31" s="22">
        <f>SUM(J16:J30)</f>
        <v>6246</v>
      </c>
      <c r="K31" s="22">
        <f>SUM(K16:K30)</f>
        <v>7274</v>
      </c>
      <c r="L31" s="22">
        <f>SUM(L16:L30)</f>
        <v>6953</v>
      </c>
      <c r="M31" s="22">
        <f>SUM(M16:M30)</f>
        <v>14227</v>
      </c>
    </row>
    <row r="32" spans="1:13" x14ac:dyDescent="0.15">
      <c r="A32" s="6"/>
      <c r="B32" s="4" t="s">
        <v>14</v>
      </c>
      <c r="C32" s="29">
        <v>494</v>
      </c>
      <c r="D32" s="30">
        <v>509</v>
      </c>
      <c r="E32" s="30">
        <v>483</v>
      </c>
      <c r="F32" s="20">
        <f t="shared" si="0"/>
        <v>992</v>
      </c>
      <c r="G32" s="40"/>
      <c r="H32" s="36" t="s">
        <v>61</v>
      </c>
      <c r="I32" s="37"/>
      <c r="J32" s="37"/>
      <c r="K32" s="37"/>
      <c r="L32" s="37"/>
      <c r="M32" s="47"/>
    </row>
    <row r="33" spans="1:13" x14ac:dyDescent="0.15">
      <c r="A33" s="6"/>
      <c r="B33" s="4" t="s">
        <v>15</v>
      </c>
      <c r="C33" s="29">
        <v>594</v>
      </c>
      <c r="D33" s="30">
        <v>650</v>
      </c>
      <c r="E33" s="30">
        <v>554</v>
      </c>
      <c r="F33" s="20">
        <f t="shared" si="0"/>
        <v>1204</v>
      </c>
      <c r="G33" s="40"/>
      <c r="H33" s="41"/>
      <c r="I33" s="42" t="s">
        <v>62</v>
      </c>
      <c r="J33" s="31">
        <v>504</v>
      </c>
      <c r="K33" s="30">
        <v>525</v>
      </c>
      <c r="L33" s="30">
        <v>570</v>
      </c>
      <c r="M33" s="20">
        <f>K33+L33</f>
        <v>1095</v>
      </c>
    </row>
    <row r="34" spans="1:13" x14ac:dyDescent="0.15">
      <c r="A34" s="6"/>
      <c r="B34" s="4" t="s">
        <v>81</v>
      </c>
      <c r="C34" s="31">
        <v>410</v>
      </c>
      <c r="D34" s="30">
        <v>394</v>
      </c>
      <c r="E34" s="30">
        <v>402</v>
      </c>
      <c r="F34" s="20">
        <f t="shared" si="0"/>
        <v>796</v>
      </c>
      <c r="G34" s="40"/>
      <c r="H34" s="43"/>
      <c r="I34" s="42" t="s">
        <v>63</v>
      </c>
      <c r="J34" s="31">
        <v>378</v>
      </c>
      <c r="K34" s="30">
        <v>407</v>
      </c>
      <c r="L34" s="30">
        <v>426</v>
      </c>
      <c r="M34" s="20">
        <f>K34+L34</f>
        <v>833</v>
      </c>
    </row>
    <row r="35" spans="1:13" x14ac:dyDescent="0.15">
      <c r="A35" s="6"/>
      <c r="B35" s="4" t="s">
        <v>18</v>
      </c>
      <c r="C35" s="31">
        <v>206</v>
      </c>
      <c r="D35" s="30">
        <v>243</v>
      </c>
      <c r="E35" s="30">
        <v>236</v>
      </c>
      <c r="F35" s="20">
        <f t="shared" si="0"/>
        <v>479</v>
      </c>
      <c r="G35" s="40"/>
      <c r="H35" s="43"/>
      <c r="I35" s="42" t="s">
        <v>64</v>
      </c>
      <c r="J35" s="31">
        <v>429</v>
      </c>
      <c r="K35" s="30">
        <v>476</v>
      </c>
      <c r="L35" s="30">
        <v>498</v>
      </c>
      <c r="M35" s="20">
        <f>K35+L35</f>
        <v>974</v>
      </c>
    </row>
    <row r="36" spans="1:13" x14ac:dyDescent="0.15">
      <c r="A36" s="6"/>
      <c r="B36" s="4" t="s">
        <v>100</v>
      </c>
      <c r="C36" s="31">
        <v>0</v>
      </c>
      <c r="D36" s="30">
        <v>0</v>
      </c>
      <c r="E36" s="30">
        <v>0</v>
      </c>
      <c r="F36" s="20">
        <f t="shared" si="0"/>
        <v>0</v>
      </c>
      <c r="G36" s="40"/>
      <c r="H36" s="43"/>
      <c r="I36" s="42" t="s">
        <v>65</v>
      </c>
      <c r="J36" s="31">
        <v>770</v>
      </c>
      <c r="K36" s="30">
        <v>826</v>
      </c>
      <c r="L36" s="30">
        <v>862</v>
      </c>
      <c r="M36" s="20">
        <f>K36+L36</f>
        <v>1688</v>
      </c>
    </row>
    <row r="37" spans="1:13" x14ac:dyDescent="0.15">
      <c r="A37" s="6"/>
      <c r="B37" s="4" t="s">
        <v>104</v>
      </c>
      <c r="C37" s="31">
        <v>241</v>
      </c>
      <c r="D37" s="30">
        <v>340</v>
      </c>
      <c r="E37" s="30">
        <v>287</v>
      </c>
      <c r="F37" s="20">
        <f t="shared" si="0"/>
        <v>627</v>
      </c>
      <c r="G37" s="40"/>
      <c r="H37" s="44"/>
      <c r="I37" s="45" t="s">
        <v>41</v>
      </c>
      <c r="J37" s="22">
        <f>SUM(J33:J36)</f>
        <v>2081</v>
      </c>
      <c r="K37" s="22">
        <f>SUM(K33:K36)</f>
        <v>2234</v>
      </c>
      <c r="L37" s="22">
        <f>SUM(L33:L36)</f>
        <v>2356</v>
      </c>
      <c r="M37" s="22">
        <f>SUM(M33:M36)</f>
        <v>4590</v>
      </c>
    </row>
    <row r="38" spans="1:13" x14ac:dyDescent="0.15">
      <c r="A38" s="6"/>
      <c r="B38" s="4" t="s">
        <v>105</v>
      </c>
      <c r="C38" s="31">
        <v>301</v>
      </c>
      <c r="D38" s="30">
        <v>381</v>
      </c>
      <c r="E38" s="30">
        <v>311</v>
      </c>
      <c r="F38" s="20">
        <f t="shared" si="0"/>
        <v>692</v>
      </c>
      <c r="G38" s="40"/>
      <c r="H38" s="36" t="s">
        <v>66</v>
      </c>
      <c r="I38" s="37"/>
      <c r="J38" s="37"/>
      <c r="K38" s="37"/>
      <c r="L38" s="37"/>
      <c r="M38" s="47"/>
    </row>
    <row r="39" spans="1:13" x14ac:dyDescent="0.15">
      <c r="A39" s="6"/>
      <c r="B39" s="4" t="s">
        <v>106</v>
      </c>
      <c r="C39" s="31">
        <v>192</v>
      </c>
      <c r="D39" s="30">
        <v>264</v>
      </c>
      <c r="E39" s="30">
        <v>288</v>
      </c>
      <c r="F39" s="20">
        <f t="shared" si="0"/>
        <v>552</v>
      </c>
      <c r="G39" s="40"/>
      <c r="H39" s="43"/>
      <c r="I39" s="42" t="s">
        <v>67</v>
      </c>
      <c r="J39" s="29">
        <v>604</v>
      </c>
      <c r="K39" s="30">
        <v>663</v>
      </c>
      <c r="L39" s="30">
        <v>649</v>
      </c>
      <c r="M39" s="20">
        <f>K39+L39</f>
        <v>1312</v>
      </c>
    </row>
    <row r="40" spans="1:13" x14ac:dyDescent="0.15">
      <c r="A40" s="7"/>
      <c r="B40" s="17" t="s">
        <v>41</v>
      </c>
      <c r="C40" s="22">
        <f>SUM(C7:C39)</f>
        <v>16191</v>
      </c>
      <c r="D40" s="22">
        <f>SUM(D7:D39)</f>
        <v>17122</v>
      </c>
      <c r="E40" s="22">
        <f>SUM(E7:E39)</f>
        <v>16922</v>
      </c>
      <c r="F40" s="22">
        <f>SUM(F7:F39)</f>
        <v>34044</v>
      </c>
      <c r="G40" s="40"/>
      <c r="H40" s="43"/>
      <c r="I40" s="42" t="s">
        <v>68</v>
      </c>
      <c r="J40" s="29">
        <v>631</v>
      </c>
      <c r="K40" s="30">
        <v>647</v>
      </c>
      <c r="L40" s="30">
        <v>618</v>
      </c>
      <c r="M40" s="20">
        <f>K40+L40</f>
        <v>1265</v>
      </c>
    </row>
    <row r="41" spans="1:13" x14ac:dyDescent="0.15">
      <c r="A41" s="9" t="s">
        <v>84</v>
      </c>
      <c r="B41" s="11"/>
      <c r="C41" s="38"/>
      <c r="D41" s="38"/>
      <c r="E41" s="38"/>
      <c r="F41" s="39"/>
      <c r="G41" s="40"/>
      <c r="H41" s="43"/>
      <c r="I41" s="42" t="s">
        <v>69</v>
      </c>
      <c r="J41" s="29">
        <v>863</v>
      </c>
      <c r="K41" s="30">
        <v>789</v>
      </c>
      <c r="L41" s="30">
        <v>798</v>
      </c>
      <c r="M41" s="20">
        <f>K41+L41</f>
        <v>1587</v>
      </c>
    </row>
    <row r="42" spans="1:13" x14ac:dyDescent="0.15">
      <c r="A42" s="5"/>
      <c r="B42" s="4" t="s">
        <v>19</v>
      </c>
      <c r="C42" s="29">
        <v>2003</v>
      </c>
      <c r="D42" s="30">
        <v>2209</v>
      </c>
      <c r="E42" s="30">
        <v>2209</v>
      </c>
      <c r="F42" s="20">
        <f>D42+E42</f>
        <v>4418</v>
      </c>
      <c r="G42" s="40"/>
      <c r="H42" s="43"/>
      <c r="I42" s="42" t="s">
        <v>70</v>
      </c>
      <c r="J42" s="29">
        <v>809</v>
      </c>
      <c r="K42" s="30">
        <v>1020</v>
      </c>
      <c r="L42" s="30">
        <v>1030</v>
      </c>
      <c r="M42" s="20">
        <f t="shared" ref="M42:M51" si="3">K42+L42</f>
        <v>2050</v>
      </c>
    </row>
    <row r="43" spans="1:13" x14ac:dyDescent="0.15">
      <c r="A43" s="6"/>
      <c r="B43" s="4" t="s">
        <v>20</v>
      </c>
      <c r="C43" s="29">
        <v>655</v>
      </c>
      <c r="D43" s="30">
        <v>748</v>
      </c>
      <c r="E43" s="30">
        <v>759</v>
      </c>
      <c r="F43" s="20">
        <f>D43+E43</f>
        <v>1507</v>
      </c>
      <c r="G43" s="40"/>
      <c r="H43" s="43"/>
      <c r="I43" s="42" t="s">
        <v>71</v>
      </c>
      <c r="J43" s="29">
        <v>256</v>
      </c>
      <c r="K43" s="30">
        <v>314</v>
      </c>
      <c r="L43" s="30">
        <v>329</v>
      </c>
      <c r="M43" s="20">
        <f t="shared" si="3"/>
        <v>643</v>
      </c>
    </row>
    <row r="44" spans="1:13" x14ac:dyDescent="0.15">
      <c r="A44" s="6"/>
      <c r="B44" s="4" t="s">
        <v>83</v>
      </c>
      <c r="C44" s="31">
        <v>645</v>
      </c>
      <c r="D44" s="30">
        <v>717</v>
      </c>
      <c r="E44" s="30">
        <v>680</v>
      </c>
      <c r="F44" s="20">
        <f>D44+E44</f>
        <v>1397</v>
      </c>
      <c r="G44" s="40"/>
      <c r="H44" s="43"/>
      <c r="I44" s="42" t="s">
        <v>73</v>
      </c>
      <c r="J44" s="29">
        <v>50</v>
      </c>
      <c r="K44" s="30">
        <v>70</v>
      </c>
      <c r="L44" s="30">
        <v>62</v>
      </c>
      <c r="M44" s="20">
        <f t="shared" si="3"/>
        <v>132</v>
      </c>
    </row>
    <row r="45" spans="1:13" x14ac:dyDescent="0.15">
      <c r="A45" s="6"/>
      <c r="B45" s="4" t="s">
        <v>82</v>
      </c>
      <c r="C45" s="29">
        <v>734</v>
      </c>
      <c r="D45" s="30">
        <v>813</v>
      </c>
      <c r="E45" s="30">
        <v>802</v>
      </c>
      <c r="F45" s="20">
        <f>D45+E45</f>
        <v>1615</v>
      </c>
      <c r="G45" s="40"/>
      <c r="H45" s="43"/>
      <c r="I45" s="42" t="s">
        <v>72</v>
      </c>
      <c r="J45" s="29">
        <v>62</v>
      </c>
      <c r="K45" s="30">
        <v>67</v>
      </c>
      <c r="L45" s="30">
        <v>62</v>
      </c>
      <c r="M45" s="20">
        <f t="shared" si="3"/>
        <v>129</v>
      </c>
    </row>
    <row r="46" spans="1:13" x14ac:dyDescent="0.15">
      <c r="A46" s="7"/>
      <c r="B46" s="17" t="s">
        <v>41</v>
      </c>
      <c r="C46" s="22">
        <f>SUM(C42:C45)</f>
        <v>4037</v>
      </c>
      <c r="D46" s="22">
        <f>SUM(D42:D45)</f>
        <v>4487</v>
      </c>
      <c r="E46" s="22">
        <f>SUM(E42:E45)</f>
        <v>4450</v>
      </c>
      <c r="F46" s="22">
        <f>SUM(F42:F45)</f>
        <v>8937</v>
      </c>
      <c r="G46" s="40"/>
      <c r="H46" s="43"/>
      <c r="I46" s="42" t="s">
        <v>74</v>
      </c>
      <c r="J46" s="29">
        <v>195</v>
      </c>
      <c r="K46" s="30">
        <v>223</v>
      </c>
      <c r="L46" s="30">
        <v>234</v>
      </c>
      <c r="M46" s="20">
        <f t="shared" si="3"/>
        <v>457</v>
      </c>
    </row>
    <row r="47" spans="1:13" x14ac:dyDescent="0.15">
      <c r="A47" s="9" t="s">
        <v>25</v>
      </c>
      <c r="B47" s="11"/>
      <c r="C47" s="38"/>
      <c r="D47" s="38"/>
      <c r="E47" s="38"/>
      <c r="F47" s="39"/>
      <c r="G47" s="40"/>
      <c r="H47" s="43"/>
      <c r="I47" s="42" t="s">
        <v>75</v>
      </c>
      <c r="J47" s="29">
        <v>368</v>
      </c>
      <c r="K47" s="30">
        <v>444</v>
      </c>
      <c r="L47" s="30">
        <v>466</v>
      </c>
      <c r="M47" s="20">
        <f t="shared" si="3"/>
        <v>910</v>
      </c>
    </row>
    <row r="48" spans="1:13" x14ac:dyDescent="0.15">
      <c r="A48" s="5"/>
      <c r="B48" s="4" t="s">
        <v>22</v>
      </c>
      <c r="C48" s="29">
        <v>1224</v>
      </c>
      <c r="D48" s="30">
        <v>1255</v>
      </c>
      <c r="E48" s="30">
        <v>1291</v>
      </c>
      <c r="F48" s="20">
        <f>D48+E48</f>
        <v>2546</v>
      </c>
      <c r="G48" s="40"/>
      <c r="H48" s="43"/>
      <c r="I48" s="42" t="s">
        <v>76</v>
      </c>
      <c r="J48" s="29">
        <v>499</v>
      </c>
      <c r="K48" s="30">
        <v>618</v>
      </c>
      <c r="L48" s="30">
        <v>612</v>
      </c>
      <c r="M48" s="20">
        <f t="shared" si="3"/>
        <v>1230</v>
      </c>
    </row>
    <row r="49" spans="1:13" x14ac:dyDescent="0.15">
      <c r="A49" s="26"/>
      <c r="B49" s="4" t="s">
        <v>23</v>
      </c>
      <c r="C49" s="29">
        <v>304</v>
      </c>
      <c r="D49" s="30">
        <v>328</v>
      </c>
      <c r="E49" s="30">
        <v>342</v>
      </c>
      <c r="F49" s="20">
        <f>D49+E49</f>
        <v>670</v>
      </c>
      <c r="G49" s="40"/>
      <c r="H49" s="43"/>
      <c r="I49" s="42" t="s">
        <v>77</v>
      </c>
      <c r="J49" s="29">
        <v>436</v>
      </c>
      <c r="K49" s="30">
        <v>456</v>
      </c>
      <c r="L49" s="30">
        <v>478</v>
      </c>
      <c r="M49" s="20">
        <f t="shared" si="3"/>
        <v>934</v>
      </c>
    </row>
    <row r="50" spans="1:13" x14ac:dyDescent="0.15">
      <c r="A50" s="27"/>
      <c r="B50" s="17" t="s">
        <v>41</v>
      </c>
      <c r="C50" s="22">
        <f>SUM(C48:C49)</f>
        <v>1528</v>
      </c>
      <c r="D50" s="22">
        <f>SUM(D48:D49)</f>
        <v>1583</v>
      </c>
      <c r="E50" s="22">
        <f>SUM(E48:E49)</f>
        <v>1633</v>
      </c>
      <c r="F50" s="22">
        <f>SUM(F48:F49)</f>
        <v>3216</v>
      </c>
      <c r="G50" s="40"/>
      <c r="H50" s="43"/>
      <c r="I50" s="42" t="s">
        <v>78</v>
      </c>
      <c r="J50" s="29">
        <v>639</v>
      </c>
      <c r="K50" s="30">
        <v>695</v>
      </c>
      <c r="L50" s="30">
        <v>661</v>
      </c>
      <c r="M50" s="20">
        <f t="shared" si="3"/>
        <v>1356</v>
      </c>
    </row>
    <row r="51" spans="1:13" x14ac:dyDescent="0.15">
      <c r="C51" s="51"/>
      <c r="D51" s="51"/>
      <c r="E51" s="51"/>
      <c r="F51" s="51"/>
      <c r="G51" s="40"/>
      <c r="H51" s="43"/>
      <c r="I51" s="42" t="s">
        <v>80</v>
      </c>
      <c r="J51" s="29">
        <v>695</v>
      </c>
      <c r="K51" s="30">
        <v>858</v>
      </c>
      <c r="L51" s="30">
        <v>909</v>
      </c>
      <c r="M51" s="20">
        <f t="shared" si="3"/>
        <v>1767</v>
      </c>
    </row>
    <row r="52" spans="1:13" x14ac:dyDescent="0.15">
      <c r="C52" s="51"/>
      <c r="D52" s="51"/>
      <c r="E52" s="51"/>
      <c r="F52" s="51"/>
      <c r="G52" s="40"/>
      <c r="H52" s="44"/>
      <c r="I52" s="45" t="s">
        <v>41</v>
      </c>
      <c r="J52" s="22">
        <f>SUM(J39:J51)</f>
        <v>6107</v>
      </c>
      <c r="K52" s="22">
        <f t="shared" ref="K52:M52" si="4">SUM(K39:K51)</f>
        <v>6864</v>
      </c>
      <c r="L52" s="22">
        <f t="shared" si="4"/>
        <v>6908</v>
      </c>
      <c r="M52" s="22">
        <f t="shared" si="4"/>
        <v>13772</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40006</v>
      </c>
      <c r="K54" s="23">
        <f>D40+D46+D50+K14+K31+K37+K52</f>
        <v>44006</v>
      </c>
      <c r="L54" s="23">
        <f>E40+E46+E50+L14+L31+L37+L52</f>
        <v>43739</v>
      </c>
      <c r="M54" s="23">
        <f>F40+F46+F50+M14+M31+M37+M52</f>
        <v>87745</v>
      </c>
    </row>
    <row r="55" spans="1:13" ht="14.25" x14ac:dyDescent="0.15">
      <c r="G55" s="60"/>
      <c r="H55" s="60"/>
      <c r="I55" s="60"/>
      <c r="J55" s="60"/>
      <c r="K55" s="60"/>
      <c r="L55" s="60"/>
      <c r="M55" s="60"/>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61"/>
      <c r="I57" s="61"/>
      <c r="J57" s="61"/>
      <c r="K57" s="24" t="str">
        <f>K2</f>
        <v>令和4</v>
      </c>
      <c r="L57" s="64" t="str">
        <f>L2</f>
        <v>年3月1日現在</v>
      </c>
      <c r="M57" s="64"/>
    </row>
    <row r="58" spans="1:13" ht="24" x14ac:dyDescent="0.25">
      <c r="B58" s="2"/>
      <c r="G58" s="1"/>
      <c r="H58" s="61"/>
      <c r="I58" s="61"/>
      <c r="J58" s="61"/>
      <c r="K58" s="24"/>
      <c r="L58" s="57"/>
    </row>
    <row r="59" spans="1:13" x14ac:dyDescent="0.15">
      <c r="G59" s="1"/>
      <c r="H59" s="61"/>
      <c r="I59" s="61"/>
      <c r="J59" s="61"/>
      <c r="K59" s="61"/>
      <c r="L59" s="61"/>
      <c r="M59" s="61"/>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58" t="s">
        <v>28</v>
      </c>
      <c r="E61" s="58" t="s">
        <v>29</v>
      </c>
      <c r="F61" s="59" t="s">
        <v>30</v>
      </c>
      <c r="G61" s="1"/>
      <c r="H61" s="71"/>
      <c r="I61" s="72"/>
      <c r="J61" s="68"/>
      <c r="K61" s="58" t="s">
        <v>28</v>
      </c>
      <c r="L61" s="58" t="s">
        <v>29</v>
      </c>
      <c r="M61" s="59" t="s">
        <v>30</v>
      </c>
    </row>
    <row r="62" spans="1:13" ht="13.5" customHeight="1" x14ac:dyDescent="0.15">
      <c r="A62" s="75" t="s">
        <v>24</v>
      </c>
      <c r="B62" s="75"/>
      <c r="C62" s="76"/>
      <c r="D62" s="76"/>
      <c r="E62" s="76"/>
      <c r="F62" s="76"/>
      <c r="G62" s="1"/>
      <c r="H62" s="9" t="s">
        <v>42</v>
      </c>
      <c r="I62" s="10"/>
      <c r="J62" s="10"/>
      <c r="K62" s="10"/>
      <c r="L62" s="10"/>
      <c r="M62" s="14"/>
    </row>
    <row r="63" spans="1:13" x14ac:dyDescent="0.15">
      <c r="A63" s="5"/>
      <c r="B63" s="4" t="s">
        <v>0</v>
      </c>
      <c r="C63" s="31">
        <v>6</v>
      </c>
      <c r="D63" s="30">
        <v>7</v>
      </c>
      <c r="E63" s="30">
        <v>0</v>
      </c>
      <c r="F63" s="20">
        <f t="shared" ref="F63:F95" si="5">D63+E63</f>
        <v>7</v>
      </c>
      <c r="G63" s="40"/>
      <c r="H63" s="41"/>
      <c r="I63" s="42" t="s">
        <v>43</v>
      </c>
      <c r="J63" s="31">
        <v>21</v>
      </c>
      <c r="K63" s="30">
        <v>19</v>
      </c>
      <c r="L63" s="30">
        <v>2</v>
      </c>
      <c r="M63" s="20">
        <f t="shared" ref="M63:M68" si="6">K63+L63</f>
        <v>21</v>
      </c>
    </row>
    <row r="64" spans="1:13" x14ac:dyDescent="0.15">
      <c r="A64" s="6"/>
      <c r="B64" s="4" t="s">
        <v>31</v>
      </c>
      <c r="C64" s="31">
        <v>59</v>
      </c>
      <c r="D64" s="30">
        <v>39</v>
      </c>
      <c r="E64" s="30">
        <v>28</v>
      </c>
      <c r="F64" s="20">
        <f t="shared" si="5"/>
        <v>67</v>
      </c>
      <c r="G64" s="40"/>
      <c r="H64" s="46"/>
      <c r="I64" s="42" t="s">
        <v>44</v>
      </c>
      <c r="J64" s="31">
        <v>61</v>
      </c>
      <c r="K64" s="30">
        <v>47</v>
      </c>
      <c r="L64" s="30">
        <v>31</v>
      </c>
      <c r="M64" s="20">
        <f t="shared" si="6"/>
        <v>78</v>
      </c>
    </row>
    <row r="65" spans="1:13" x14ac:dyDescent="0.15">
      <c r="A65" s="6"/>
      <c r="B65" s="4" t="s">
        <v>1</v>
      </c>
      <c r="C65" s="31">
        <v>30</v>
      </c>
      <c r="D65" s="30">
        <v>21</v>
      </c>
      <c r="E65" s="30">
        <v>20</v>
      </c>
      <c r="F65" s="20">
        <f>D65+E65</f>
        <v>41</v>
      </c>
      <c r="G65" s="40"/>
      <c r="H65" s="46"/>
      <c r="I65" s="42" t="s">
        <v>45</v>
      </c>
      <c r="J65" s="31">
        <v>1</v>
      </c>
      <c r="K65" s="30">
        <v>1</v>
      </c>
      <c r="L65" s="30">
        <v>0</v>
      </c>
      <c r="M65" s="20">
        <f t="shared" si="6"/>
        <v>1</v>
      </c>
    </row>
    <row r="66" spans="1:13" x14ac:dyDescent="0.15">
      <c r="A66" s="6"/>
      <c r="B66" s="4" t="s">
        <v>32</v>
      </c>
      <c r="C66" s="31">
        <v>54</v>
      </c>
      <c r="D66" s="30">
        <v>39</v>
      </c>
      <c r="E66" s="30">
        <v>22</v>
      </c>
      <c r="F66" s="20">
        <f t="shared" si="5"/>
        <v>61</v>
      </c>
      <c r="G66" s="40"/>
      <c r="H66" s="46"/>
      <c r="I66" s="42" t="s">
        <v>46</v>
      </c>
      <c r="J66" s="31">
        <v>7</v>
      </c>
      <c r="K66" s="30">
        <v>3</v>
      </c>
      <c r="L66" s="30">
        <v>4</v>
      </c>
      <c r="M66" s="20">
        <f t="shared" si="6"/>
        <v>7</v>
      </c>
    </row>
    <row r="67" spans="1:13" x14ac:dyDescent="0.15">
      <c r="A67" s="6"/>
      <c r="B67" s="4" t="s">
        <v>2</v>
      </c>
      <c r="C67" s="31">
        <v>30</v>
      </c>
      <c r="D67" s="30">
        <v>12</v>
      </c>
      <c r="E67" s="30">
        <v>22</v>
      </c>
      <c r="F67" s="20">
        <f t="shared" si="5"/>
        <v>34</v>
      </c>
      <c r="G67" s="40"/>
      <c r="H67" s="46"/>
      <c r="I67" s="42" t="s">
        <v>47</v>
      </c>
      <c r="J67" s="31">
        <v>29</v>
      </c>
      <c r="K67" s="30">
        <v>17</v>
      </c>
      <c r="L67" s="30">
        <v>14</v>
      </c>
      <c r="M67" s="20">
        <f t="shared" si="6"/>
        <v>31</v>
      </c>
    </row>
    <row r="68" spans="1:13" x14ac:dyDescent="0.15">
      <c r="A68" s="6"/>
      <c r="B68" s="4" t="s">
        <v>33</v>
      </c>
      <c r="C68" s="31">
        <v>59</v>
      </c>
      <c r="D68" s="30">
        <v>41</v>
      </c>
      <c r="E68" s="30">
        <v>33</v>
      </c>
      <c r="F68" s="20">
        <f t="shared" si="5"/>
        <v>74</v>
      </c>
      <c r="G68" s="40"/>
      <c r="H68" s="46"/>
      <c r="I68" s="42" t="s">
        <v>48</v>
      </c>
      <c r="J68" s="31">
        <v>12</v>
      </c>
      <c r="K68" s="30">
        <v>12</v>
      </c>
      <c r="L68" s="30">
        <v>4</v>
      </c>
      <c r="M68" s="20">
        <f t="shared" si="6"/>
        <v>16</v>
      </c>
    </row>
    <row r="69" spans="1:13" x14ac:dyDescent="0.15">
      <c r="A69" s="6"/>
      <c r="B69" s="4" t="s">
        <v>34</v>
      </c>
      <c r="C69" s="31">
        <v>30</v>
      </c>
      <c r="D69" s="30">
        <v>15</v>
      </c>
      <c r="E69" s="30">
        <v>21</v>
      </c>
      <c r="F69" s="20">
        <f t="shared" si="5"/>
        <v>36</v>
      </c>
      <c r="G69" s="40"/>
      <c r="H69" s="50"/>
      <c r="I69" s="42" t="s">
        <v>97</v>
      </c>
      <c r="J69" s="31">
        <v>0</v>
      </c>
      <c r="K69" s="30">
        <v>0</v>
      </c>
      <c r="L69" s="30">
        <v>0</v>
      </c>
      <c r="M69" s="20">
        <f>K69+L69</f>
        <v>0</v>
      </c>
    </row>
    <row r="70" spans="1:13" x14ac:dyDescent="0.15">
      <c r="A70" s="6"/>
      <c r="B70" s="4" t="s">
        <v>3</v>
      </c>
      <c r="C70" s="31">
        <v>53</v>
      </c>
      <c r="D70" s="30">
        <v>42</v>
      </c>
      <c r="E70" s="30">
        <v>18</v>
      </c>
      <c r="F70" s="20">
        <f t="shared" si="5"/>
        <v>60</v>
      </c>
      <c r="G70" s="40"/>
      <c r="H70" s="50"/>
      <c r="I70" s="45" t="s">
        <v>41</v>
      </c>
      <c r="J70" s="22">
        <f>SUM(J63:J69)</f>
        <v>131</v>
      </c>
      <c r="K70" s="22">
        <f>SUM(K63:K69)</f>
        <v>99</v>
      </c>
      <c r="L70" s="22">
        <f>SUM(L63:L69)</f>
        <v>55</v>
      </c>
      <c r="M70" s="22">
        <f>SUM(M63:M69)</f>
        <v>154</v>
      </c>
    </row>
    <row r="71" spans="1:13" x14ac:dyDescent="0.15">
      <c r="A71" s="6"/>
      <c r="B71" s="4" t="s">
        <v>4</v>
      </c>
      <c r="C71" s="31">
        <v>19</v>
      </c>
      <c r="D71" s="30">
        <v>14</v>
      </c>
      <c r="E71" s="30">
        <v>9</v>
      </c>
      <c r="F71" s="20">
        <f t="shared" si="5"/>
        <v>23</v>
      </c>
      <c r="G71" s="40"/>
      <c r="H71" s="36" t="s">
        <v>49</v>
      </c>
      <c r="I71" s="37"/>
      <c r="J71" s="37"/>
      <c r="K71" s="37"/>
      <c r="L71" s="37"/>
      <c r="M71" s="47"/>
    </row>
    <row r="72" spans="1:13" x14ac:dyDescent="0.15">
      <c r="A72" s="6"/>
      <c r="B72" s="4" t="s">
        <v>35</v>
      </c>
      <c r="C72" s="31">
        <v>30</v>
      </c>
      <c r="D72" s="30">
        <v>25</v>
      </c>
      <c r="E72" s="30">
        <v>18</v>
      </c>
      <c r="F72" s="20">
        <f t="shared" si="5"/>
        <v>43</v>
      </c>
      <c r="G72" s="40"/>
      <c r="H72" s="41"/>
      <c r="I72" s="42" t="s">
        <v>50</v>
      </c>
      <c r="J72" s="31">
        <v>24</v>
      </c>
      <c r="K72" s="30">
        <v>17</v>
      </c>
      <c r="L72" s="30">
        <v>14</v>
      </c>
      <c r="M72" s="20">
        <f t="shared" ref="M72:M83" si="7">K72+L72</f>
        <v>31</v>
      </c>
    </row>
    <row r="73" spans="1:13" x14ac:dyDescent="0.15">
      <c r="A73" s="6"/>
      <c r="B73" s="4" t="s">
        <v>36</v>
      </c>
      <c r="C73" s="31">
        <v>26</v>
      </c>
      <c r="D73" s="30">
        <v>18</v>
      </c>
      <c r="E73" s="30">
        <v>20</v>
      </c>
      <c r="F73" s="20">
        <f>D73+E73</f>
        <v>38</v>
      </c>
      <c r="G73" s="40"/>
      <c r="H73" s="46"/>
      <c r="I73" s="42" t="s">
        <v>51</v>
      </c>
      <c r="J73" s="31">
        <v>1</v>
      </c>
      <c r="K73" s="30">
        <v>2</v>
      </c>
      <c r="L73" s="30">
        <v>2</v>
      </c>
      <c r="M73" s="20">
        <f t="shared" si="7"/>
        <v>4</v>
      </c>
    </row>
    <row r="74" spans="1:13" x14ac:dyDescent="0.15">
      <c r="A74" s="6"/>
      <c r="B74" s="4" t="s">
        <v>37</v>
      </c>
      <c r="C74" s="31">
        <v>24</v>
      </c>
      <c r="D74" s="30">
        <v>22</v>
      </c>
      <c r="E74" s="30">
        <v>12</v>
      </c>
      <c r="F74" s="20">
        <f t="shared" si="5"/>
        <v>34</v>
      </c>
      <c r="G74" s="40"/>
      <c r="H74" s="46"/>
      <c r="I74" s="42" t="s">
        <v>52</v>
      </c>
      <c r="J74" s="31">
        <v>0</v>
      </c>
      <c r="K74" s="30">
        <v>0</v>
      </c>
      <c r="L74" s="30">
        <v>0</v>
      </c>
      <c r="M74" s="20">
        <f t="shared" si="7"/>
        <v>0</v>
      </c>
    </row>
    <row r="75" spans="1:13" x14ac:dyDescent="0.15">
      <c r="A75" s="6"/>
      <c r="B75" s="4" t="s">
        <v>5</v>
      </c>
      <c r="C75" s="31">
        <v>40</v>
      </c>
      <c r="D75" s="30">
        <v>35</v>
      </c>
      <c r="E75" s="30">
        <v>37</v>
      </c>
      <c r="F75" s="20">
        <f t="shared" si="5"/>
        <v>72</v>
      </c>
      <c r="G75" s="40"/>
      <c r="H75" s="46"/>
      <c r="I75" s="42" t="s">
        <v>53</v>
      </c>
      <c r="J75" s="31">
        <v>5</v>
      </c>
      <c r="K75" s="30">
        <v>1</v>
      </c>
      <c r="L75" s="30">
        <v>4</v>
      </c>
      <c r="M75" s="20">
        <f t="shared" si="7"/>
        <v>5</v>
      </c>
    </row>
    <row r="76" spans="1:13" x14ac:dyDescent="0.15">
      <c r="A76" s="6"/>
      <c r="B76" s="4" t="s">
        <v>6</v>
      </c>
      <c r="C76" s="31">
        <v>8</v>
      </c>
      <c r="D76" s="30">
        <v>6</v>
      </c>
      <c r="E76" s="30">
        <v>11</v>
      </c>
      <c r="F76" s="20">
        <f t="shared" si="5"/>
        <v>17</v>
      </c>
      <c r="G76" s="40"/>
      <c r="H76" s="46"/>
      <c r="I76" s="42" t="s">
        <v>54</v>
      </c>
      <c r="J76" s="31">
        <v>8</v>
      </c>
      <c r="K76" s="30">
        <v>4</v>
      </c>
      <c r="L76" s="30">
        <v>4</v>
      </c>
      <c r="M76" s="20">
        <f t="shared" si="7"/>
        <v>8</v>
      </c>
    </row>
    <row r="77" spans="1:13" x14ac:dyDescent="0.15">
      <c r="A77" s="6"/>
      <c r="B77" s="4" t="s">
        <v>7</v>
      </c>
      <c r="C77" s="31">
        <v>29</v>
      </c>
      <c r="D77" s="30">
        <v>24</v>
      </c>
      <c r="E77" s="30">
        <v>13</v>
      </c>
      <c r="F77" s="20">
        <f t="shared" si="5"/>
        <v>37</v>
      </c>
      <c r="G77" s="40"/>
      <c r="H77" s="46"/>
      <c r="I77" s="42" t="s">
        <v>55</v>
      </c>
      <c r="J77" s="31">
        <v>1</v>
      </c>
      <c r="K77" s="30">
        <v>0</v>
      </c>
      <c r="L77" s="30">
        <v>1</v>
      </c>
      <c r="M77" s="20">
        <f t="shared" si="7"/>
        <v>1</v>
      </c>
    </row>
    <row r="78" spans="1:13" x14ac:dyDescent="0.15">
      <c r="A78" s="6"/>
      <c r="B78" s="4" t="s">
        <v>38</v>
      </c>
      <c r="C78" s="31">
        <v>35</v>
      </c>
      <c r="D78" s="30">
        <v>24</v>
      </c>
      <c r="E78" s="30">
        <v>20</v>
      </c>
      <c r="F78" s="20">
        <f t="shared" si="5"/>
        <v>44</v>
      </c>
      <c r="G78" s="40"/>
      <c r="H78" s="46"/>
      <c r="I78" s="42" t="s">
        <v>56</v>
      </c>
      <c r="J78" s="31">
        <v>22</v>
      </c>
      <c r="K78" s="30">
        <v>18</v>
      </c>
      <c r="L78" s="30">
        <v>7</v>
      </c>
      <c r="M78" s="20">
        <f t="shared" si="7"/>
        <v>25</v>
      </c>
    </row>
    <row r="79" spans="1:13" x14ac:dyDescent="0.15">
      <c r="A79" s="6"/>
      <c r="B79" s="4" t="s">
        <v>8</v>
      </c>
      <c r="C79" s="31">
        <v>29</v>
      </c>
      <c r="D79" s="30">
        <v>22</v>
      </c>
      <c r="E79" s="30">
        <v>31</v>
      </c>
      <c r="F79" s="20">
        <f t="shared" si="5"/>
        <v>53</v>
      </c>
      <c r="G79" s="40"/>
      <c r="H79" s="46"/>
      <c r="I79" s="42" t="s">
        <v>57</v>
      </c>
      <c r="J79" s="31">
        <v>24</v>
      </c>
      <c r="K79" s="30">
        <v>9</v>
      </c>
      <c r="L79" s="30">
        <v>16</v>
      </c>
      <c r="M79" s="20">
        <f t="shared" si="7"/>
        <v>25</v>
      </c>
    </row>
    <row r="80" spans="1:13" x14ac:dyDescent="0.15">
      <c r="A80" s="6"/>
      <c r="B80" s="4" t="s">
        <v>9</v>
      </c>
      <c r="C80" s="31">
        <v>16</v>
      </c>
      <c r="D80" s="30">
        <v>14</v>
      </c>
      <c r="E80" s="30">
        <v>9</v>
      </c>
      <c r="F80" s="20">
        <f t="shared" si="5"/>
        <v>23</v>
      </c>
      <c r="G80" s="40"/>
      <c r="H80" s="46"/>
      <c r="I80" s="42" t="s">
        <v>58</v>
      </c>
      <c r="J80" s="31">
        <v>0</v>
      </c>
      <c r="K80" s="30">
        <v>0</v>
      </c>
      <c r="L80" s="30">
        <v>0</v>
      </c>
      <c r="M80" s="20">
        <f t="shared" si="7"/>
        <v>0</v>
      </c>
    </row>
    <row r="81" spans="1:13" x14ac:dyDescent="0.15">
      <c r="A81" s="6"/>
      <c r="B81" s="4" t="s">
        <v>39</v>
      </c>
      <c r="C81" s="31">
        <v>19</v>
      </c>
      <c r="D81" s="30">
        <v>18</v>
      </c>
      <c r="E81" s="30">
        <v>11</v>
      </c>
      <c r="F81" s="20">
        <f t="shared" si="5"/>
        <v>29</v>
      </c>
      <c r="G81" s="40"/>
      <c r="H81" s="46"/>
      <c r="I81" s="42" t="s">
        <v>59</v>
      </c>
      <c r="J81" s="31">
        <v>78</v>
      </c>
      <c r="K81" s="30">
        <v>43</v>
      </c>
      <c r="L81" s="30">
        <v>46</v>
      </c>
      <c r="M81" s="20">
        <f t="shared" si="7"/>
        <v>89</v>
      </c>
    </row>
    <row r="82" spans="1:13" x14ac:dyDescent="0.15">
      <c r="A82" s="6"/>
      <c r="B82" s="4" t="s">
        <v>40</v>
      </c>
      <c r="C82" s="31">
        <v>12</v>
      </c>
      <c r="D82" s="30">
        <v>6</v>
      </c>
      <c r="E82" s="30">
        <v>10</v>
      </c>
      <c r="F82" s="20">
        <f t="shared" si="5"/>
        <v>16</v>
      </c>
      <c r="G82" s="40"/>
      <c r="H82" s="46"/>
      <c r="I82" s="42" t="s">
        <v>60</v>
      </c>
      <c r="J82" s="31">
        <v>66</v>
      </c>
      <c r="K82" s="30">
        <v>45</v>
      </c>
      <c r="L82" s="30">
        <v>30</v>
      </c>
      <c r="M82" s="20">
        <f t="shared" si="7"/>
        <v>75</v>
      </c>
    </row>
    <row r="83" spans="1:13" x14ac:dyDescent="0.15">
      <c r="A83" s="6"/>
      <c r="B83" s="4" t="s">
        <v>21</v>
      </c>
      <c r="C83" s="31">
        <v>32</v>
      </c>
      <c r="D83" s="30">
        <v>14</v>
      </c>
      <c r="E83" s="30">
        <v>29</v>
      </c>
      <c r="F83" s="20">
        <f t="shared" si="5"/>
        <v>43</v>
      </c>
      <c r="G83" s="40"/>
      <c r="H83" s="46"/>
      <c r="I83" s="42" t="s">
        <v>85</v>
      </c>
      <c r="J83" s="31">
        <v>15</v>
      </c>
      <c r="K83" s="30">
        <v>11</v>
      </c>
      <c r="L83" s="30">
        <v>8</v>
      </c>
      <c r="M83" s="20">
        <f t="shared" si="7"/>
        <v>19</v>
      </c>
    </row>
    <row r="84" spans="1:13" x14ac:dyDescent="0.15">
      <c r="A84" s="6"/>
      <c r="B84" s="4" t="s">
        <v>10</v>
      </c>
      <c r="C84" s="31">
        <v>42</v>
      </c>
      <c r="D84" s="30">
        <v>38</v>
      </c>
      <c r="E84" s="30">
        <v>21</v>
      </c>
      <c r="F84" s="20">
        <f t="shared" si="5"/>
        <v>59</v>
      </c>
      <c r="G84" s="40"/>
      <c r="H84" s="46"/>
      <c r="I84" s="42" t="s">
        <v>86</v>
      </c>
      <c r="J84" s="31">
        <v>12</v>
      </c>
      <c r="K84" s="30">
        <v>7</v>
      </c>
      <c r="L84" s="30">
        <v>9</v>
      </c>
      <c r="M84" s="20">
        <f>K84+L84</f>
        <v>16</v>
      </c>
    </row>
    <row r="85" spans="1:13" x14ac:dyDescent="0.15">
      <c r="A85" s="6"/>
      <c r="B85" s="4" t="s">
        <v>11</v>
      </c>
      <c r="C85" s="31">
        <v>38</v>
      </c>
      <c r="D85" s="30">
        <v>31</v>
      </c>
      <c r="E85" s="30">
        <v>31</v>
      </c>
      <c r="F85" s="20">
        <f t="shared" si="5"/>
        <v>62</v>
      </c>
      <c r="G85" s="40"/>
      <c r="H85" s="46"/>
      <c r="I85" s="42" t="s">
        <v>87</v>
      </c>
      <c r="J85" s="31">
        <v>4</v>
      </c>
      <c r="K85" s="30">
        <v>4</v>
      </c>
      <c r="L85" s="30">
        <v>2</v>
      </c>
      <c r="M85" s="20">
        <f>K85+L85</f>
        <v>6</v>
      </c>
    </row>
    <row r="86" spans="1:13" x14ac:dyDescent="0.15">
      <c r="A86" s="6"/>
      <c r="B86" s="4" t="s">
        <v>12</v>
      </c>
      <c r="C86" s="31">
        <v>86</v>
      </c>
      <c r="D86" s="30">
        <v>73</v>
      </c>
      <c r="E86" s="30">
        <v>69</v>
      </c>
      <c r="F86" s="20">
        <f t="shared" si="5"/>
        <v>142</v>
      </c>
      <c r="G86" s="40"/>
      <c r="H86" s="46"/>
      <c r="I86" s="42" t="s">
        <v>88</v>
      </c>
      <c r="J86" s="31">
        <v>3</v>
      </c>
      <c r="K86" s="30">
        <v>3</v>
      </c>
      <c r="L86" s="30">
        <v>2</v>
      </c>
      <c r="M86" s="20">
        <f>K86+L86</f>
        <v>5</v>
      </c>
    </row>
    <row r="87" spans="1:13" x14ac:dyDescent="0.15">
      <c r="A87" s="6"/>
      <c r="B87" s="4" t="s">
        <v>13</v>
      </c>
      <c r="C87" s="31">
        <v>48</v>
      </c>
      <c r="D87" s="30">
        <v>39</v>
      </c>
      <c r="E87" s="30">
        <v>54</v>
      </c>
      <c r="F87" s="20">
        <f t="shared" si="5"/>
        <v>93</v>
      </c>
      <c r="G87" s="40"/>
      <c r="H87" s="50"/>
      <c r="I87" s="45" t="s">
        <v>41</v>
      </c>
      <c r="J87" s="22">
        <f>SUM(J72:J86)</f>
        <v>263</v>
      </c>
      <c r="K87" s="22">
        <f t="shared" ref="K87:L87" si="8">SUM(K72:K86)</f>
        <v>164</v>
      </c>
      <c r="L87" s="22">
        <f t="shared" si="8"/>
        <v>145</v>
      </c>
      <c r="M87" s="22">
        <f>SUM(M72:M86)</f>
        <v>309</v>
      </c>
    </row>
    <row r="88" spans="1:13" x14ac:dyDescent="0.15">
      <c r="A88" s="6"/>
      <c r="B88" s="4" t="s">
        <v>14</v>
      </c>
      <c r="C88" s="31">
        <v>45</v>
      </c>
      <c r="D88" s="30">
        <v>50</v>
      </c>
      <c r="E88" s="30">
        <v>31</v>
      </c>
      <c r="F88" s="20">
        <f t="shared" si="5"/>
        <v>81</v>
      </c>
      <c r="G88" s="40"/>
      <c r="H88" s="36" t="s">
        <v>61</v>
      </c>
      <c r="I88" s="37"/>
      <c r="J88" s="37"/>
      <c r="K88" s="37"/>
      <c r="L88" s="37"/>
      <c r="M88" s="47"/>
    </row>
    <row r="89" spans="1:13" x14ac:dyDescent="0.15">
      <c r="A89" s="6"/>
      <c r="B89" s="4" t="s">
        <v>15</v>
      </c>
      <c r="C89" s="31">
        <v>51</v>
      </c>
      <c r="D89" s="30">
        <v>48</v>
      </c>
      <c r="E89" s="30">
        <v>32</v>
      </c>
      <c r="F89" s="20">
        <f t="shared" si="5"/>
        <v>80</v>
      </c>
      <c r="G89" s="40"/>
      <c r="H89" s="41"/>
      <c r="I89" s="42" t="s">
        <v>62</v>
      </c>
      <c r="J89" s="31">
        <v>5</v>
      </c>
      <c r="K89" s="30">
        <v>1</v>
      </c>
      <c r="L89" s="30">
        <v>5</v>
      </c>
      <c r="M89" s="20">
        <f>K89+L89</f>
        <v>6</v>
      </c>
    </row>
    <row r="90" spans="1:13" x14ac:dyDescent="0.15">
      <c r="A90" s="6"/>
      <c r="B90" s="4" t="s">
        <v>81</v>
      </c>
      <c r="C90" s="31">
        <v>29</v>
      </c>
      <c r="D90" s="30">
        <v>32</v>
      </c>
      <c r="E90" s="30">
        <v>22</v>
      </c>
      <c r="F90" s="20">
        <f t="shared" si="5"/>
        <v>54</v>
      </c>
      <c r="G90" s="40"/>
      <c r="H90" s="46"/>
      <c r="I90" s="42" t="s">
        <v>63</v>
      </c>
      <c r="J90" s="31">
        <v>1</v>
      </c>
      <c r="K90" s="30">
        <v>0</v>
      </c>
      <c r="L90" s="30">
        <v>1</v>
      </c>
      <c r="M90" s="20">
        <f>K90+L90</f>
        <v>1</v>
      </c>
    </row>
    <row r="91" spans="1:13" x14ac:dyDescent="0.15">
      <c r="A91" s="6"/>
      <c r="B91" s="4" t="s">
        <v>18</v>
      </c>
      <c r="C91" s="31">
        <v>17</v>
      </c>
      <c r="D91" s="30">
        <v>12</v>
      </c>
      <c r="E91" s="30">
        <v>9</v>
      </c>
      <c r="F91" s="20">
        <f t="shared" si="5"/>
        <v>21</v>
      </c>
      <c r="G91" s="40"/>
      <c r="H91" s="46"/>
      <c r="I91" s="42" t="s">
        <v>64</v>
      </c>
      <c r="J91" s="31">
        <v>7</v>
      </c>
      <c r="K91" s="30">
        <v>2</v>
      </c>
      <c r="L91" s="30">
        <v>5</v>
      </c>
      <c r="M91" s="20">
        <f>K91+L91</f>
        <v>7</v>
      </c>
    </row>
    <row r="92" spans="1:13" x14ac:dyDescent="0.15">
      <c r="A92" s="6"/>
      <c r="B92" s="4" t="s">
        <v>100</v>
      </c>
      <c r="C92" s="31">
        <v>0</v>
      </c>
      <c r="D92" s="30">
        <v>0</v>
      </c>
      <c r="E92" s="30">
        <v>0</v>
      </c>
      <c r="F92" s="20">
        <f t="shared" si="5"/>
        <v>0</v>
      </c>
      <c r="G92" s="40"/>
      <c r="H92" s="46"/>
      <c r="I92" s="42" t="s">
        <v>65</v>
      </c>
      <c r="J92" s="31">
        <v>9</v>
      </c>
      <c r="K92" s="30">
        <v>4</v>
      </c>
      <c r="L92" s="30">
        <v>7</v>
      </c>
      <c r="M92" s="20">
        <f>K92+L92</f>
        <v>11</v>
      </c>
    </row>
    <row r="93" spans="1:13" x14ac:dyDescent="0.15">
      <c r="A93" s="6"/>
      <c r="B93" s="4" t="s">
        <v>104</v>
      </c>
      <c r="C93" s="31">
        <v>3</v>
      </c>
      <c r="D93" s="30">
        <v>2</v>
      </c>
      <c r="E93" s="30">
        <v>2</v>
      </c>
      <c r="F93" s="20">
        <f t="shared" si="5"/>
        <v>4</v>
      </c>
      <c r="G93" s="40"/>
      <c r="H93" s="50"/>
      <c r="I93" s="45" t="s">
        <v>41</v>
      </c>
      <c r="J93" s="22">
        <f>SUM(J89:J92)</f>
        <v>22</v>
      </c>
      <c r="K93" s="22">
        <f t="shared" ref="K93:L93" si="9">SUM(K89:K92)</f>
        <v>7</v>
      </c>
      <c r="L93" s="22">
        <f t="shared" si="9"/>
        <v>18</v>
      </c>
      <c r="M93" s="22">
        <f>SUM(M89:M92)</f>
        <v>25</v>
      </c>
    </row>
    <row r="94" spans="1:13" x14ac:dyDescent="0.15">
      <c r="A94" s="6"/>
      <c r="B94" s="4" t="s">
        <v>105</v>
      </c>
      <c r="C94" s="31">
        <v>13</v>
      </c>
      <c r="D94" s="30">
        <v>10</v>
      </c>
      <c r="E94" s="30">
        <v>7</v>
      </c>
      <c r="F94" s="20">
        <f t="shared" si="5"/>
        <v>17</v>
      </c>
      <c r="G94" s="40"/>
      <c r="H94" s="36" t="s">
        <v>66</v>
      </c>
      <c r="I94" s="37"/>
      <c r="J94" s="37"/>
      <c r="K94" s="37"/>
      <c r="L94" s="37"/>
      <c r="M94" s="47"/>
    </row>
    <row r="95" spans="1:13" x14ac:dyDescent="0.15">
      <c r="A95" s="6"/>
      <c r="B95" s="4" t="s">
        <v>106</v>
      </c>
      <c r="C95" s="31">
        <v>7</v>
      </c>
      <c r="D95" s="30">
        <v>8</v>
      </c>
      <c r="E95" s="30">
        <v>8</v>
      </c>
      <c r="F95" s="20">
        <f t="shared" si="5"/>
        <v>16</v>
      </c>
      <c r="G95" s="40"/>
      <c r="H95" s="43"/>
      <c r="I95" s="42" t="s">
        <v>67</v>
      </c>
      <c r="J95" s="31">
        <v>33</v>
      </c>
      <c r="K95" s="30">
        <v>21</v>
      </c>
      <c r="L95" s="30">
        <v>21</v>
      </c>
      <c r="M95" s="20">
        <f>K95+L95</f>
        <v>42</v>
      </c>
    </row>
    <row r="96" spans="1:13" x14ac:dyDescent="0.15">
      <c r="A96" s="7"/>
      <c r="B96" s="17" t="s">
        <v>41</v>
      </c>
      <c r="C96" s="22">
        <f>SUM(C63:C95)</f>
        <v>1019</v>
      </c>
      <c r="D96" s="22">
        <f>SUM(D63:D95)</f>
        <v>801</v>
      </c>
      <c r="E96" s="22">
        <f>SUM(E63:E95)</f>
        <v>680</v>
      </c>
      <c r="F96" s="22">
        <f>SUM(F63:F95)</f>
        <v>1481</v>
      </c>
      <c r="G96" s="40"/>
      <c r="H96" s="43"/>
      <c r="I96" s="42" t="s">
        <v>68</v>
      </c>
      <c r="J96" s="31">
        <v>42</v>
      </c>
      <c r="K96" s="30">
        <v>34</v>
      </c>
      <c r="L96" s="30">
        <v>18</v>
      </c>
      <c r="M96" s="20">
        <f>K96+L96</f>
        <v>52</v>
      </c>
    </row>
    <row r="97" spans="1:13" x14ac:dyDescent="0.15">
      <c r="A97" s="62" t="s">
        <v>84</v>
      </c>
      <c r="B97" s="63"/>
      <c r="C97" s="53"/>
      <c r="D97" s="53"/>
      <c r="E97" s="53"/>
      <c r="F97" s="53"/>
      <c r="G97" s="40"/>
      <c r="H97" s="43"/>
      <c r="I97" s="42" t="s">
        <v>69</v>
      </c>
      <c r="J97" s="31">
        <v>148</v>
      </c>
      <c r="K97" s="30">
        <v>99</v>
      </c>
      <c r="L97" s="30">
        <v>71</v>
      </c>
      <c r="M97" s="20">
        <f>K97+L97</f>
        <v>170</v>
      </c>
    </row>
    <row r="98" spans="1:13" x14ac:dyDescent="0.15">
      <c r="A98" s="5"/>
      <c r="B98" s="4" t="s">
        <v>19</v>
      </c>
      <c r="C98" s="31">
        <v>36</v>
      </c>
      <c r="D98" s="30">
        <v>30</v>
      </c>
      <c r="E98" s="30">
        <v>28</v>
      </c>
      <c r="F98" s="20">
        <f>D98+E98</f>
        <v>58</v>
      </c>
      <c r="G98" s="40"/>
      <c r="H98" s="43"/>
      <c r="I98" s="42" t="s">
        <v>70</v>
      </c>
      <c r="J98" s="31">
        <v>25</v>
      </c>
      <c r="K98" s="30">
        <v>14</v>
      </c>
      <c r="L98" s="30">
        <v>21</v>
      </c>
      <c r="M98" s="20">
        <f t="shared" ref="M98:M107" si="10">K98+L98</f>
        <v>35</v>
      </c>
    </row>
    <row r="99" spans="1:13" x14ac:dyDescent="0.15">
      <c r="A99" s="6"/>
      <c r="B99" s="4" t="s">
        <v>20</v>
      </c>
      <c r="C99" s="31">
        <v>9</v>
      </c>
      <c r="D99" s="30">
        <v>9</v>
      </c>
      <c r="E99" s="30">
        <v>5</v>
      </c>
      <c r="F99" s="20">
        <f>D99+E99</f>
        <v>14</v>
      </c>
      <c r="G99" s="40"/>
      <c r="H99" s="43"/>
      <c r="I99" s="42" t="s">
        <v>71</v>
      </c>
      <c r="J99" s="31">
        <v>0</v>
      </c>
      <c r="K99" s="30">
        <v>0</v>
      </c>
      <c r="L99" s="30">
        <v>0</v>
      </c>
      <c r="M99" s="20">
        <f t="shared" si="10"/>
        <v>0</v>
      </c>
    </row>
    <row r="100" spans="1:13" x14ac:dyDescent="0.15">
      <c r="A100" s="6"/>
      <c r="B100" s="4" t="s">
        <v>16</v>
      </c>
      <c r="C100" s="31">
        <v>85</v>
      </c>
      <c r="D100" s="30">
        <v>64</v>
      </c>
      <c r="E100" s="30">
        <v>34</v>
      </c>
      <c r="F100" s="20">
        <f>D100+E100</f>
        <v>98</v>
      </c>
      <c r="G100" s="40"/>
      <c r="H100" s="43"/>
      <c r="I100" s="42" t="s">
        <v>73</v>
      </c>
      <c r="J100" s="31">
        <v>0</v>
      </c>
      <c r="K100" s="30">
        <v>0</v>
      </c>
      <c r="L100" s="30">
        <v>0</v>
      </c>
      <c r="M100" s="20">
        <f t="shared" si="10"/>
        <v>0</v>
      </c>
    </row>
    <row r="101" spans="1:13" x14ac:dyDescent="0.15">
      <c r="A101" s="6"/>
      <c r="B101" s="4" t="s">
        <v>17</v>
      </c>
      <c r="C101" s="31">
        <v>31</v>
      </c>
      <c r="D101" s="30">
        <v>15</v>
      </c>
      <c r="E101" s="30">
        <v>20</v>
      </c>
      <c r="F101" s="20">
        <f>D101+E101</f>
        <v>35</v>
      </c>
      <c r="G101" s="40"/>
      <c r="H101" s="43"/>
      <c r="I101" s="42" t="s">
        <v>72</v>
      </c>
      <c r="J101" s="31">
        <v>0</v>
      </c>
      <c r="K101" s="30">
        <v>0</v>
      </c>
      <c r="L101" s="30">
        <v>0</v>
      </c>
      <c r="M101" s="20">
        <f t="shared" si="10"/>
        <v>0</v>
      </c>
    </row>
    <row r="102" spans="1:13" x14ac:dyDescent="0.15">
      <c r="A102" s="7"/>
      <c r="B102" s="17" t="s">
        <v>41</v>
      </c>
      <c r="C102" s="22">
        <f>SUM(C98:C101)</f>
        <v>161</v>
      </c>
      <c r="D102" s="22">
        <f>SUM(D98:D101)</f>
        <v>118</v>
      </c>
      <c r="E102" s="22">
        <f>SUM(E98:E101)</f>
        <v>87</v>
      </c>
      <c r="F102" s="22">
        <f>SUM(F98:F101)</f>
        <v>205</v>
      </c>
      <c r="G102" s="40"/>
      <c r="H102" s="43"/>
      <c r="I102" s="42" t="s">
        <v>74</v>
      </c>
      <c r="J102" s="31">
        <v>2</v>
      </c>
      <c r="K102" s="30">
        <v>1</v>
      </c>
      <c r="L102" s="30">
        <v>1</v>
      </c>
      <c r="M102" s="20">
        <f t="shared" si="10"/>
        <v>2</v>
      </c>
    </row>
    <row r="103" spans="1:13" x14ac:dyDescent="0.15">
      <c r="A103" s="62" t="s">
        <v>25</v>
      </c>
      <c r="B103" s="63"/>
      <c r="C103" s="53"/>
      <c r="D103" s="53"/>
      <c r="E103" s="53"/>
      <c r="F103" s="53"/>
      <c r="G103" s="40"/>
      <c r="H103" s="43"/>
      <c r="I103" s="42" t="s">
        <v>75</v>
      </c>
      <c r="J103" s="31">
        <v>8</v>
      </c>
      <c r="K103" s="30">
        <v>6</v>
      </c>
      <c r="L103" s="30">
        <v>4</v>
      </c>
      <c r="M103" s="20">
        <f t="shared" si="10"/>
        <v>10</v>
      </c>
    </row>
    <row r="104" spans="1:13" x14ac:dyDescent="0.15">
      <c r="A104" s="5"/>
      <c r="B104" s="4" t="s">
        <v>22</v>
      </c>
      <c r="C104" s="31">
        <v>21</v>
      </c>
      <c r="D104" s="30">
        <v>15</v>
      </c>
      <c r="E104" s="30">
        <v>11</v>
      </c>
      <c r="F104" s="20">
        <f>D104+E104</f>
        <v>26</v>
      </c>
      <c r="G104" s="40"/>
      <c r="H104" s="43"/>
      <c r="I104" s="42" t="s">
        <v>76</v>
      </c>
      <c r="J104" s="31">
        <v>7</v>
      </c>
      <c r="K104" s="30">
        <v>2</v>
      </c>
      <c r="L104" s="30">
        <v>5</v>
      </c>
      <c r="M104" s="20">
        <f t="shared" si="10"/>
        <v>7</v>
      </c>
    </row>
    <row r="105" spans="1:13" x14ac:dyDescent="0.15">
      <c r="A105" s="26"/>
      <c r="B105" s="4" t="s">
        <v>23</v>
      </c>
      <c r="C105" s="31">
        <v>27</v>
      </c>
      <c r="D105" s="30">
        <v>20</v>
      </c>
      <c r="E105" s="30">
        <v>7</v>
      </c>
      <c r="F105" s="20">
        <f>D105+E105</f>
        <v>27</v>
      </c>
      <c r="G105" s="40"/>
      <c r="H105" s="43"/>
      <c r="I105" s="42" t="s">
        <v>77</v>
      </c>
      <c r="J105" s="31">
        <v>9</v>
      </c>
      <c r="K105" s="30">
        <v>5</v>
      </c>
      <c r="L105" s="30">
        <v>9</v>
      </c>
      <c r="M105" s="20">
        <f t="shared" si="10"/>
        <v>14</v>
      </c>
    </row>
    <row r="106" spans="1:13" x14ac:dyDescent="0.15">
      <c r="A106" s="27"/>
      <c r="B106" s="17" t="s">
        <v>41</v>
      </c>
      <c r="C106" s="22">
        <f>SUM(C104:C105)</f>
        <v>48</v>
      </c>
      <c r="D106" s="22">
        <f>SUM(D104:D105)</f>
        <v>35</v>
      </c>
      <c r="E106" s="22">
        <f>SUM(E104:E105)</f>
        <v>18</v>
      </c>
      <c r="F106" s="22">
        <f>SUM(F104:F105)</f>
        <v>53</v>
      </c>
      <c r="G106" s="40"/>
      <c r="H106" s="43"/>
      <c r="I106" s="42" t="s">
        <v>78</v>
      </c>
      <c r="J106" s="31">
        <v>44</v>
      </c>
      <c r="K106" s="30">
        <v>38</v>
      </c>
      <c r="L106" s="30">
        <v>21</v>
      </c>
      <c r="M106" s="20">
        <f t="shared" si="10"/>
        <v>59</v>
      </c>
    </row>
    <row r="107" spans="1:13" x14ac:dyDescent="0.15">
      <c r="C107" s="51"/>
      <c r="D107" s="51"/>
      <c r="E107" s="51"/>
      <c r="F107" s="51"/>
      <c r="G107" s="40"/>
      <c r="H107" s="43"/>
      <c r="I107" s="42" t="s">
        <v>80</v>
      </c>
      <c r="J107" s="31">
        <v>10</v>
      </c>
      <c r="K107" s="30">
        <v>8</v>
      </c>
      <c r="L107" s="30">
        <v>2</v>
      </c>
      <c r="M107" s="20">
        <f t="shared" si="10"/>
        <v>10</v>
      </c>
    </row>
    <row r="108" spans="1:13" x14ac:dyDescent="0.15">
      <c r="C108" s="51"/>
      <c r="D108" s="51"/>
      <c r="E108" s="51"/>
      <c r="F108" s="51"/>
      <c r="G108" s="40"/>
      <c r="H108" s="44"/>
      <c r="I108" s="45" t="s">
        <v>41</v>
      </c>
      <c r="J108" s="22">
        <f>SUM(J95:J107)</f>
        <v>328</v>
      </c>
      <c r="K108" s="22">
        <f>SUM(K95:K107)</f>
        <v>228</v>
      </c>
      <c r="L108" s="22">
        <f>SUM(L95:L107)</f>
        <v>173</v>
      </c>
      <c r="M108" s="22">
        <f>SUM(M95:M107)</f>
        <v>401</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1972</v>
      </c>
      <c r="K110" s="23">
        <f>D96+D102+D106+K70+K87+K93+K108</f>
        <v>1452</v>
      </c>
      <c r="L110" s="23">
        <f>E96+E102+E106+L70+L87+L93+L108</f>
        <v>1176</v>
      </c>
      <c r="M110" s="23">
        <f>F96+F102+F106+M70+M87+M93+M108</f>
        <v>2628</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K2" sqref="K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92</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280</v>
      </c>
      <c r="D7" s="30">
        <v>286</v>
      </c>
      <c r="E7" s="30">
        <v>301</v>
      </c>
      <c r="F7" s="20">
        <f t="shared" ref="F7:F27" si="0">D7+E7</f>
        <v>587</v>
      </c>
      <c r="G7" s="40"/>
      <c r="H7" s="41"/>
      <c r="I7" s="42" t="s">
        <v>43</v>
      </c>
      <c r="J7" s="18">
        <v>575</v>
      </c>
      <c r="K7" s="19">
        <v>711</v>
      </c>
      <c r="L7" s="19">
        <v>744</v>
      </c>
      <c r="M7" s="20">
        <f t="shared" ref="M7:M13" si="1">K7+L7</f>
        <v>1455</v>
      </c>
    </row>
    <row r="8" spans="1:13" x14ac:dyDescent="0.15">
      <c r="A8" s="6"/>
      <c r="B8" s="4" t="s">
        <v>31</v>
      </c>
      <c r="C8" s="29">
        <v>331</v>
      </c>
      <c r="D8" s="30">
        <v>283</v>
      </c>
      <c r="E8" s="30">
        <v>316</v>
      </c>
      <c r="F8" s="20">
        <f t="shared" si="0"/>
        <v>599</v>
      </c>
      <c r="G8" s="40"/>
      <c r="H8" s="43"/>
      <c r="I8" s="42" t="s">
        <v>44</v>
      </c>
      <c r="J8" s="18">
        <v>1858</v>
      </c>
      <c r="K8" s="19">
        <v>2165</v>
      </c>
      <c r="L8" s="19">
        <v>2252</v>
      </c>
      <c r="M8" s="20">
        <f t="shared" si="1"/>
        <v>4417</v>
      </c>
    </row>
    <row r="9" spans="1:13" x14ac:dyDescent="0.15">
      <c r="A9" s="6"/>
      <c r="B9" s="4" t="s">
        <v>1</v>
      </c>
      <c r="C9" s="29">
        <v>548</v>
      </c>
      <c r="D9" s="30">
        <v>583</v>
      </c>
      <c r="E9" s="30">
        <v>562</v>
      </c>
      <c r="F9" s="20">
        <f t="shared" si="0"/>
        <v>1145</v>
      </c>
      <c r="G9" s="40"/>
      <c r="H9" s="43"/>
      <c r="I9" s="42" t="s">
        <v>45</v>
      </c>
      <c r="J9" s="18">
        <v>122</v>
      </c>
      <c r="K9" s="19">
        <v>142</v>
      </c>
      <c r="L9" s="19">
        <v>137</v>
      </c>
      <c r="M9" s="20">
        <f t="shared" si="1"/>
        <v>279</v>
      </c>
    </row>
    <row r="10" spans="1:13" x14ac:dyDescent="0.15">
      <c r="A10" s="6"/>
      <c r="B10" s="4" t="s">
        <v>32</v>
      </c>
      <c r="C10" s="29">
        <v>693</v>
      </c>
      <c r="D10" s="30">
        <v>706</v>
      </c>
      <c r="E10" s="30">
        <v>730</v>
      </c>
      <c r="F10" s="20">
        <f t="shared" si="0"/>
        <v>1436</v>
      </c>
      <c r="G10" s="40"/>
      <c r="H10" s="43"/>
      <c r="I10" s="42" t="s">
        <v>46</v>
      </c>
      <c r="J10" s="18">
        <v>247</v>
      </c>
      <c r="K10" s="19">
        <v>315</v>
      </c>
      <c r="L10" s="19">
        <v>293</v>
      </c>
      <c r="M10" s="20">
        <f t="shared" si="1"/>
        <v>608</v>
      </c>
    </row>
    <row r="11" spans="1:13" x14ac:dyDescent="0.15">
      <c r="A11" s="6"/>
      <c r="B11" s="4" t="s">
        <v>2</v>
      </c>
      <c r="C11" s="29">
        <v>540</v>
      </c>
      <c r="D11" s="30">
        <v>505</v>
      </c>
      <c r="E11" s="30">
        <v>478</v>
      </c>
      <c r="F11" s="20">
        <f t="shared" si="0"/>
        <v>983</v>
      </c>
      <c r="G11" s="40"/>
      <c r="H11" s="43"/>
      <c r="I11" s="42" t="s">
        <v>47</v>
      </c>
      <c r="J11" s="18">
        <v>816</v>
      </c>
      <c r="K11" s="19">
        <v>919</v>
      </c>
      <c r="L11" s="19">
        <v>927</v>
      </c>
      <c r="M11" s="20">
        <f t="shared" si="1"/>
        <v>1846</v>
      </c>
    </row>
    <row r="12" spans="1:13" x14ac:dyDescent="0.15">
      <c r="A12" s="6"/>
      <c r="B12" s="4" t="s">
        <v>33</v>
      </c>
      <c r="C12" s="29">
        <v>681</v>
      </c>
      <c r="D12" s="30">
        <v>653</v>
      </c>
      <c r="E12" s="30">
        <v>650</v>
      </c>
      <c r="F12" s="20">
        <f t="shared" si="0"/>
        <v>1303</v>
      </c>
      <c r="G12" s="40"/>
      <c r="H12" s="43"/>
      <c r="I12" s="42" t="s">
        <v>48</v>
      </c>
      <c r="J12" s="18">
        <v>154</v>
      </c>
      <c r="K12" s="19">
        <v>195</v>
      </c>
      <c r="L12" s="19">
        <v>178</v>
      </c>
      <c r="M12" s="20">
        <f t="shared" si="1"/>
        <v>373</v>
      </c>
    </row>
    <row r="13" spans="1:13" x14ac:dyDescent="0.15">
      <c r="A13" s="6"/>
      <c r="B13" s="4" t="s">
        <v>34</v>
      </c>
      <c r="C13" s="29">
        <v>468</v>
      </c>
      <c r="D13" s="30">
        <v>460</v>
      </c>
      <c r="E13" s="30">
        <v>492</v>
      </c>
      <c r="F13" s="20">
        <f t="shared" si="0"/>
        <v>952</v>
      </c>
      <c r="G13" s="40"/>
      <c r="H13" s="43"/>
      <c r="I13" s="42" t="s">
        <v>97</v>
      </c>
      <c r="J13" s="18">
        <v>0</v>
      </c>
      <c r="K13" s="19">
        <v>0</v>
      </c>
      <c r="L13" s="19">
        <v>0</v>
      </c>
      <c r="M13" s="20">
        <f t="shared" si="1"/>
        <v>0</v>
      </c>
    </row>
    <row r="14" spans="1:13" x14ac:dyDescent="0.15">
      <c r="A14" s="6"/>
      <c r="B14" s="4" t="s">
        <v>3</v>
      </c>
      <c r="C14" s="29">
        <v>442</v>
      </c>
      <c r="D14" s="30">
        <v>405</v>
      </c>
      <c r="E14" s="30">
        <v>412</v>
      </c>
      <c r="F14" s="20">
        <f t="shared" si="0"/>
        <v>817</v>
      </c>
      <c r="G14" s="40"/>
      <c r="H14" s="44"/>
      <c r="I14" s="45" t="s">
        <v>41</v>
      </c>
      <c r="J14" s="22">
        <f>SUM(J7:J13)</f>
        <v>3772</v>
      </c>
      <c r="K14" s="22">
        <f>SUM(K7:K13)</f>
        <v>4447</v>
      </c>
      <c r="L14" s="22">
        <f>SUM(L7:L13)</f>
        <v>4531</v>
      </c>
      <c r="M14" s="22">
        <f>SUM(M7:M13)</f>
        <v>8978</v>
      </c>
    </row>
    <row r="15" spans="1:13" x14ac:dyDescent="0.15">
      <c r="A15" s="6"/>
      <c r="B15" s="4" t="s">
        <v>4</v>
      </c>
      <c r="C15" s="29">
        <v>395</v>
      </c>
      <c r="D15" s="30">
        <v>418</v>
      </c>
      <c r="E15" s="30">
        <v>446</v>
      </c>
      <c r="F15" s="20">
        <f t="shared" si="0"/>
        <v>864</v>
      </c>
      <c r="G15" s="40"/>
      <c r="H15" s="36" t="s">
        <v>49</v>
      </c>
      <c r="I15" s="38"/>
      <c r="J15" s="38"/>
      <c r="K15" s="38"/>
      <c r="L15" s="38"/>
      <c r="M15" s="39"/>
    </row>
    <row r="16" spans="1:13" x14ac:dyDescent="0.15">
      <c r="A16" s="6"/>
      <c r="B16" s="4" t="s">
        <v>35</v>
      </c>
      <c r="C16" s="29">
        <v>587</v>
      </c>
      <c r="D16" s="30">
        <v>609</v>
      </c>
      <c r="E16" s="30">
        <v>631</v>
      </c>
      <c r="F16" s="20">
        <f t="shared" si="0"/>
        <v>1240</v>
      </c>
      <c r="G16" s="40"/>
      <c r="H16" s="41"/>
      <c r="I16" s="42" t="s">
        <v>50</v>
      </c>
      <c r="J16" s="18">
        <v>1132</v>
      </c>
      <c r="K16" s="19">
        <v>1294</v>
      </c>
      <c r="L16" s="19">
        <v>1330</v>
      </c>
      <c r="M16" s="20">
        <f t="shared" ref="M16:M27" si="2">K16+L16</f>
        <v>2624</v>
      </c>
    </row>
    <row r="17" spans="1:13" x14ac:dyDescent="0.15">
      <c r="A17" s="6"/>
      <c r="B17" s="4" t="s">
        <v>36</v>
      </c>
      <c r="C17" s="29">
        <v>605</v>
      </c>
      <c r="D17" s="30">
        <v>658</v>
      </c>
      <c r="E17" s="30">
        <v>629</v>
      </c>
      <c r="F17" s="20">
        <f t="shared" si="0"/>
        <v>1287</v>
      </c>
      <c r="G17" s="40"/>
      <c r="H17" s="46"/>
      <c r="I17" s="42" t="s">
        <v>51</v>
      </c>
      <c r="J17" s="18">
        <v>79</v>
      </c>
      <c r="K17" s="19">
        <v>107</v>
      </c>
      <c r="L17" s="19">
        <v>92</v>
      </c>
      <c r="M17" s="20">
        <f t="shared" si="2"/>
        <v>199</v>
      </c>
    </row>
    <row r="18" spans="1:13" x14ac:dyDescent="0.15">
      <c r="A18" s="6"/>
      <c r="B18" s="4" t="s">
        <v>37</v>
      </c>
      <c r="C18" s="29">
        <v>555</v>
      </c>
      <c r="D18" s="30">
        <v>573</v>
      </c>
      <c r="E18" s="30">
        <v>534</v>
      </c>
      <c r="F18" s="20">
        <f t="shared" si="0"/>
        <v>1107</v>
      </c>
      <c r="G18" s="40"/>
      <c r="H18" s="46"/>
      <c r="I18" s="42" t="s">
        <v>52</v>
      </c>
      <c r="J18" s="18">
        <v>273</v>
      </c>
      <c r="K18" s="19">
        <v>345</v>
      </c>
      <c r="L18" s="19">
        <v>351</v>
      </c>
      <c r="M18" s="20">
        <f t="shared" si="2"/>
        <v>696</v>
      </c>
    </row>
    <row r="19" spans="1:13" x14ac:dyDescent="0.15">
      <c r="A19" s="6"/>
      <c r="B19" s="4" t="s">
        <v>5</v>
      </c>
      <c r="C19" s="29">
        <v>583</v>
      </c>
      <c r="D19" s="30">
        <v>654</v>
      </c>
      <c r="E19" s="30">
        <v>649</v>
      </c>
      <c r="F19" s="20">
        <f t="shared" si="0"/>
        <v>1303</v>
      </c>
      <c r="G19" s="40"/>
      <c r="H19" s="46"/>
      <c r="I19" s="42" t="s">
        <v>53</v>
      </c>
      <c r="J19" s="18">
        <v>458</v>
      </c>
      <c r="K19" s="19">
        <v>564</v>
      </c>
      <c r="L19" s="19">
        <v>573</v>
      </c>
      <c r="M19" s="20">
        <f t="shared" si="2"/>
        <v>1137</v>
      </c>
    </row>
    <row r="20" spans="1:13" x14ac:dyDescent="0.15">
      <c r="A20" s="6"/>
      <c r="B20" s="4" t="s">
        <v>6</v>
      </c>
      <c r="C20" s="29">
        <v>408</v>
      </c>
      <c r="D20" s="30">
        <v>447</v>
      </c>
      <c r="E20" s="30">
        <v>457</v>
      </c>
      <c r="F20" s="20">
        <f t="shared" si="0"/>
        <v>904</v>
      </c>
      <c r="G20" s="40"/>
      <c r="H20" s="46"/>
      <c r="I20" s="42" t="s">
        <v>54</v>
      </c>
      <c r="J20" s="18">
        <v>593</v>
      </c>
      <c r="K20" s="19">
        <v>795</v>
      </c>
      <c r="L20" s="19">
        <v>748</v>
      </c>
      <c r="M20" s="20">
        <f t="shared" si="2"/>
        <v>1543</v>
      </c>
    </row>
    <row r="21" spans="1:13" x14ac:dyDescent="0.15">
      <c r="A21" s="6"/>
      <c r="B21" s="4" t="s">
        <v>7</v>
      </c>
      <c r="C21" s="29">
        <v>470</v>
      </c>
      <c r="D21" s="30">
        <v>523</v>
      </c>
      <c r="E21" s="30">
        <v>542</v>
      </c>
      <c r="F21" s="20">
        <f t="shared" si="0"/>
        <v>1065</v>
      </c>
      <c r="G21" s="40"/>
      <c r="H21" s="46"/>
      <c r="I21" s="42" t="s">
        <v>55</v>
      </c>
      <c r="J21" s="18">
        <v>205</v>
      </c>
      <c r="K21" s="19">
        <v>261</v>
      </c>
      <c r="L21" s="19">
        <v>257</v>
      </c>
      <c r="M21" s="20">
        <f>K21+L21</f>
        <v>518</v>
      </c>
    </row>
    <row r="22" spans="1:13" x14ac:dyDescent="0.15">
      <c r="A22" s="6"/>
      <c r="B22" s="4" t="s">
        <v>38</v>
      </c>
      <c r="C22" s="29">
        <v>310</v>
      </c>
      <c r="D22" s="30">
        <v>337</v>
      </c>
      <c r="E22" s="30">
        <v>324</v>
      </c>
      <c r="F22" s="20">
        <f t="shared" si="0"/>
        <v>661</v>
      </c>
      <c r="G22" s="40"/>
      <c r="H22" s="46"/>
      <c r="I22" s="42" t="s">
        <v>56</v>
      </c>
      <c r="J22" s="18">
        <v>529</v>
      </c>
      <c r="K22" s="19">
        <v>532</v>
      </c>
      <c r="L22" s="19">
        <v>430</v>
      </c>
      <c r="M22" s="20">
        <f t="shared" si="2"/>
        <v>962</v>
      </c>
    </row>
    <row r="23" spans="1:13" x14ac:dyDescent="0.15">
      <c r="A23" s="6"/>
      <c r="B23" s="4" t="s">
        <v>8</v>
      </c>
      <c r="C23" s="29">
        <v>1210</v>
      </c>
      <c r="D23" s="30">
        <v>1335</v>
      </c>
      <c r="E23" s="30">
        <v>1442</v>
      </c>
      <c r="F23" s="20">
        <f t="shared" si="0"/>
        <v>2777</v>
      </c>
      <c r="G23" s="40"/>
      <c r="H23" s="46"/>
      <c r="I23" s="42" t="s">
        <v>57</v>
      </c>
      <c r="J23" s="18">
        <v>791</v>
      </c>
      <c r="K23" s="19">
        <v>939</v>
      </c>
      <c r="L23" s="19">
        <v>876</v>
      </c>
      <c r="M23" s="20">
        <f t="shared" si="2"/>
        <v>1815</v>
      </c>
    </row>
    <row r="24" spans="1:13" x14ac:dyDescent="0.15">
      <c r="A24" s="6"/>
      <c r="B24" s="4" t="s">
        <v>9</v>
      </c>
      <c r="C24" s="29">
        <v>505</v>
      </c>
      <c r="D24" s="30">
        <v>561</v>
      </c>
      <c r="E24" s="30">
        <v>584</v>
      </c>
      <c r="F24" s="20">
        <f t="shared" si="0"/>
        <v>1145</v>
      </c>
      <c r="G24" s="40"/>
      <c r="H24" s="46"/>
      <c r="I24" s="42" t="s">
        <v>58</v>
      </c>
      <c r="J24" s="18">
        <v>37</v>
      </c>
      <c r="K24" s="19">
        <v>46</v>
      </c>
      <c r="L24" s="19">
        <v>48</v>
      </c>
      <c r="M24" s="20">
        <f t="shared" si="2"/>
        <v>94</v>
      </c>
    </row>
    <row r="25" spans="1:13" x14ac:dyDescent="0.15">
      <c r="A25" s="6"/>
      <c r="B25" s="4" t="s">
        <v>39</v>
      </c>
      <c r="C25" s="29">
        <v>598</v>
      </c>
      <c r="D25" s="30">
        <v>717</v>
      </c>
      <c r="E25" s="30">
        <v>656</v>
      </c>
      <c r="F25" s="20">
        <f t="shared" si="0"/>
        <v>1373</v>
      </c>
      <c r="G25" s="40"/>
      <c r="H25" s="46"/>
      <c r="I25" s="42" t="s">
        <v>59</v>
      </c>
      <c r="J25" s="18">
        <v>645</v>
      </c>
      <c r="K25" s="19">
        <v>582</v>
      </c>
      <c r="L25" s="19">
        <v>493</v>
      </c>
      <c r="M25" s="20">
        <f t="shared" si="2"/>
        <v>1075</v>
      </c>
    </row>
    <row r="26" spans="1:13" x14ac:dyDescent="0.15">
      <c r="A26" s="6"/>
      <c r="B26" s="4" t="s">
        <v>40</v>
      </c>
      <c r="C26" s="29">
        <v>346</v>
      </c>
      <c r="D26" s="30">
        <v>377</v>
      </c>
      <c r="E26" s="30">
        <v>367</v>
      </c>
      <c r="F26" s="20">
        <f t="shared" si="0"/>
        <v>744</v>
      </c>
      <c r="G26" s="40"/>
      <c r="H26" s="46"/>
      <c r="I26" s="42" t="s">
        <v>60</v>
      </c>
      <c r="J26" s="18">
        <v>652</v>
      </c>
      <c r="K26" s="19">
        <v>607</v>
      </c>
      <c r="L26" s="19">
        <v>549</v>
      </c>
      <c r="M26" s="20">
        <f t="shared" si="2"/>
        <v>1156</v>
      </c>
    </row>
    <row r="27" spans="1:13" x14ac:dyDescent="0.15">
      <c r="A27" s="6"/>
      <c r="B27" s="4" t="s">
        <v>21</v>
      </c>
      <c r="C27" s="29">
        <v>521</v>
      </c>
      <c r="D27" s="30">
        <v>643</v>
      </c>
      <c r="E27" s="30">
        <v>635</v>
      </c>
      <c r="F27" s="20">
        <f t="shared" si="0"/>
        <v>1278</v>
      </c>
      <c r="G27" s="40"/>
      <c r="H27" s="46"/>
      <c r="I27" s="42" t="s">
        <v>85</v>
      </c>
      <c r="J27" s="18">
        <v>294</v>
      </c>
      <c r="K27" s="19">
        <v>358</v>
      </c>
      <c r="L27" s="19">
        <v>327</v>
      </c>
      <c r="M27" s="20">
        <f t="shared" si="2"/>
        <v>685</v>
      </c>
    </row>
    <row r="28" spans="1:13" x14ac:dyDescent="0.15">
      <c r="A28" s="6"/>
      <c r="B28" s="4" t="s">
        <v>10</v>
      </c>
      <c r="C28" s="29">
        <v>526</v>
      </c>
      <c r="D28" s="30">
        <v>516</v>
      </c>
      <c r="E28" s="30">
        <v>520</v>
      </c>
      <c r="F28" s="20">
        <f t="shared" ref="F28:F39" si="3">D28+E28</f>
        <v>1036</v>
      </c>
      <c r="G28" s="40"/>
      <c r="H28" s="46"/>
      <c r="I28" s="42" t="s">
        <v>86</v>
      </c>
      <c r="J28" s="18">
        <v>291</v>
      </c>
      <c r="K28" s="19">
        <v>463</v>
      </c>
      <c r="L28" s="19">
        <v>488</v>
      </c>
      <c r="M28" s="20">
        <f>K28+L28</f>
        <v>951</v>
      </c>
    </row>
    <row r="29" spans="1:13" x14ac:dyDescent="0.15">
      <c r="A29" s="6"/>
      <c r="B29" s="4" t="s">
        <v>11</v>
      </c>
      <c r="C29" s="29">
        <v>313</v>
      </c>
      <c r="D29" s="30">
        <v>332</v>
      </c>
      <c r="E29" s="30">
        <v>319</v>
      </c>
      <c r="F29" s="20">
        <f t="shared" si="3"/>
        <v>651</v>
      </c>
      <c r="G29" s="40"/>
      <c r="H29" s="46"/>
      <c r="I29" s="42" t="s">
        <v>87</v>
      </c>
      <c r="J29" s="18">
        <v>111</v>
      </c>
      <c r="K29" s="19">
        <v>180</v>
      </c>
      <c r="L29" s="19">
        <v>179</v>
      </c>
      <c r="M29" s="20">
        <f>K29+L29</f>
        <v>359</v>
      </c>
    </row>
    <row r="30" spans="1:13" x14ac:dyDescent="0.15">
      <c r="A30" s="6"/>
      <c r="B30" s="4" t="s">
        <v>12</v>
      </c>
      <c r="C30" s="29">
        <v>656</v>
      </c>
      <c r="D30" s="30">
        <v>667</v>
      </c>
      <c r="E30" s="30">
        <v>573</v>
      </c>
      <c r="F30" s="20">
        <f t="shared" si="3"/>
        <v>1240</v>
      </c>
      <c r="G30" s="40"/>
      <c r="H30" s="46"/>
      <c r="I30" s="42" t="s">
        <v>88</v>
      </c>
      <c r="J30" s="18">
        <v>62</v>
      </c>
      <c r="K30" s="19">
        <v>105</v>
      </c>
      <c r="L30" s="19">
        <v>117</v>
      </c>
      <c r="M30" s="20">
        <f>K30+L30</f>
        <v>222</v>
      </c>
    </row>
    <row r="31" spans="1:13" x14ac:dyDescent="0.15">
      <c r="A31" s="6"/>
      <c r="B31" s="4" t="s">
        <v>13</v>
      </c>
      <c r="C31" s="29">
        <v>995</v>
      </c>
      <c r="D31" s="30">
        <v>1030</v>
      </c>
      <c r="E31" s="30">
        <v>1091</v>
      </c>
      <c r="F31" s="20">
        <f t="shared" si="3"/>
        <v>2121</v>
      </c>
      <c r="G31" s="40"/>
      <c r="H31" s="46"/>
      <c r="I31" s="45" t="s">
        <v>41</v>
      </c>
      <c r="J31" s="22">
        <f>SUM(J16:J30)</f>
        <v>6152</v>
      </c>
      <c r="K31" s="22">
        <f>SUM(K16:K30)</f>
        <v>7178</v>
      </c>
      <c r="L31" s="22">
        <f>SUM(L16:L30)</f>
        <v>6858</v>
      </c>
      <c r="M31" s="22">
        <f>SUM(M16:M30)</f>
        <v>14036</v>
      </c>
    </row>
    <row r="32" spans="1:13" x14ac:dyDescent="0.15">
      <c r="A32" s="6"/>
      <c r="B32" s="4" t="s">
        <v>14</v>
      </c>
      <c r="C32" s="29">
        <v>505</v>
      </c>
      <c r="D32" s="30">
        <v>528</v>
      </c>
      <c r="E32" s="30">
        <v>497</v>
      </c>
      <c r="F32" s="20">
        <f t="shared" si="3"/>
        <v>1025</v>
      </c>
      <c r="G32" s="40"/>
      <c r="H32" s="36" t="s">
        <v>61</v>
      </c>
      <c r="I32" s="37"/>
      <c r="J32" s="37"/>
      <c r="K32" s="37"/>
      <c r="L32" s="37"/>
      <c r="M32" s="47"/>
    </row>
    <row r="33" spans="1:13" x14ac:dyDescent="0.15">
      <c r="A33" s="6"/>
      <c r="B33" s="4" t="s">
        <v>15</v>
      </c>
      <c r="C33" s="29">
        <v>597</v>
      </c>
      <c r="D33" s="30">
        <v>655</v>
      </c>
      <c r="E33" s="30">
        <v>555</v>
      </c>
      <c r="F33" s="20">
        <f t="shared" si="3"/>
        <v>1210</v>
      </c>
      <c r="G33" s="40"/>
      <c r="H33" s="41"/>
      <c r="I33" s="42" t="s">
        <v>62</v>
      </c>
      <c r="J33" s="21">
        <v>501</v>
      </c>
      <c r="K33" s="19">
        <v>534</v>
      </c>
      <c r="L33" s="19">
        <v>575</v>
      </c>
      <c r="M33" s="20">
        <f>K33+L33</f>
        <v>1109</v>
      </c>
    </row>
    <row r="34" spans="1:13" x14ac:dyDescent="0.15">
      <c r="A34" s="6"/>
      <c r="B34" s="4" t="s">
        <v>81</v>
      </c>
      <c r="C34" s="31">
        <v>418</v>
      </c>
      <c r="D34" s="30">
        <v>396</v>
      </c>
      <c r="E34" s="30">
        <v>407</v>
      </c>
      <c r="F34" s="20">
        <f t="shared" si="3"/>
        <v>803</v>
      </c>
      <c r="G34" s="40"/>
      <c r="H34" s="43"/>
      <c r="I34" s="42" t="s">
        <v>63</v>
      </c>
      <c r="J34" s="21">
        <v>374</v>
      </c>
      <c r="K34" s="19">
        <v>408</v>
      </c>
      <c r="L34" s="19">
        <v>424</v>
      </c>
      <c r="M34" s="20">
        <f>K34+L34</f>
        <v>832</v>
      </c>
    </row>
    <row r="35" spans="1:13" x14ac:dyDescent="0.15">
      <c r="A35" s="6"/>
      <c r="B35" s="4" t="s">
        <v>18</v>
      </c>
      <c r="C35" s="31">
        <v>195</v>
      </c>
      <c r="D35" s="30">
        <v>225</v>
      </c>
      <c r="E35" s="30">
        <v>233</v>
      </c>
      <c r="F35" s="20">
        <f t="shared" si="3"/>
        <v>458</v>
      </c>
      <c r="G35" s="40"/>
      <c r="H35" s="43"/>
      <c r="I35" s="42" t="s">
        <v>64</v>
      </c>
      <c r="J35" s="21">
        <v>429</v>
      </c>
      <c r="K35" s="19">
        <v>483</v>
      </c>
      <c r="L35" s="19">
        <v>496</v>
      </c>
      <c r="M35" s="20">
        <f>K35+L35</f>
        <v>979</v>
      </c>
    </row>
    <row r="36" spans="1:13" x14ac:dyDescent="0.15">
      <c r="A36" s="6"/>
      <c r="B36" s="4" t="s">
        <v>100</v>
      </c>
      <c r="C36" s="31">
        <v>0</v>
      </c>
      <c r="D36" s="30">
        <v>0</v>
      </c>
      <c r="E36" s="30">
        <v>0</v>
      </c>
      <c r="F36" s="20">
        <f t="shared" si="3"/>
        <v>0</v>
      </c>
      <c r="G36" s="40"/>
      <c r="H36" s="43"/>
      <c r="I36" s="42" t="s">
        <v>65</v>
      </c>
      <c r="J36" s="21">
        <v>763</v>
      </c>
      <c r="K36" s="19">
        <v>829</v>
      </c>
      <c r="L36" s="19">
        <v>866</v>
      </c>
      <c r="M36" s="20">
        <f>K36+L36</f>
        <v>1695</v>
      </c>
    </row>
    <row r="37" spans="1:13" x14ac:dyDescent="0.15">
      <c r="A37" s="6"/>
      <c r="B37" s="4" t="s">
        <v>104</v>
      </c>
      <c r="C37" s="31">
        <v>242</v>
      </c>
      <c r="D37" s="30">
        <v>337</v>
      </c>
      <c r="E37" s="30">
        <v>291</v>
      </c>
      <c r="F37" s="20">
        <f t="shared" si="3"/>
        <v>628</v>
      </c>
      <c r="G37" s="40"/>
      <c r="H37" s="44"/>
      <c r="I37" s="45" t="s">
        <v>41</v>
      </c>
      <c r="J37" s="22">
        <f>SUM(J33:J36)</f>
        <v>2067</v>
      </c>
      <c r="K37" s="22">
        <f>SUM(K33:K36)</f>
        <v>2254</v>
      </c>
      <c r="L37" s="22">
        <f>SUM(L33:L36)</f>
        <v>2361</v>
      </c>
      <c r="M37" s="22">
        <f>SUM(M33:M36)</f>
        <v>4615</v>
      </c>
    </row>
    <row r="38" spans="1:13" x14ac:dyDescent="0.15">
      <c r="A38" s="6"/>
      <c r="B38" s="4" t="s">
        <v>105</v>
      </c>
      <c r="C38" s="31">
        <v>287</v>
      </c>
      <c r="D38" s="30">
        <v>369</v>
      </c>
      <c r="E38" s="30">
        <v>305</v>
      </c>
      <c r="F38" s="20">
        <f t="shared" si="3"/>
        <v>674</v>
      </c>
      <c r="G38" s="40"/>
      <c r="H38" s="36" t="s">
        <v>66</v>
      </c>
      <c r="I38" s="37"/>
      <c r="J38" s="37"/>
      <c r="K38" s="37"/>
      <c r="L38" s="37"/>
      <c r="M38" s="47"/>
    </row>
    <row r="39" spans="1:13" x14ac:dyDescent="0.15">
      <c r="A39" s="6"/>
      <c r="B39" s="4" t="s">
        <v>106</v>
      </c>
      <c r="C39" s="31">
        <v>193</v>
      </c>
      <c r="D39" s="30">
        <v>267</v>
      </c>
      <c r="E39" s="30">
        <v>281</v>
      </c>
      <c r="F39" s="20">
        <f t="shared" si="3"/>
        <v>548</v>
      </c>
      <c r="G39" s="40"/>
      <c r="H39" s="48"/>
      <c r="I39" s="42" t="s">
        <v>67</v>
      </c>
      <c r="J39" s="29">
        <v>599</v>
      </c>
      <c r="K39" s="30">
        <v>659</v>
      </c>
      <c r="L39" s="30">
        <v>656</v>
      </c>
      <c r="M39" s="20">
        <f t="shared" ref="M39:M51" si="4">K39+L39</f>
        <v>1315</v>
      </c>
    </row>
    <row r="40" spans="1:13" x14ac:dyDescent="0.15">
      <c r="A40" s="7"/>
      <c r="B40" s="17" t="s">
        <v>41</v>
      </c>
      <c r="C40" s="22">
        <f>SUM(C7:C39)</f>
        <v>16003</v>
      </c>
      <c r="D40" s="22">
        <f>SUM(D7:D39)</f>
        <v>17055</v>
      </c>
      <c r="E40" s="22">
        <f>SUM(E7:E39)</f>
        <v>16909</v>
      </c>
      <c r="F40" s="22">
        <f>SUM(F7:F39)</f>
        <v>33964</v>
      </c>
      <c r="G40" s="40"/>
      <c r="H40" s="49"/>
      <c r="I40" s="42" t="s">
        <v>68</v>
      </c>
      <c r="J40" s="29">
        <v>615</v>
      </c>
      <c r="K40" s="30">
        <v>640</v>
      </c>
      <c r="L40" s="30">
        <v>602</v>
      </c>
      <c r="M40" s="20">
        <f t="shared" si="4"/>
        <v>1242</v>
      </c>
    </row>
    <row r="41" spans="1:13" x14ac:dyDescent="0.15">
      <c r="A41" s="9" t="s">
        <v>84</v>
      </c>
      <c r="B41" s="11"/>
      <c r="C41" s="38"/>
      <c r="D41" s="38"/>
      <c r="E41" s="38"/>
      <c r="F41" s="39"/>
      <c r="G41" s="40"/>
      <c r="H41" s="49"/>
      <c r="I41" s="42" t="s">
        <v>69</v>
      </c>
      <c r="J41" s="29">
        <v>870</v>
      </c>
      <c r="K41" s="30">
        <v>805</v>
      </c>
      <c r="L41" s="30">
        <v>802</v>
      </c>
      <c r="M41" s="20">
        <f t="shared" si="4"/>
        <v>1607</v>
      </c>
    </row>
    <row r="42" spans="1:13" x14ac:dyDescent="0.15">
      <c r="A42" s="5"/>
      <c r="B42" s="4" t="s">
        <v>19</v>
      </c>
      <c r="C42" s="29">
        <v>1999</v>
      </c>
      <c r="D42" s="30">
        <v>2241</v>
      </c>
      <c r="E42" s="30">
        <v>2241</v>
      </c>
      <c r="F42" s="20">
        <f>D42+E42</f>
        <v>4482</v>
      </c>
      <c r="G42" s="40"/>
      <c r="H42" s="43"/>
      <c r="I42" s="42" t="s">
        <v>70</v>
      </c>
      <c r="J42" s="18">
        <v>809</v>
      </c>
      <c r="K42" s="19">
        <v>1024</v>
      </c>
      <c r="L42" s="19">
        <v>1023</v>
      </c>
      <c r="M42" s="20">
        <f t="shared" si="4"/>
        <v>2047</v>
      </c>
    </row>
    <row r="43" spans="1:13" x14ac:dyDescent="0.15">
      <c r="A43" s="6"/>
      <c r="B43" s="4" t="s">
        <v>20</v>
      </c>
      <c r="C43" s="18">
        <v>649</v>
      </c>
      <c r="D43" s="19">
        <v>745</v>
      </c>
      <c r="E43" s="19">
        <v>749</v>
      </c>
      <c r="F43" s="20">
        <f>D43+E43</f>
        <v>1494</v>
      </c>
      <c r="G43" s="40"/>
      <c r="H43" s="43"/>
      <c r="I43" s="42" t="s">
        <v>71</v>
      </c>
      <c r="J43" s="18">
        <v>251</v>
      </c>
      <c r="K43" s="19">
        <v>310</v>
      </c>
      <c r="L43" s="19">
        <v>326</v>
      </c>
      <c r="M43" s="20">
        <f t="shared" si="4"/>
        <v>636</v>
      </c>
    </row>
    <row r="44" spans="1:13" x14ac:dyDescent="0.15">
      <c r="A44" s="6"/>
      <c r="B44" s="4" t="s">
        <v>83</v>
      </c>
      <c r="C44" s="21">
        <v>650</v>
      </c>
      <c r="D44" s="19">
        <v>726</v>
      </c>
      <c r="E44" s="19">
        <v>677</v>
      </c>
      <c r="F44" s="20">
        <f>D44+E44</f>
        <v>1403</v>
      </c>
      <c r="G44" s="40"/>
      <c r="H44" s="43"/>
      <c r="I44" s="42" t="s">
        <v>73</v>
      </c>
      <c r="J44" s="18">
        <v>51</v>
      </c>
      <c r="K44" s="19">
        <v>71</v>
      </c>
      <c r="L44" s="19">
        <v>62</v>
      </c>
      <c r="M44" s="20">
        <f t="shared" si="4"/>
        <v>133</v>
      </c>
    </row>
    <row r="45" spans="1:13" x14ac:dyDescent="0.15">
      <c r="A45" s="6"/>
      <c r="B45" s="4" t="s">
        <v>82</v>
      </c>
      <c r="C45" s="18">
        <v>732</v>
      </c>
      <c r="D45" s="19">
        <v>825</v>
      </c>
      <c r="E45" s="19">
        <v>809</v>
      </c>
      <c r="F45" s="20">
        <f>D45+E45</f>
        <v>1634</v>
      </c>
      <c r="G45" s="40"/>
      <c r="H45" s="43"/>
      <c r="I45" s="42" t="s">
        <v>72</v>
      </c>
      <c r="J45" s="18">
        <v>64</v>
      </c>
      <c r="K45" s="19">
        <v>74</v>
      </c>
      <c r="L45" s="19">
        <v>61</v>
      </c>
      <c r="M45" s="20">
        <f t="shared" si="4"/>
        <v>135</v>
      </c>
    </row>
    <row r="46" spans="1:13" x14ac:dyDescent="0.15">
      <c r="A46" s="7"/>
      <c r="B46" s="17" t="s">
        <v>41</v>
      </c>
      <c r="C46" s="22">
        <f>SUM(C42:C45)</f>
        <v>4030</v>
      </c>
      <c r="D46" s="22">
        <f>SUM(D42:D45)</f>
        <v>4537</v>
      </c>
      <c r="E46" s="22">
        <f>SUM(E42:E45)</f>
        <v>4476</v>
      </c>
      <c r="F46" s="22">
        <f>SUM(F42:F45)</f>
        <v>9013</v>
      </c>
      <c r="G46" s="40"/>
      <c r="H46" s="43"/>
      <c r="I46" s="42" t="s">
        <v>74</v>
      </c>
      <c r="J46" s="18">
        <v>194</v>
      </c>
      <c r="K46" s="19">
        <v>226</v>
      </c>
      <c r="L46" s="19">
        <v>236</v>
      </c>
      <c r="M46" s="20">
        <f t="shared" si="4"/>
        <v>462</v>
      </c>
    </row>
    <row r="47" spans="1:13" x14ac:dyDescent="0.15">
      <c r="A47" s="9" t="s">
        <v>25</v>
      </c>
      <c r="B47" s="11"/>
      <c r="C47" s="38"/>
      <c r="D47" s="38"/>
      <c r="E47" s="38"/>
      <c r="F47" s="39"/>
      <c r="G47" s="40"/>
      <c r="H47" s="43"/>
      <c r="I47" s="42" t="s">
        <v>75</v>
      </c>
      <c r="J47" s="18">
        <v>365</v>
      </c>
      <c r="K47" s="19">
        <v>453</v>
      </c>
      <c r="L47" s="19">
        <v>463</v>
      </c>
      <c r="M47" s="20">
        <f t="shared" si="4"/>
        <v>916</v>
      </c>
    </row>
    <row r="48" spans="1:13" x14ac:dyDescent="0.15">
      <c r="A48" s="5"/>
      <c r="B48" s="4" t="s">
        <v>22</v>
      </c>
      <c r="C48" s="18">
        <v>1239</v>
      </c>
      <c r="D48" s="19">
        <v>1269</v>
      </c>
      <c r="E48" s="19">
        <v>1299</v>
      </c>
      <c r="F48" s="20">
        <f>D48+E48</f>
        <v>2568</v>
      </c>
      <c r="G48" s="40"/>
      <c r="H48" s="43"/>
      <c r="I48" s="42" t="s">
        <v>76</v>
      </c>
      <c r="J48" s="18">
        <v>503</v>
      </c>
      <c r="K48" s="19">
        <v>620</v>
      </c>
      <c r="L48" s="19">
        <v>616</v>
      </c>
      <c r="M48" s="20">
        <f t="shared" si="4"/>
        <v>1236</v>
      </c>
    </row>
    <row r="49" spans="1:13" x14ac:dyDescent="0.15">
      <c r="A49" s="26"/>
      <c r="B49" s="4" t="s">
        <v>23</v>
      </c>
      <c r="C49" s="18">
        <v>301</v>
      </c>
      <c r="D49" s="19">
        <v>335</v>
      </c>
      <c r="E49" s="19">
        <v>346</v>
      </c>
      <c r="F49" s="20">
        <f>D49+E49</f>
        <v>681</v>
      </c>
      <c r="G49" s="40"/>
      <c r="H49" s="43"/>
      <c r="I49" s="42" t="s">
        <v>77</v>
      </c>
      <c r="J49" s="18">
        <v>435</v>
      </c>
      <c r="K49" s="19">
        <v>467</v>
      </c>
      <c r="L49" s="19">
        <v>479</v>
      </c>
      <c r="M49" s="20">
        <f t="shared" si="4"/>
        <v>946</v>
      </c>
    </row>
    <row r="50" spans="1:13" x14ac:dyDescent="0.15">
      <c r="A50" s="27"/>
      <c r="B50" s="17" t="s">
        <v>41</v>
      </c>
      <c r="C50" s="22">
        <f>SUM(C48:C49)</f>
        <v>1540</v>
      </c>
      <c r="D50" s="22">
        <f>SUM(D48:D49)</f>
        <v>1604</v>
      </c>
      <c r="E50" s="22">
        <f>SUM(E48:E49)</f>
        <v>1645</v>
      </c>
      <c r="F50" s="22">
        <f>SUM(F48:F49)</f>
        <v>3249</v>
      </c>
      <c r="G50" s="40"/>
      <c r="H50" s="43"/>
      <c r="I50" s="42" t="s">
        <v>78</v>
      </c>
      <c r="J50" s="18">
        <v>642</v>
      </c>
      <c r="K50" s="19">
        <v>697</v>
      </c>
      <c r="L50" s="19">
        <v>674</v>
      </c>
      <c r="M50" s="20">
        <f t="shared" si="4"/>
        <v>1371</v>
      </c>
    </row>
    <row r="51" spans="1:13" x14ac:dyDescent="0.15">
      <c r="C51" s="51"/>
      <c r="D51" s="51"/>
      <c r="E51" s="51"/>
      <c r="F51" s="51"/>
      <c r="G51" s="40"/>
      <c r="H51" s="43"/>
      <c r="I51" s="42" t="s">
        <v>80</v>
      </c>
      <c r="J51" s="18">
        <v>689</v>
      </c>
      <c r="K51" s="19">
        <v>858</v>
      </c>
      <c r="L51" s="19">
        <v>916</v>
      </c>
      <c r="M51" s="20">
        <f t="shared" si="4"/>
        <v>1774</v>
      </c>
    </row>
    <row r="52" spans="1:13" x14ac:dyDescent="0.15">
      <c r="C52" s="51"/>
      <c r="D52" s="51"/>
      <c r="E52" s="51"/>
      <c r="F52" s="51"/>
      <c r="G52" s="40"/>
      <c r="H52" s="44"/>
      <c r="I52" s="45" t="s">
        <v>41</v>
      </c>
      <c r="J52" s="22">
        <f>SUM(J39:J51)</f>
        <v>6087</v>
      </c>
      <c r="K52" s="22">
        <f>SUM(K39:K51)</f>
        <v>6904</v>
      </c>
      <c r="L52" s="22">
        <f>SUM(L39:L51)</f>
        <v>6916</v>
      </c>
      <c r="M52" s="22">
        <f>SUM(M39:M51)</f>
        <v>13820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39651</v>
      </c>
      <c r="K54" s="23">
        <f>D40+D46+D50+K14+K31+K37+K52</f>
        <v>43979</v>
      </c>
      <c r="L54" s="23">
        <f>E40+E46+E50+L14+L31+L37+L52</f>
        <v>43696</v>
      </c>
      <c r="M54" s="23">
        <f>F40+F46+F50+M14+M31+M37+M52</f>
        <v>87675</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年5月1日現在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21">
        <v>5</v>
      </c>
      <c r="D63" s="19">
        <v>5</v>
      </c>
      <c r="E63" s="19">
        <v>0</v>
      </c>
      <c r="F63" s="20">
        <f t="shared" ref="F63:F83" si="5">D63+E63</f>
        <v>5</v>
      </c>
      <c r="G63" s="40"/>
      <c r="H63" s="41"/>
      <c r="I63" s="42" t="s">
        <v>43</v>
      </c>
      <c r="J63" s="21">
        <v>18</v>
      </c>
      <c r="K63" s="19">
        <v>16</v>
      </c>
      <c r="L63" s="19">
        <v>2</v>
      </c>
      <c r="M63" s="20">
        <f t="shared" ref="M63:M68" si="6">K63+L63</f>
        <v>18</v>
      </c>
    </row>
    <row r="64" spans="1:13" x14ac:dyDescent="0.15">
      <c r="A64" s="6"/>
      <c r="B64" s="4" t="s">
        <v>31</v>
      </c>
      <c r="C64" s="21">
        <v>63</v>
      </c>
      <c r="D64" s="19">
        <v>38</v>
      </c>
      <c r="E64" s="19">
        <v>33</v>
      </c>
      <c r="F64" s="20">
        <f t="shared" si="5"/>
        <v>71</v>
      </c>
      <c r="G64" s="40"/>
      <c r="H64" s="46"/>
      <c r="I64" s="42" t="s">
        <v>44</v>
      </c>
      <c r="J64" s="21">
        <v>60</v>
      </c>
      <c r="K64" s="19">
        <v>47</v>
      </c>
      <c r="L64" s="19">
        <v>30</v>
      </c>
      <c r="M64" s="20">
        <f t="shared" si="6"/>
        <v>77</v>
      </c>
    </row>
    <row r="65" spans="1:13" x14ac:dyDescent="0.15">
      <c r="A65" s="6"/>
      <c r="B65" s="4" t="s">
        <v>1</v>
      </c>
      <c r="C65" s="21">
        <v>25</v>
      </c>
      <c r="D65" s="19">
        <v>19</v>
      </c>
      <c r="E65" s="19">
        <v>15</v>
      </c>
      <c r="F65" s="20">
        <f t="shared" si="5"/>
        <v>34</v>
      </c>
      <c r="G65" s="40"/>
      <c r="H65" s="46"/>
      <c r="I65" s="42" t="s">
        <v>45</v>
      </c>
      <c r="J65" s="21">
        <v>1</v>
      </c>
      <c r="K65" s="19">
        <v>1</v>
      </c>
      <c r="L65" s="19">
        <v>0</v>
      </c>
      <c r="M65" s="20">
        <f t="shared" si="6"/>
        <v>1</v>
      </c>
    </row>
    <row r="66" spans="1:13" x14ac:dyDescent="0.15">
      <c r="A66" s="6"/>
      <c r="B66" s="4" t="s">
        <v>32</v>
      </c>
      <c r="C66" s="21">
        <v>66</v>
      </c>
      <c r="D66" s="19">
        <v>42</v>
      </c>
      <c r="E66" s="19">
        <v>31</v>
      </c>
      <c r="F66" s="20">
        <f t="shared" si="5"/>
        <v>73</v>
      </c>
      <c r="G66" s="40"/>
      <c r="H66" s="46"/>
      <c r="I66" s="42" t="s">
        <v>46</v>
      </c>
      <c r="J66" s="21">
        <v>7</v>
      </c>
      <c r="K66" s="19">
        <v>3</v>
      </c>
      <c r="L66" s="19">
        <v>4</v>
      </c>
      <c r="M66" s="20">
        <f t="shared" si="6"/>
        <v>7</v>
      </c>
    </row>
    <row r="67" spans="1:13" x14ac:dyDescent="0.15">
      <c r="A67" s="6"/>
      <c r="B67" s="4" t="s">
        <v>2</v>
      </c>
      <c r="C67" s="21">
        <v>34</v>
      </c>
      <c r="D67" s="19">
        <v>16</v>
      </c>
      <c r="E67" s="19">
        <v>22</v>
      </c>
      <c r="F67" s="20">
        <f t="shared" si="5"/>
        <v>38</v>
      </c>
      <c r="G67" s="40"/>
      <c r="H67" s="46"/>
      <c r="I67" s="42" t="s">
        <v>47</v>
      </c>
      <c r="J67" s="21">
        <v>36</v>
      </c>
      <c r="K67" s="19">
        <v>24</v>
      </c>
      <c r="L67" s="19">
        <v>15</v>
      </c>
      <c r="M67" s="20">
        <f t="shared" si="6"/>
        <v>39</v>
      </c>
    </row>
    <row r="68" spans="1:13" x14ac:dyDescent="0.15">
      <c r="A68" s="6"/>
      <c r="B68" s="4" t="s">
        <v>33</v>
      </c>
      <c r="C68" s="21">
        <v>50</v>
      </c>
      <c r="D68" s="19">
        <v>37</v>
      </c>
      <c r="E68" s="19">
        <v>28</v>
      </c>
      <c r="F68" s="20">
        <f t="shared" si="5"/>
        <v>65</v>
      </c>
      <c r="G68" s="40"/>
      <c r="H68" s="46"/>
      <c r="I68" s="42" t="s">
        <v>48</v>
      </c>
      <c r="J68" s="21">
        <v>10</v>
      </c>
      <c r="K68" s="19">
        <v>10</v>
      </c>
      <c r="L68" s="19">
        <v>4</v>
      </c>
      <c r="M68" s="20">
        <f t="shared" si="6"/>
        <v>14</v>
      </c>
    </row>
    <row r="69" spans="1:13" x14ac:dyDescent="0.15">
      <c r="A69" s="6"/>
      <c r="B69" s="4" t="s">
        <v>34</v>
      </c>
      <c r="C69" s="21">
        <v>27</v>
      </c>
      <c r="D69" s="19">
        <v>12</v>
      </c>
      <c r="E69" s="19">
        <v>22</v>
      </c>
      <c r="F69" s="20">
        <f t="shared" si="5"/>
        <v>34</v>
      </c>
      <c r="G69" s="40"/>
      <c r="H69" s="50"/>
      <c r="I69" s="42" t="s">
        <v>97</v>
      </c>
      <c r="J69" s="21">
        <v>0</v>
      </c>
      <c r="K69" s="19">
        <v>0</v>
      </c>
      <c r="L69" s="19">
        <v>0</v>
      </c>
      <c r="M69" s="20">
        <f>K69+L69</f>
        <v>0</v>
      </c>
    </row>
    <row r="70" spans="1:13" x14ac:dyDescent="0.15">
      <c r="A70" s="6"/>
      <c r="B70" s="4" t="s">
        <v>3</v>
      </c>
      <c r="C70" s="21">
        <v>54</v>
      </c>
      <c r="D70" s="19">
        <v>43</v>
      </c>
      <c r="E70" s="19">
        <v>13</v>
      </c>
      <c r="F70" s="20">
        <f t="shared" si="5"/>
        <v>56</v>
      </c>
      <c r="G70" s="40"/>
      <c r="H70" s="50"/>
      <c r="I70" s="45" t="s">
        <v>41</v>
      </c>
      <c r="J70" s="22">
        <f>SUM(J63:J69)</f>
        <v>132</v>
      </c>
      <c r="K70" s="22">
        <f>SUM(K63:K69)</f>
        <v>101</v>
      </c>
      <c r="L70" s="22">
        <f>SUM(L63:L69)</f>
        <v>55</v>
      </c>
      <c r="M70" s="22">
        <f>SUM(M63:M69)</f>
        <v>156</v>
      </c>
    </row>
    <row r="71" spans="1:13" x14ac:dyDescent="0.15">
      <c r="A71" s="6"/>
      <c r="B71" s="4" t="s">
        <v>4</v>
      </c>
      <c r="C71" s="21">
        <v>19</v>
      </c>
      <c r="D71" s="19">
        <v>16</v>
      </c>
      <c r="E71" s="19">
        <v>8</v>
      </c>
      <c r="F71" s="20">
        <f t="shared" si="5"/>
        <v>24</v>
      </c>
      <c r="G71" s="40"/>
      <c r="H71" s="36" t="s">
        <v>49</v>
      </c>
      <c r="I71" s="37"/>
      <c r="J71" s="37"/>
      <c r="K71" s="37"/>
      <c r="L71" s="37"/>
      <c r="M71" s="47"/>
    </row>
    <row r="72" spans="1:13" x14ac:dyDescent="0.15">
      <c r="A72" s="6"/>
      <c r="B72" s="4" t="s">
        <v>35</v>
      </c>
      <c r="C72" s="21">
        <v>29</v>
      </c>
      <c r="D72" s="19">
        <v>22</v>
      </c>
      <c r="E72" s="19">
        <v>17</v>
      </c>
      <c r="F72" s="20">
        <f t="shared" si="5"/>
        <v>39</v>
      </c>
      <c r="G72" s="40"/>
      <c r="H72" s="41"/>
      <c r="I72" s="42" t="s">
        <v>50</v>
      </c>
      <c r="J72" s="21">
        <v>26</v>
      </c>
      <c r="K72" s="19">
        <v>17</v>
      </c>
      <c r="L72" s="19">
        <v>18</v>
      </c>
      <c r="M72" s="20">
        <f t="shared" ref="M72:M83" si="7">K72+L72</f>
        <v>35</v>
      </c>
    </row>
    <row r="73" spans="1:13" x14ac:dyDescent="0.15">
      <c r="A73" s="6"/>
      <c r="B73" s="4" t="s">
        <v>36</v>
      </c>
      <c r="C73" s="21">
        <v>18</v>
      </c>
      <c r="D73" s="19">
        <v>14</v>
      </c>
      <c r="E73" s="19">
        <v>15</v>
      </c>
      <c r="F73" s="20">
        <f>D73+E73</f>
        <v>29</v>
      </c>
      <c r="G73" s="40"/>
      <c r="H73" s="46"/>
      <c r="I73" s="42" t="s">
        <v>51</v>
      </c>
      <c r="J73" s="21">
        <v>1</v>
      </c>
      <c r="K73" s="19">
        <v>2</v>
      </c>
      <c r="L73" s="19">
        <v>2</v>
      </c>
      <c r="M73" s="20">
        <f t="shared" si="7"/>
        <v>4</v>
      </c>
    </row>
    <row r="74" spans="1:13" x14ac:dyDescent="0.15">
      <c r="A74" s="6"/>
      <c r="B74" s="4" t="s">
        <v>37</v>
      </c>
      <c r="C74" s="21">
        <v>28</v>
      </c>
      <c r="D74" s="19">
        <v>24</v>
      </c>
      <c r="E74" s="19">
        <v>12</v>
      </c>
      <c r="F74" s="20">
        <f t="shared" si="5"/>
        <v>36</v>
      </c>
      <c r="G74" s="40"/>
      <c r="H74" s="46"/>
      <c r="I74" s="42" t="s">
        <v>52</v>
      </c>
      <c r="J74" s="21">
        <v>0</v>
      </c>
      <c r="K74" s="19">
        <v>0</v>
      </c>
      <c r="L74" s="19">
        <v>0</v>
      </c>
      <c r="M74" s="20">
        <f t="shared" si="7"/>
        <v>0</v>
      </c>
    </row>
    <row r="75" spans="1:13" x14ac:dyDescent="0.15">
      <c r="A75" s="6"/>
      <c r="B75" s="4" t="s">
        <v>5</v>
      </c>
      <c r="C75" s="21">
        <v>43</v>
      </c>
      <c r="D75" s="19">
        <v>39</v>
      </c>
      <c r="E75" s="19">
        <v>34</v>
      </c>
      <c r="F75" s="20">
        <f t="shared" si="5"/>
        <v>73</v>
      </c>
      <c r="G75" s="40"/>
      <c r="H75" s="46"/>
      <c r="I75" s="42" t="s">
        <v>53</v>
      </c>
      <c r="J75" s="21">
        <v>9</v>
      </c>
      <c r="K75" s="19">
        <v>3</v>
      </c>
      <c r="L75" s="19">
        <v>6</v>
      </c>
      <c r="M75" s="20">
        <f t="shared" si="7"/>
        <v>9</v>
      </c>
    </row>
    <row r="76" spans="1:13" x14ac:dyDescent="0.15">
      <c r="A76" s="6"/>
      <c r="B76" s="4" t="s">
        <v>6</v>
      </c>
      <c r="C76" s="21">
        <v>8</v>
      </c>
      <c r="D76" s="19">
        <v>6</v>
      </c>
      <c r="E76" s="19">
        <v>11</v>
      </c>
      <c r="F76" s="20">
        <f t="shared" si="5"/>
        <v>17</v>
      </c>
      <c r="G76" s="40"/>
      <c r="H76" s="46"/>
      <c r="I76" s="42" t="s">
        <v>54</v>
      </c>
      <c r="J76" s="21">
        <v>9</v>
      </c>
      <c r="K76" s="19">
        <v>4</v>
      </c>
      <c r="L76" s="19">
        <v>5</v>
      </c>
      <c r="M76" s="20">
        <f t="shared" si="7"/>
        <v>9</v>
      </c>
    </row>
    <row r="77" spans="1:13" x14ac:dyDescent="0.15">
      <c r="A77" s="6"/>
      <c r="B77" s="4" t="s">
        <v>7</v>
      </c>
      <c r="C77" s="21">
        <v>35</v>
      </c>
      <c r="D77" s="19">
        <v>28</v>
      </c>
      <c r="E77" s="19">
        <v>17</v>
      </c>
      <c r="F77" s="20">
        <f t="shared" si="5"/>
        <v>45</v>
      </c>
      <c r="G77" s="40"/>
      <c r="H77" s="46"/>
      <c r="I77" s="42" t="s">
        <v>55</v>
      </c>
      <c r="J77" s="21">
        <v>1</v>
      </c>
      <c r="K77" s="19">
        <v>0</v>
      </c>
      <c r="L77" s="19">
        <v>1</v>
      </c>
      <c r="M77" s="20">
        <f t="shared" si="7"/>
        <v>1</v>
      </c>
    </row>
    <row r="78" spans="1:13" x14ac:dyDescent="0.15">
      <c r="A78" s="6"/>
      <c r="B78" s="4" t="s">
        <v>38</v>
      </c>
      <c r="C78" s="21">
        <v>37</v>
      </c>
      <c r="D78" s="19">
        <v>29</v>
      </c>
      <c r="E78" s="19">
        <v>20</v>
      </c>
      <c r="F78" s="20">
        <f t="shared" si="5"/>
        <v>49</v>
      </c>
      <c r="G78" s="40"/>
      <c r="H78" s="46"/>
      <c r="I78" s="42" t="s">
        <v>56</v>
      </c>
      <c r="J78" s="21">
        <v>22</v>
      </c>
      <c r="K78" s="19">
        <v>16</v>
      </c>
      <c r="L78" s="19">
        <v>7</v>
      </c>
      <c r="M78" s="20">
        <f t="shared" si="7"/>
        <v>23</v>
      </c>
    </row>
    <row r="79" spans="1:13" x14ac:dyDescent="0.15">
      <c r="A79" s="6"/>
      <c r="B79" s="4" t="s">
        <v>8</v>
      </c>
      <c r="C79" s="21">
        <v>34</v>
      </c>
      <c r="D79" s="19">
        <v>22</v>
      </c>
      <c r="E79" s="19">
        <v>33</v>
      </c>
      <c r="F79" s="20">
        <f t="shared" si="5"/>
        <v>55</v>
      </c>
      <c r="G79" s="40"/>
      <c r="H79" s="46"/>
      <c r="I79" s="42" t="s">
        <v>57</v>
      </c>
      <c r="J79" s="21">
        <v>25</v>
      </c>
      <c r="K79" s="19">
        <v>15</v>
      </c>
      <c r="L79" s="19">
        <v>12</v>
      </c>
      <c r="M79" s="20">
        <f t="shared" si="7"/>
        <v>27</v>
      </c>
    </row>
    <row r="80" spans="1:13" x14ac:dyDescent="0.15">
      <c r="A80" s="6"/>
      <c r="B80" s="4" t="s">
        <v>9</v>
      </c>
      <c r="C80" s="21">
        <v>14</v>
      </c>
      <c r="D80" s="19">
        <v>13</v>
      </c>
      <c r="E80" s="19">
        <v>8</v>
      </c>
      <c r="F80" s="20">
        <f t="shared" si="5"/>
        <v>21</v>
      </c>
      <c r="G80" s="40"/>
      <c r="H80" s="46"/>
      <c r="I80" s="42" t="s">
        <v>58</v>
      </c>
      <c r="J80" s="21">
        <v>0</v>
      </c>
      <c r="K80" s="19">
        <v>0</v>
      </c>
      <c r="L80" s="19">
        <v>0</v>
      </c>
      <c r="M80" s="20">
        <f t="shared" si="7"/>
        <v>0</v>
      </c>
    </row>
    <row r="81" spans="1:13" x14ac:dyDescent="0.15">
      <c r="A81" s="6"/>
      <c r="B81" s="4" t="s">
        <v>39</v>
      </c>
      <c r="C81" s="21">
        <v>18</v>
      </c>
      <c r="D81" s="19">
        <v>15</v>
      </c>
      <c r="E81" s="19">
        <v>10</v>
      </c>
      <c r="F81" s="20">
        <f t="shared" si="5"/>
        <v>25</v>
      </c>
      <c r="G81" s="40"/>
      <c r="H81" s="46"/>
      <c r="I81" s="42" t="s">
        <v>59</v>
      </c>
      <c r="J81" s="21">
        <v>81</v>
      </c>
      <c r="K81" s="19">
        <v>47</v>
      </c>
      <c r="L81" s="19">
        <v>44</v>
      </c>
      <c r="M81" s="20">
        <f t="shared" si="7"/>
        <v>91</v>
      </c>
    </row>
    <row r="82" spans="1:13" x14ac:dyDescent="0.15">
      <c r="A82" s="6"/>
      <c r="B82" s="4" t="s">
        <v>40</v>
      </c>
      <c r="C82" s="21">
        <v>10</v>
      </c>
      <c r="D82" s="19">
        <v>4</v>
      </c>
      <c r="E82" s="19">
        <v>9</v>
      </c>
      <c r="F82" s="20">
        <f t="shared" si="5"/>
        <v>13</v>
      </c>
      <c r="G82" s="40"/>
      <c r="H82" s="46"/>
      <c r="I82" s="42" t="s">
        <v>60</v>
      </c>
      <c r="J82" s="21">
        <v>58</v>
      </c>
      <c r="K82" s="19">
        <v>38</v>
      </c>
      <c r="L82" s="19">
        <v>31</v>
      </c>
      <c r="M82" s="20">
        <f t="shared" si="7"/>
        <v>69</v>
      </c>
    </row>
    <row r="83" spans="1:13" x14ac:dyDescent="0.15">
      <c r="A83" s="6"/>
      <c r="B83" s="4" t="s">
        <v>21</v>
      </c>
      <c r="C83" s="21">
        <v>34</v>
      </c>
      <c r="D83" s="19">
        <v>12</v>
      </c>
      <c r="E83" s="19">
        <v>32</v>
      </c>
      <c r="F83" s="20">
        <f t="shared" si="5"/>
        <v>44</v>
      </c>
      <c r="G83" s="40"/>
      <c r="H83" s="46"/>
      <c r="I83" s="42" t="s">
        <v>85</v>
      </c>
      <c r="J83" s="21">
        <v>14</v>
      </c>
      <c r="K83" s="19">
        <v>11</v>
      </c>
      <c r="L83" s="19">
        <v>6</v>
      </c>
      <c r="M83" s="20">
        <f t="shared" si="7"/>
        <v>17</v>
      </c>
    </row>
    <row r="84" spans="1:13" x14ac:dyDescent="0.15">
      <c r="A84" s="6"/>
      <c r="B84" s="4" t="s">
        <v>10</v>
      </c>
      <c r="C84" s="21">
        <v>39</v>
      </c>
      <c r="D84" s="19">
        <v>33</v>
      </c>
      <c r="E84" s="19">
        <v>25</v>
      </c>
      <c r="F84" s="20">
        <f t="shared" ref="F84:F95" si="8">D84+E84</f>
        <v>58</v>
      </c>
      <c r="G84" s="40"/>
      <c r="H84" s="46"/>
      <c r="I84" s="42" t="s">
        <v>86</v>
      </c>
      <c r="J84" s="21">
        <v>11</v>
      </c>
      <c r="K84" s="19">
        <v>7</v>
      </c>
      <c r="L84" s="19">
        <v>8</v>
      </c>
      <c r="M84" s="20">
        <f>K84+L84</f>
        <v>15</v>
      </c>
    </row>
    <row r="85" spans="1:13" x14ac:dyDescent="0.15">
      <c r="A85" s="6"/>
      <c r="B85" s="4" t="s">
        <v>11</v>
      </c>
      <c r="C85" s="21">
        <v>46</v>
      </c>
      <c r="D85" s="19">
        <v>35</v>
      </c>
      <c r="E85" s="19">
        <v>32</v>
      </c>
      <c r="F85" s="20">
        <f t="shared" si="8"/>
        <v>67</v>
      </c>
      <c r="G85" s="40"/>
      <c r="H85" s="46"/>
      <c r="I85" s="42" t="s">
        <v>87</v>
      </c>
      <c r="J85" s="21">
        <v>4</v>
      </c>
      <c r="K85" s="19">
        <v>4</v>
      </c>
      <c r="L85" s="19">
        <v>2</v>
      </c>
      <c r="M85" s="20">
        <f>K85+L85</f>
        <v>6</v>
      </c>
    </row>
    <row r="86" spans="1:13" x14ac:dyDescent="0.15">
      <c r="A86" s="6"/>
      <c r="B86" s="4" t="s">
        <v>12</v>
      </c>
      <c r="C86" s="21">
        <v>81</v>
      </c>
      <c r="D86" s="19">
        <v>65</v>
      </c>
      <c r="E86" s="19">
        <v>66</v>
      </c>
      <c r="F86" s="20">
        <f t="shared" si="8"/>
        <v>131</v>
      </c>
      <c r="G86" s="40"/>
      <c r="H86" s="46"/>
      <c r="I86" s="42" t="s">
        <v>88</v>
      </c>
      <c r="J86" s="21">
        <v>3</v>
      </c>
      <c r="K86" s="19">
        <v>3</v>
      </c>
      <c r="L86" s="19">
        <v>2</v>
      </c>
      <c r="M86" s="20">
        <f>K86+L86</f>
        <v>5</v>
      </c>
    </row>
    <row r="87" spans="1:13" x14ac:dyDescent="0.15">
      <c r="A87" s="6"/>
      <c r="B87" s="4" t="s">
        <v>13</v>
      </c>
      <c r="C87" s="21">
        <v>51</v>
      </c>
      <c r="D87" s="19">
        <v>42</v>
      </c>
      <c r="E87" s="19">
        <v>52</v>
      </c>
      <c r="F87" s="20">
        <f t="shared" si="8"/>
        <v>94</v>
      </c>
      <c r="G87" s="40"/>
      <c r="H87" s="50"/>
      <c r="I87" s="45" t="s">
        <v>41</v>
      </c>
      <c r="J87" s="22">
        <f>SUM(J72:J86)</f>
        <v>264</v>
      </c>
      <c r="K87" s="22">
        <f>SUM(K72:K86)</f>
        <v>167</v>
      </c>
      <c r="L87" s="22">
        <f>SUM(L72:L86)</f>
        <v>144</v>
      </c>
      <c r="M87" s="22">
        <f>SUM(M72:M86)</f>
        <v>311</v>
      </c>
    </row>
    <row r="88" spans="1:13" x14ac:dyDescent="0.15">
      <c r="A88" s="6"/>
      <c r="B88" s="4" t="s">
        <v>14</v>
      </c>
      <c r="C88" s="21">
        <v>49</v>
      </c>
      <c r="D88" s="19">
        <v>53</v>
      </c>
      <c r="E88" s="19">
        <v>37</v>
      </c>
      <c r="F88" s="20">
        <f t="shared" si="8"/>
        <v>90</v>
      </c>
      <c r="G88" s="40"/>
      <c r="H88" s="36" t="s">
        <v>61</v>
      </c>
      <c r="I88" s="37"/>
      <c r="J88" s="37"/>
      <c r="K88" s="37"/>
      <c r="L88" s="37"/>
      <c r="M88" s="47"/>
    </row>
    <row r="89" spans="1:13" x14ac:dyDescent="0.15">
      <c r="A89" s="6"/>
      <c r="B89" s="4" t="s">
        <v>15</v>
      </c>
      <c r="C89" s="21">
        <v>56</v>
      </c>
      <c r="D89" s="19">
        <v>52</v>
      </c>
      <c r="E89" s="19">
        <v>33</v>
      </c>
      <c r="F89" s="20">
        <f t="shared" si="8"/>
        <v>85</v>
      </c>
      <c r="G89" s="40"/>
      <c r="H89" s="41"/>
      <c r="I89" s="42" t="s">
        <v>62</v>
      </c>
      <c r="J89" s="21">
        <v>3</v>
      </c>
      <c r="K89" s="19">
        <v>1</v>
      </c>
      <c r="L89" s="19">
        <v>3</v>
      </c>
      <c r="M89" s="20">
        <f>K89+L89</f>
        <v>4</v>
      </c>
    </row>
    <row r="90" spans="1:13" x14ac:dyDescent="0.15">
      <c r="A90" s="6"/>
      <c r="B90" s="4" t="s">
        <v>81</v>
      </c>
      <c r="C90" s="21">
        <v>36</v>
      </c>
      <c r="D90" s="19">
        <v>37</v>
      </c>
      <c r="E90" s="19">
        <v>27</v>
      </c>
      <c r="F90" s="20">
        <f t="shared" si="8"/>
        <v>64</v>
      </c>
      <c r="G90" s="40"/>
      <c r="H90" s="46"/>
      <c r="I90" s="42" t="s">
        <v>63</v>
      </c>
      <c r="J90" s="21">
        <v>1</v>
      </c>
      <c r="K90" s="19">
        <v>0</v>
      </c>
      <c r="L90" s="19">
        <v>1</v>
      </c>
      <c r="M90" s="20">
        <f>K90+L90</f>
        <v>1</v>
      </c>
    </row>
    <row r="91" spans="1:13" x14ac:dyDescent="0.15">
      <c r="A91" s="6"/>
      <c r="B91" s="4" t="s">
        <v>18</v>
      </c>
      <c r="C91" s="21">
        <v>12</v>
      </c>
      <c r="D91" s="19">
        <v>9</v>
      </c>
      <c r="E91" s="19">
        <v>6</v>
      </c>
      <c r="F91" s="20">
        <f t="shared" si="8"/>
        <v>15</v>
      </c>
      <c r="G91" s="40"/>
      <c r="H91" s="46"/>
      <c r="I91" s="42" t="s">
        <v>64</v>
      </c>
      <c r="J91" s="21">
        <v>6</v>
      </c>
      <c r="K91" s="19">
        <v>1</v>
      </c>
      <c r="L91" s="19">
        <v>5</v>
      </c>
      <c r="M91" s="20">
        <f>K91+L91</f>
        <v>6</v>
      </c>
    </row>
    <row r="92" spans="1:13" x14ac:dyDescent="0.15">
      <c r="A92" s="6"/>
      <c r="B92" s="4" t="s">
        <v>100</v>
      </c>
      <c r="C92" s="21">
        <v>0</v>
      </c>
      <c r="D92" s="19">
        <v>0</v>
      </c>
      <c r="E92" s="19">
        <v>0</v>
      </c>
      <c r="F92" s="20">
        <f t="shared" si="8"/>
        <v>0</v>
      </c>
      <c r="G92" s="40"/>
      <c r="H92" s="46"/>
      <c r="I92" s="42" t="s">
        <v>65</v>
      </c>
      <c r="J92" s="21">
        <v>8</v>
      </c>
      <c r="K92" s="19">
        <v>3</v>
      </c>
      <c r="L92" s="19">
        <v>6</v>
      </c>
      <c r="M92" s="20">
        <f>K92+L92</f>
        <v>9</v>
      </c>
    </row>
    <row r="93" spans="1:13" x14ac:dyDescent="0.15">
      <c r="A93" s="6"/>
      <c r="B93" s="4" t="s">
        <v>104</v>
      </c>
      <c r="C93" s="21">
        <v>3</v>
      </c>
      <c r="D93" s="19">
        <v>2</v>
      </c>
      <c r="E93" s="19">
        <v>2</v>
      </c>
      <c r="F93" s="20">
        <f t="shared" si="8"/>
        <v>4</v>
      </c>
      <c r="G93" s="40"/>
      <c r="H93" s="50"/>
      <c r="I93" s="45" t="s">
        <v>41</v>
      </c>
      <c r="J93" s="22">
        <f>SUM(J89:J92)</f>
        <v>18</v>
      </c>
      <c r="K93" s="22">
        <f>SUM(K89:K92)</f>
        <v>5</v>
      </c>
      <c r="L93" s="22">
        <f>SUM(L89:L92)</f>
        <v>15</v>
      </c>
      <c r="M93" s="22">
        <f>SUM(M89:M92)</f>
        <v>20</v>
      </c>
    </row>
    <row r="94" spans="1:13" x14ac:dyDescent="0.15">
      <c r="A94" s="6"/>
      <c r="B94" s="4" t="s">
        <v>105</v>
      </c>
      <c r="C94" s="21">
        <v>12</v>
      </c>
      <c r="D94" s="19">
        <v>10</v>
      </c>
      <c r="E94" s="19">
        <v>6</v>
      </c>
      <c r="F94" s="20">
        <f t="shared" si="8"/>
        <v>16</v>
      </c>
      <c r="G94" s="40"/>
      <c r="H94" s="36" t="s">
        <v>66</v>
      </c>
      <c r="I94" s="37"/>
      <c r="J94" s="37"/>
      <c r="K94" s="37"/>
      <c r="L94" s="37"/>
      <c r="M94" s="47"/>
    </row>
    <row r="95" spans="1:13" x14ac:dyDescent="0.15">
      <c r="A95" s="6"/>
      <c r="B95" s="4" t="s">
        <v>106</v>
      </c>
      <c r="C95" s="21">
        <v>6</v>
      </c>
      <c r="D95" s="19">
        <v>8</v>
      </c>
      <c r="E95" s="19">
        <v>7</v>
      </c>
      <c r="F95" s="20">
        <f t="shared" si="8"/>
        <v>15</v>
      </c>
      <c r="G95" s="40"/>
      <c r="H95" s="43"/>
      <c r="I95" s="42" t="s">
        <v>67</v>
      </c>
      <c r="J95" s="21">
        <v>23</v>
      </c>
      <c r="K95" s="19">
        <v>16</v>
      </c>
      <c r="L95" s="19">
        <v>14</v>
      </c>
      <c r="M95" s="20">
        <f>K95+L95</f>
        <v>30</v>
      </c>
    </row>
    <row r="96" spans="1:13" x14ac:dyDescent="0.15">
      <c r="A96" s="7"/>
      <c r="B96" s="17" t="s">
        <v>41</v>
      </c>
      <c r="C96" s="22">
        <f>SUM(C63:C95)</f>
        <v>1042</v>
      </c>
      <c r="D96" s="22">
        <f>SUM(D63:D95)</f>
        <v>802</v>
      </c>
      <c r="E96" s="22">
        <f>SUM(E63:E95)</f>
        <v>683</v>
      </c>
      <c r="F96" s="22">
        <f>SUM(F63:F95)</f>
        <v>1485</v>
      </c>
      <c r="G96" s="40"/>
      <c r="H96" s="43"/>
      <c r="I96" s="42" t="s">
        <v>68</v>
      </c>
      <c r="J96" s="21">
        <v>36</v>
      </c>
      <c r="K96" s="19">
        <v>31</v>
      </c>
      <c r="L96" s="19">
        <v>18</v>
      </c>
      <c r="M96" s="20">
        <f>K96+L96</f>
        <v>49</v>
      </c>
    </row>
    <row r="97" spans="1:13" x14ac:dyDescent="0.15">
      <c r="A97" s="9" t="s">
        <v>84</v>
      </c>
      <c r="B97" s="11"/>
      <c r="C97" s="38"/>
      <c r="D97" s="38"/>
      <c r="E97" s="38"/>
      <c r="F97" s="39"/>
      <c r="G97" s="40"/>
      <c r="H97" s="43"/>
      <c r="I97" s="42" t="s">
        <v>69</v>
      </c>
      <c r="J97" s="21">
        <v>153</v>
      </c>
      <c r="K97" s="19">
        <v>95</v>
      </c>
      <c r="L97" s="19">
        <v>74</v>
      </c>
      <c r="M97" s="20">
        <f>K97+L97</f>
        <v>169</v>
      </c>
    </row>
    <row r="98" spans="1:13" x14ac:dyDescent="0.15">
      <c r="A98" s="5"/>
      <c r="B98" s="4" t="s">
        <v>19</v>
      </c>
      <c r="C98" s="21">
        <v>39</v>
      </c>
      <c r="D98" s="19">
        <v>33</v>
      </c>
      <c r="E98" s="19">
        <v>22</v>
      </c>
      <c r="F98" s="20">
        <f>D98+E98</f>
        <v>55</v>
      </c>
      <c r="G98" s="40"/>
      <c r="H98" s="43"/>
      <c r="I98" s="42" t="s">
        <v>70</v>
      </c>
      <c r="J98" s="21">
        <v>27</v>
      </c>
      <c r="K98" s="19">
        <v>14</v>
      </c>
      <c r="L98" s="19">
        <v>23</v>
      </c>
      <c r="M98" s="20">
        <f t="shared" ref="M98:M107" si="9">K98+L98</f>
        <v>37</v>
      </c>
    </row>
    <row r="99" spans="1:13" x14ac:dyDescent="0.15">
      <c r="A99" s="6"/>
      <c r="B99" s="4" t="s">
        <v>20</v>
      </c>
      <c r="C99" s="21">
        <v>9</v>
      </c>
      <c r="D99" s="19">
        <v>9</v>
      </c>
      <c r="E99" s="19">
        <v>5</v>
      </c>
      <c r="F99" s="20">
        <f>D99+E99</f>
        <v>14</v>
      </c>
      <c r="G99" s="40"/>
      <c r="H99" s="43"/>
      <c r="I99" s="42" t="s">
        <v>71</v>
      </c>
      <c r="J99" s="21">
        <v>0</v>
      </c>
      <c r="K99" s="19">
        <v>0</v>
      </c>
      <c r="L99" s="19">
        <v>0</v>
      </c>
      <c r="M99" s="20">
        <f t="shared" si="9"/>
        <v>0</v>
      </c>
    </row>
    <row r="100" spans="1:13" x14ac:dyDescent="0.15">
      <c r="A100" s="6"/>
      <c r="B100" s="4" t="s">
        <v>16</v>
      </c>
      <c r="C100" s="21">
        <v>84</v>
      </c>
      <c r="D100" s="19">
        <v>57</v>
      </c>
      <c r="E100" s="19">
        <v>35</v>
      </c>
      <c r="F100" s="20">
        <f>D100+E100</f>
        <v>92</v>
      </c>
      <c r="G100" s="40"/>
      <c r="H100" s="43"/>
      <c r="I100" s="42" t="s">
        <v>73</v>
      </c>
      <c r="J100" s="21">
        <v>0</v>
      </c>
      <c r="K100" s="19">
        <v>0</v>
      </c>
      <c r="L100" s="19">
        <v>0</v>
      </c>
      <c r="M100" s="20">
        <f t="shared" si="9"/>
        <v>0</v>
      </c>
    </row>
    <row r="101" spans="1:13" x14ac:dyDescent="0.15">
      <c r="A101" s="6"/>
      <c r="B101" s="4" t="s">
        <v>17</v>
      </c>
      <c r="C101" s="21">
        <v>35</v>
      </c>
      <c r="D101" s="19">
        <v>18</v>
      </c>
      <c r="E101" s="19">
        <v>21</v>
      </c>
      <c r="F101" s="20">
        <f>D101+E101</f>
        <v>39</v>
      </c>
      <c r="G101" s="40"/>
      <c r="H101" s="43"/>
      <c r="I101" s="42" t="s">
        <v>72</v>
      </c>
      <c r="J101" s="21">
        <v>0</v>
      </c>
      <c r="K101" s="19">
        <v>0</v>
      </c>
      <c r="L101" s="19">
        <v>0</v>
      </c>
      <c r="M101" s="20">
        <f t="shared" si="9"/>
        <v>0</v>
      </c>
    </row>
    <row r="102" spans="1:13" x14ac:dyDescent="0.15">
      <c r="A102" s="7"/>
      <c r="B102" s="17" t="s">
        <v>41</v>
      </c>
      <c r="C102" s="22">
        <f>SUM(C98:C101)</f>
        <v>167</v>
      </c>
      <c r="D102" s="22">
        <f>SUM(D98:D101)</f>
        <v>117</v>
      </c>
      <c r="E102" s="22">
        <f>SUM(E98:E101)</f>
        <v>83</v>
      </c>
      <c r="F102" s="22">
        <f>SUM(F98:F101)</f>
        <v>200</v>
      </c>
      <c r="G102" s="40"/>
      <c r="H102" s="43"/>
      <c r="I102" s="42" t="s">
        <v>74</v>
      </c>
      <c r="J102" s="21">
        <v>4</v>
      </c>
      <c r="K102" s="19">
        <v>3</v>
      </c>
      <c r="L102" s="19">
        <v>1</v>
      </c>
      <c r="M102" s="20">
        <f t="shared" si="9"/>
        <v>4</v>
      </c>
    </row>
    <row r="103" spans="1:13" x14ac:dyDescent="0.15">
      <c r="A103" s="9" t="s">
        <v>25</v>
      </c>
      <c r="B103" s="11"/>
      <c r="C103" s="38"/>
      <c r="D103" s="38"/>
      <c r="E103" s="38"/>
      <c r="F103" s="39"/>
      <c r="G103" s="40"/>
      <c r="H103" s="43"/>
      <c r="I103" s="42" t="s">
        <v>75</v>
      </c>
      <c r="J103" s="21">
        <v>8</v>
      </c>
      <c r="K103" s="19">
        <v>6</v>
      </c>
      <c r="L103" s="19">
        <v>4</v>
      </c>
      <c r="M103" s="20">
        <f t="shared" si="9"/>
        <v>10</v>
      </c>
    </row>
    <row r="104" spans="1:13" x14ac:dyDescent="0.15">
      <c r="A104" s="5"/>
      <c r="B104" s="4" t="s">
        <v>22</v>
      </c>
      <c r="C104" s="21">
        <v>18</v>
      </c>
      <c r="D104" s="19">
        <v>11</v>
      </c>
      <c r="E104" s="19">
        <v>11</v>
      </c>
      <c r="F104" s="20">
        <f>D104+E104</f>
        <v>22</v>
      </c>
      <c r="G104" s="40"/>
      <c r="H104" s="43"/>
      <c r="I104" s="42" t="s">
        <v>76</v>
      </c>
      <c r="J104" s="21">
        <v>10</v>
      </c>
      <c r="K104" s="19">
        <v>4</v>
      </c>
      <c r="L104" s="19">
        <v>8</v>
      </c>
      <c r="M104" s="20">
        <f t="shared" si="9"/>
        <v>12</v>
      </c>
    </row>
    <row r="105" spans="1:13" x14ac:dyDescent="0.15">
      <c r="A105" s="26"/>
      <c r="B105" s="4" t="s">
        <v>23</v>
      </c>
      <c r="C105" s="21">
        <v>28</v>
      </c>
      <c r="D105" s="19">
        <v>21</v>
      </c>
      <c r="E105" s="19">
        <v>7</v>
      </c>
      <c r="F105" s="20">
        <f>D105+E105</f>
        <v>28</v>
      </c>
      <c r="G105" s="40"/>
      <c r="H105" s="43"/>
      <c r="I105" s="42" t="s">
        <v>77</v>
      </c>
      <c r="J105" s="21">
        <v>11</v>
      </c>
      <c r="K105" s="19">
        <v>4</v>
      </c>
      <c r="L105" s="19">
        <v>10</v>
      </c>
      <c r="M105" s="20">
        <f t="shared" si="9"/>
        <v>14</v>
      </c>
    </row>
    <row r="106" spans="1:13" x14ac:dyDescent="0.15">
      <c r="A106" s="27"/>
      <c r="B106" s="17" t="s">
        <v>41</v>
      </c>
      <c r="C106" s="22">
        <f>SUM(C104:C105)</f>
        <v>46</v>
      </c>
      <c r="D106" s="22">
        <f>SUM(D104:D105)</f>
        <v>32</v>
      </c>
      <c r="E106" s="22">
        <f>SUM(E104:E105)</f>
        <v>18</v>
      </c>
      <c r="F106" s="22">
        <f>SUM(F104:F105)</f>
        <v>50</v>
      </c>
      <c r="G106" s="40"/>
      <c r="H106" s="43"/>
      <c r="I106" s="42" t="s">
        <v>78</v>
      </c>
      <c r="J106" s="21">
        <v>45</v>
      </c>
      <c r="K106" s="19">
        <v>41</v>
      </c>
      <c r="L106" s="19">
        <v>21</v>
      </c>
      <c r="M106" s="20">
        <f t="shared" si="9"/>
        <v>62</v>
      </c>
    </row>
    <row r="107" spans="1:13" x14ac:dyDescent="0.15">
      <c r="C107" s="51"/>
      <c r="D107" s="51"/>
      <c r="E107" s="51"/>
      <c r="F107" s="51"/>
      <c r="G107" s="40"/>
      <c r="H107" s="43"/>
      <c r="I107" s="42" t="s">
        <v>80</v>
      </c>
      <c r="J107" s="21">
        <v>7</v>
      </c>
      <c r="K107" s="19">
        <v>5</v>
      </c>
      <c r="L107" s="19">
        <v>2</v>
      </c>
      <c r="M107" s="20">
        <f t="shared" si="9"/>
        <v>7</v>
      </c>
    </row>
    <row r="108" spans="1:13" x14ac:dyDescent="0.15">
      <c r="C108" s="51"/>
      <c r="D108" s="51"/>
      <c r="E108" s="51"/>
      <c r="F108" s="51"/>
      <c r="G108" s="40"/>
      <c r="H108" s="44"/>
      <c r="I108" s="45" t="s">
        <v>41</v>
      </c>
      <c r="J108" s="22">
        <f>SUM(J95:J107)</f>
        <v>324</v>
      </c>
      <c r="K108" s="22">
        <f>SUM(K95:K107)</f>
        <v>219</v>
      </c>
      <c r="L108" s="22">
        <f>SUM(L95:L107)</f>
        <v>175</v>
      </c>
      <c r="M108" s="22">
        <f>SUM(M95:M107)</f>
        <v>394</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1993</v>
      </c>
      <c r="K110" s="23">
        <f>D96+D102+D106+K70+K87+K93+K108</f>
        <v>1443</v>
      </c>
      <c r="L110" s="23">
        <f>E96+E102+E106+L70+L87+L93+L108</f>
        <v>1173</v>
      </c>
      <c r="M110" s="23">
        <f>F96+F102+F106+M70+M87+M93+M108</f>
        <v>2616</v>
      </c>
    </row>
  </sheetData>
  <mergeCells count="15">
    <mergeCell ref="L2:M2"/>
    <mergeCell ref="K4:M4"/>
    <mergeCell ref="L57:M57"/>
    <mergeCell ref="B56:M56"/>
    <mergeCell ref="A60:B61"/>
    <mergeCell ref="C60:C61"/>
    <mergeCell ref="D60:F60"/>
    <mergeCell ref="H60:I61"/>
    <mergeCell ref="J60:J61"/>
    <mergeCell ref="K60:M60"/>
    <mergeCell ref="A4:B5"/>
    <mergeCell ref="C4:C5"/>
    <mergeCell ref="D4:F4"/>
    <mergeCell ref="H4:I5"/>
    <mergeCell ref="J4:J5"/>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zoomScaleSheetLayoutView="100" workbookViewId="0">
      <selection activeCell="K2" sqref="K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101</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285</v>
      </c>
      <c r="E7" s="30">
        <v>299</v>
      </c>
      <c r="F7" s="20">
        <f t="shared" ref="F7:F27" si="0">D7+E7</f>
        <v>584</v>
      </c>
      <c r="G7" s="40"/>
      <c r="H7" s="41"/>
      <c r="I7" s="42" t="s">
        <v>43</v>
      </c>
      <c r="J7" s="29">
        <v>576</v>
      </c>
      <c r="K7" s="30">
        <v>712</v>
      </c>
      <c r="L7" s="30">
        <v>745</v>
      </c>
      <c r="M7" s="20">
        <f t="shared" ref="M7:M13" si="1">K7+L7</f>
        <v>1457</v>
      </c>
    </row>
    <row r="8" spans="1:13" x14ac:dyDescent="0.15">
      <c r="A8" s="6"/>
      <c r="B8" s="4" t="s">
        <v>31</v>
      </c>
      <c r="C8" s="29">
        <v>334</v>
      </c>
      <c r="D8" s="30">
        <v>285</v>
      </c>
      <c r="E8" s="30">
        <v>320</v>
      </c>
      <c r="F8" s="20">
        <f t="shared" si="0"/>
        <v>605</v>
      </c>
      <c r="G8" s="40"/>
      <c r="H8" s="43"/>
      <c r="I8" s="42" t="s">
        <v>44</v>
      </c>
      <c r="J8" s="29">
        <v>1859</v>
      </c>
      <c r="K8" s="30">
        <v>2164</v>
      </c>
      <c r="L8" s="30">
        <v>2255</v>
      </c>
      <c r="M8" s="20">
        <f t="shared" si="1"/>
        <v>4419</v>
      </c>
    </row>
    <row r="9" spans="1:13" x14ac:dyDescent="0.15">
      <c r="A9" s="6"/>
      <c r="B9" s="4" t="s">
        <v>1</v>
      </c>
      <c r="C9" s="29">
        <v>549</v>
      </c>
      <c r="D9" s="30">
        <v>586</v>
      </c>
      <c r="E9" s="30">
        <v>561</v>
      </c>
      <c r="F9" s="20">
        <f t="shared" si="0"/>
        <v>1147</v>
      </c>
      <c r="G9" s="40"/>
      <c r="H9" s="43"/>
      <c r="I9" s="42" t="s">
        <v>45</v>
      </c>
      <c r="J9" s="29">
        <v>121</v>
      </c>
      <c r="K9" s="30">
        <v>140</v>
      </c>
      <c r="L9" s="30">
        <v>136</v>
      </c>
      <c r="M9" s="20">
        <f t="shared" si="1"/>
        <v>276</v>
      </c>
    </row>
    <row r="10" spans="1:13" x14ac:dyDescent="0.15">
      <c r="A10" s="6"/>
      <c r="B10" s="4" t="s">
        <v>32</v>
      </c>
      <c r="C10" s="29">
        <v>697</v>
      </c>
      <c r="D10" s="30">
        <v>706</v>
      </c>
      <c r="E10" s="30">
        <v>735</v>
      </c>
      <c r="F10" s="20">
        <f t="shared" si="0"/>
        <v>1441</v>
      </c>
      <c r="G10" s="40"/>
      <c r="H10" s="43"/>
      <c r="I10" s="42" t="s">
        <v>46</v>
      </c>
      <c r="J10" s="29">
        <v>245</v>
      </c>
      <c r="K10" s="30">
        <v>314</v>
      </c>
      <c r="L10" s="30">
        <v>290</v>
      </c>
      <c r="M10" s="20">
        <f t="shared" si="1"/>
        <v>604</v>
      </c>
    </row>
    <row r="11" spans="1:13" x14ac:dyDescent="0.15">
      <c r="A11" s="6"/>
      <c r="B11" s="4" t="s">
        <v>2</v>
      </c>
      <c r="C11" s="29">
        <v>541</v>
      </c>
      <c r="D11" s="30">
        <v>506</v>
      </c>
      <c r="E11" s="30">
        <v>483</v>
      </c>
      <c r="F11" s="20">
        <f t="shared" si="0"/>
        <v>989</v>
      </c>
      <c r="G11" s="40"/>
      <c r="H11" s="43"/>
      <c r="I11" s="42" t="s">
        <v>47</v>
      </c>
      <c r="J11" s="29">
        <v>817</v>
      </c>
      <c r="K11" s="30">
        <v>918</v>
      </c>
      <c r="L11" s="30">
        <v>928</v>
      </c>
      <c r="M11" s="20">
        <f t="shared" si="1"/>
        <v>1846</v>
      </c>
    </row>
    <row r="12" spans="1:13" x14ac:dyDescent="0.15">
      <c r="A12" s="6"/>
      <c r="B12" s="4" t="s">
        <v>33</v>
      </c>
      <c r="C12" s="29">
        <v>682</v>
      </c>
      <c r="D12" s="30">
        <v>654</v>
      </c>
      <c r="E12" s="30">
        <v>651</v>
      </c>
      <c r="F12" s="20">
        <f t="shared" si="0"/>
        <v>1305</v>
      </c>
      <c r="G12" s="40"/>
      <c r="H12" s="43"/>
      <c r="I12" s="42" t="s">
        <v>48</v>
      </c>
      <c r="J12" s="29">
        <v>153</v>
      </c>
      <c r="K12" s="30">
        <v>194</v>
      </c>
      <c r="L12" s="30">
        <v>178</v>
      </c>
      <c r="M12" s="20">
        <f t="shared" si="1"/>
        <v>372</v>
      </c>
    </row>
    <row r="13" spans="1:13" x14ac:dyDescent="0.15">
      <c r="A13" s="6"/>
      <c r="B13" s="4" t="s">
        <v>34</v>
      </c>
      <c r="C13" s="29">
        <v>469</v>
      </c>
      <c r="D13" s="30">
        <v>461</v>
      </c>
      <c r="E13" s="30">
        <v>489</v>
      </c>
      <c r="F13" s="20">
        <f t="shared" si="0"/>
        <v>950</v>
      </c>
      <c r="G13" s="40"/>
      <c r="H13" s="43"/>
      <c r="I13" s="42" t="s">
        <v>97</v>
      </c>
      <c r="J13" s="29">
        <v>0</v>
      </c>
      <c r="K13" s="30">
        <v>0</v>
      </c>
      <c r="L13" s="30">
        <v>0</v>
      </c>
      <c r="M13" s="20">
        <f t="shared" si="1"/>
        <v>0</v>
      </c>
    </row>
    <row r="14" spans="1:13" x14ac:dyDescent="0.15">
      <c r="A14" s="6"/>
      <c r="B14" s="4" t="s">
        <v>3</v>
      </c>
      <c r="C14" s="29">
        <v>441</v>
      </c>
      <c r="D14" s="30">
        <v>405</v>
      </c>
      <c r="E14" s="30">
        <v>408</v>
      </c>
      <c r="F14" s="20">
        <f t="shared" si="0"/>
        <v>813</v>
      </c>
      <c r="G14" s="40"/>
      <c r="H14" s="44"/>
      <c r="I14" s="45" t="s">
        <v>41</v>
      </c>
      <c r="J14" s="22">
        <f>SUM(J7:J13)</f>
        <v>3771</v>
      </c>
      <c r="K14" s="22">
        <f>SUM(K7:K13)</f>
        <v>4442</v>
      </c>
      <c r="L14" s="22">
        <f>SUM(L7:L13)</f>
        <v>4532</v>
      </c>
      <c r="M14" s="22">
        <f>SUM(M7:M13)</f>
        <v>8974</v>
      </c>
    </row>
    <row r="15" spans="1:13" x14ac:dyDescent="0.15">
      <c r="A15" s="6"/>
      <c r="B15" s="4" t="s">
        <v>4</v>
      </c>
      <c r="C15" s="29">
        <v>396</v>
      </c>
      <c r="D15" s="30">
        <v>420</v>
      </c>
      <c r="E15" s="30">
        <v>446</v>
      </c>
      <c r="F15" s="20">
        <f t="shared" si="0"/>
        <v>866</v>
      </c>
      <c r="G15" s="40"/>
      <c r="H15" s="36" t="s">
        <v>49</v>
      </c>
      <c r="I15" s="38"/>
      <c r="J15" s="38"/>
      <c r="K15" s="38"/>
      <c r="L15" s="38"/>
      <c r="M15" s="39"/>
    </row>
    <row r="16" spans="1:13" x14ac:dyDescent="0.15">
      <c r="A16" s="6"/>
      <c r="B16" s="4" t="s">
        <v>35</v>
      </c>
      <c r="C16" s="29">
        <v>590</v>
      </c>
      <c r="D16" s="30">
        <v>610</v>
      </c>
      <c r="E16" s="30">
        <v>635</v>
      </c>
      <c r="F16" s="20">
        <f t="shared" si="0"/>
        <v>1245</v>
      </c>
      <c r="G16" s="40"/>
      <c r="H16" s="41"/>
      <c r="I16" s="42" t="s">
        <v>50</v>
      </c>
      <c r="J16" s="29">
        <v>1140</v>
      </c>
      <c r="K16" s="30">
        <v>1300</v>
      </c>
      <c r="L16" s="30">
        <v>1339</v>
      </c>
      <c r="M16" s="20">
        <f t="shared" ref="M16:M26" si="2">K16+L16</f>
        <v>2639</v>
      </c>
    </row>
    <row r="17" spans="1:13" x14ac:dyDescent="0.15">
      <c r="A17" s="6"/>
      <c r="B17" s="4" t="s">
        <v>36</v>
      </c>
      <c r="C17" s="29">
        <v>607</v>
      </c>
      <c r="D17" s="30">
        <v>658</v>
      </c>
      <c r="E17" s="30">
        <v>629</v>
      </c>
      <c r="F17" s="20">
        <f t="shared" si="0"/>
        <v>1287</v>
      </c>
      <c r="G17" s="40"/>
      <c r="H17" s="46"/>
      <c r="I17" s="42" t="s">
        <v>51</v>
      </c>
      <c r="J17" s="29">
        <v>79</v>
      </c>
      <c r="K17" s="30">
        <v>107</v>
      </c>
      <c r="L17" s="30">
        <v>92</v>
      </c>
      <c r="M17" s="20">
        <f t="shared" si="2"/>
        <v>199</v>
      </c>
    </row>
    <row r="18" spans="1:13" x14ac:dyDescent="0.15">
      <c r="A18" s="6"/>
      <c r="B18" s="4" t="s">
        <v>37</v>
      </c>
      <c r="C18" s="29">
        <v>555</v>
      </c>
      <c r="D18" s="30">
        <v>570</v>
      </c>
      <c r="E18" s="30">
        <v>533</v>
      </c>
      <c r="F18" s="20">
        <f t="shared" si="0"/>
        <v>1103</v>
      </c>
      <c r="G18" s="40"/>
      <c r="H18" s="46"/>
      <c r="I18" s="42" t="s">
        <v>52</v>
      </c>
      <c r="J18" s="29">
        <v>274</v>
      </c>
      <c r="K18" s="30">
        <v>347</v>
      </c>
      <c r="L18" s="30">
        <v>353</v>
      </c>
      <c r="M18" s="20">
        <f t="shared" si="2"/>
        <v>700</v>
      </c>
    </row>
    <row r="19" spans="1:13" x14ac:dyDescent="0.15">
      <c r="A19" s="6"/>
      <c r="B19" s="4" t="s">
        <v>5</v>
      </c>
      <c r="C19" s="29">
        <v>581</v>
      </c>
      <c r="D19" s="30">
        <v>650</v>
      </c>
      <c r="E19" s="30">
        <v>647</v>
      </c>
      <c r="F19" s="20">
        <f t="shared" si="0"/>
        <v>1297</v>
      </c>
      <c r="G19" s="40"/>
      <c r="H19" s="46"/>
      <c r="I19" s="42" t="s">
        <v>53</v>
      </c>
      <c r="J19" s="29">
        <v>460</v>
      </c>
      <c r="K19" s="30">
        <v>567</v>
      </c>
      <c r="L19" s="30">
        <v>577</v>
      </c>
      <c r="M19" s="20">
        <f t="shared" si="2"/>
        <v>1144</v>
      </c>
    </row>
    <row r="20" spans="1:13" x14ac:dyDescent="0.15">
      <c r="A20" s="6"/>
      <c r="B20" s="4" t="s">
        <v>6</v>
      </c>
      <c r="C20" s="29">
        <v>407</v>
      </c>
      <c r="D20" s="30">
        <v>444</v>
      </c>
      <c r="E20" s="30">
        <v>457</v>
      </c>
      <c r="F20" s="20">
        <f t="shared" si="0"/>
        <v>901</v>
      </c>
      <c r="G20" s="40"/>
      <c r="H20" s="46"/>
      <c r="I20" s="42" t="s">
        <v>54</v>
      </c>
      <c r="J20" s="29">
        <v>596</v>
      </c>
      <c r="K20" s="30">
        <v>800</v>
      </c>
      <c r="L20" s="30">
        <v>751</v>
      </c>
      <c r="M20" s="20">
        <f t="shared" si="2"/>
        <v>1551</v>
      </c>
    </row>
    <row r="21" spans="1:13" x14ac:dyDescent="0.15">
      <c r="A21" s="6"/>
      <c r="B21" s="4" t="s">
        <v>7</v>
      </c>
      <c r="C21" s="29">
        <v>475</v>
      </c>
      <c r="D21" s="30">
        <v>527</v>
      </c>
      <c r="E21" s="30">
        <v>545</v>
      </c>
      <c r="F21" s="20">
        <f t="shared" si="0"/>
        <v>1072</v>
      </c>
      <c r="G21" s="40"/>
      <c r="H21" s="46"/>
      <c r="I21" s="42" t="s">
        <v>55</v>
      </c>
      <c r="J21" s="29">
        <v>204</v>
      </c>
      <c r="K21" s="30">
        <v>258</v>
      </c>
      <c r="L21" s="30">
        <v>255</v>
      </c>
      <c r="M21" s="20">
        <f>K21+L21</f>
        <v>513</v>
      </c>
    </row>
    <row r="22" spans="1:13" x14ac:dyDescent="0.15">
      <c r="A22" s="6"/>
      <c r="B22" s="4" t="s">
        <v>38</v>
      </c>
      <c r="C22" s="29">
        <v>309</v>
      </c>
      <c r="D22" s="30">
        <v>336</v>
      </c>
      <c r="E22" s="30">
        <v>324</v>
      </c>
      <c r="F22" s="20">
        <f t="shared" si="0"/>
        <v>660</v>
      </c>
      <c r="G22" s="40"/>
      <c r="H22" s="46"/>
      <c r="I22" s="42" t="s">
        <v>56</v>
      </c>
      <c r="J22" s="29">
        <v>525</v>
      </c>
      <c r="K22" s="30">
        <v>529</v>
      </c>
      <c r="L22" s="30">
        <v>428</v>
      </c>
      <c r="M22" s="20">
        <f t="shared" si="2"/>
        <v>957</v>
      </c>
    </row>
    <row r="23" spans="1:13" x14ac:dyDescent="0.15">
      <c r="A23" s="6"/>
      <c r="B23" s="4" t="s">
        <v>8</v>
      </c>
      <c r="C23" s="29">
        <v>1206</v>
      </c>
      <c r="D23" s="30">
        <v>1328</v>
      </c>
      <c r="E23" s="30">
        <v>1435</v>
      </c>
      <c r="F23" s="20">
        <f t="shared" si="0"/>
        <v>2763</v>
      </c>
      <c r="G23" s="40"/>
      <c r="H23" s="46"/>
      <c r="I23" s="42" t="s">
        <v>57</v>
      </c>
      <c r="J23" s="29">
        <v>796</v>
      </c>
      <c r="K23" s="30">
        <v>941</v>
      </c>
      <c r="L23" s="30">
        <v>878</v>
      </c>
      <c r="M23" s="20">
        <f t="shared" si="2"/>
        <v>1819</v>
      </c>
    </row>
    <row r="24" spans="1:13" x14ac:dyDescent="0.15">
      <c r="A24" s="6"/>
      <c r="B24" s="4" t="s">
        <v>9</v>
      </c>
      <c r="C24" s="29">
        <v>505</v>
      </c>
      <c r="D24" s="30">
        <v>559</v>
      </c>
      <c r="E24" s="30">
        <v>585</v>
      </c>
      <c r="F24" s="20">
        <f t="shared" si="0"/>
        <v>1144</v>
      </c>
      <c r="G24" s="40"/>
      <c r="H24" s="46"/>
      <c r="I24" s="42" t="s">
        <v>58</v>
      </c>
      <c r="J24" s="29">
        <v>37</v>
      </c>
      <c r="K24" s="30">
        <v>45</v>
      </c>
      <c r="L24" s="30">
        <v>48</v>
      </c>
      <c r="M24" s="20">
        <f t="shared" si="2"/>
        <v>93</v>
      </c>
    </row>
    <row r="25" spans="1:13" x14ac:dyDescent="0.15">
      <c r="A25" s="6"/>
      <c r="B25" s="4" t="s">
        <v>39</v>
      </c>
      <c r="C25" s="29">
        <v>595</v>
      </c>
      <c r="D25" s="30">
        <v>710</v>
      </c>
      <c r="E25" s="30">
        <v>655</v>
      </c>
      <c r="F25" s="20">
        <f t="shared" si="0"/>
        <v>1365</v>
      </c>
      <c r="G25" s="40"/>
      <c r="H25" s="46"/>
      <c r="I25" s="42" t="s">
        <v>59</v>
      </c>
      <c r="J25" s="29">
        <v>648</v>
      </c>
      <c r="K25" s="30">
        <v>583</v>
      </c>
      <c r="L25" s="30">
        <v>496</v>
      </c>
      <c r="M25" s="20">
        <f t="shared" si="2"/>
        <v>1079</v>
      </c>
    </row>
    <row r="26" spans="1:13" x14ac:dyDescent="0.15">
      <c r="A26" s="6"/>
      <c r="B26" s="4" t="s">
        <v>40</v>
      </c>
      <c r="C26" s="29">
        <v>346</v>
      </c>
      <c r="D26" s="30">
        <v>377</v>
      </c>
      <c r="E26" s="30">
        <v>367</v>
      </c>
      <c r="F26" s="20">
        <f t="shared" si="0"/>
        <v>744</v>
      </c>
      <c r="G26" s="40"/>
      <c r="H26" s="46"/>
      <c r="I26" s="42" t="s">
        <v>60</v>
      </c>
      <c r="J26" s="29">
        <v>653</v>
      </c>
      <c r="K26" s="30">
        <v>609</v>
      </c>
      <c r="L26" s="30">
        <v>544</v>
      </c>
      <c r="M26" s="20">
        <f t="shared" si="2"/>
        <v>1153</v>
      </c>
    </row>
    <row r="27" spans="1:13" x14ac:dyDescent="0.15">
      <c r="A27" s="6"/>
      <c r="B27" s="4" t="s">
        <v>21</v>
      </c>
      <c r="C27" s="29">
        <v>521</v>
      </c>
      <c r="D27" s="30">
        <v>643</v>
      </c>
      <c r="E27" s="30">
        <v>636</v>
      </c>
      <c r="F27" s="20">
        <f t="shared" si="0"/>
        <v>1279</v>
      </c>
      <c r="G27" s="40"/>
      <c r="H27" s="46"/>
      <c r="I27" s="42" t="s">
        <v>85</v>
      </c>
      <c r="J27" s="29">
        <v>294</v>
      </c>
      <c r="K27" s="30">
        <v>362</v>
      </c>
      <c r="L27" s="30">
        <v>328</v>
      </c>
      <c r="M27" s="20">
        <v>690</v>
      </c>
    </row>
    <row r="28" spans="1:13" x14ac:dyDescent="0.15">
      <c r="A28" s="6"/>
      <c r="B28" s="4" t="s">
        <v>10</v>
      </c>
      <c r="C28" s="29">
        <v>526</v>
      </c>
      <c r="D28" s="30">
        <v>517</v>
      </c>
      <c r="E28" s="30">
        <v>518</v>
      </c>
      <c r="F28" s="20">
        <f t="shared" ref="F28:F39" si="3">D28+E28</f>
        <v>1035</v>
      </c>
      <c r="G28" s="40"/>
      <c r="H28" s="46"/>
      <c r="I28" s="42" t="s">
        <v>86</v>
      </c>
      <c r="J28" s="29">
        <v>290</v>
      </c>
      <c r="K28" s="30">
        <v>462</v>
      </c>
      <c r="L28" s="30">
        <v>487</v>
      </c>
      <c r="M28" s="20">
        <f>K28+L28</f>
        <v>949</v>
      </c>
    </row>
    <row r="29" spans="1:13" x14ac:dyDescent="0.15">
      <c r="A29" s="6"/>
      <c r="B29" s="4" t="s">
        <v>11</v>
      </c>
      <c r="C29" s="29">
        <v>311</v>
      </c>
      <c r="D29" s="30">
        <v>332</v>
      </c>
      <c r="E29" s="30">
        <v>316</v>
      </c>
      <c r="F29" s="20">
        <f t="shared" si="3"/>
        <v>648</v>
      </c>
      <c r="G29" s="40"/>
      <c r="H29" s="46"/>
      <c r="I29" s="42" t="s">
        <v>87</v>
      </c>
      <c r="J29" s="29">
        <v>112</v>
      </c>
      <c r="K29" s="30">
        <v>182</v>
      </c>
      <c r="L29" s="30">
        <v>182</v>
      </c>
      <c r="M29" s="20">
        <f>K29+L29</f>
        <v>364</v>
      </c>
    </row>
    <row r="30" spans="1:13" x14ac:dyDescent="0.15">
      <c r="A30" s="6"/>
      <c r="B30" s="4" t="s">
        <v>12</v>
      </c>
      <c r="C30" s="29">
        <v>665</v>
      </c>
      <c r="D30" s="30">
        <v>674</v>
      </c>
      <c r="E30" s="30">
        <v>579</v>
      </c>
      <c r="F30" s="20">
        <f t="shared" si="3"/>
        <v>1253</v>
      </c>
      <c r="G30" s="40"/>
      <c r="H30" s="46"/>
      <c r="I30" s="42" t="s">
        <v>88</v>
      </c>
      <c r="J30" s="29">
        <v>62</v>
      </c>
      <c r="K30" s="30">
        <v>105</v>
      </c>
      <c r="L30" s="30">
        <v>117</v>
      </c>
      <c r="M30" s="20">
        <f>K30+L30</f>
        <v>222</v>
      </c>
    </row>
    <row r="31" spans="1:13" x14ac:dyDescent="0.15">
      <c r="A31" s="6"/>
      <c r="B31" s="4" t="s">
        <v>13</v>
      </c>
      <c r="C31" s="29">
        <v>997</v>
      </c>
      <c r="D31" s="30">
        <v>1027</v>
      </c>
      <c r="E31" s="30">
        <v>1080</v>
      </c>
      <c r="F31" s="20">
        <f t="shared" si="3"/>
        <v>2107</v>
      </c>
      <c r="G31" s="40"/>
      <c r="H31" s="46"/>
      <c r="I31" s="45" t="s">
        <v>41</v>
      </c>
      <c r="J31" s="22">
        <f>SUM(J16:J30)</f>
        <v>6170</v>
      </c>
      <c r="K31" s="22">
        <f>SUM(K16:K30)</f>
        <v>7197</v>
      </c>
      <c r="L31" s="22">
        <f>SUM(L16:L30)</f>
        <v>6875</v>
      </c>
      <c r="M31" s="22">
        <f>SUM(M16:M30)</f>
        <v>14072</v>
      </c>
    </row>
    <row r="32" spans="1:13" x14ac:dyDescent="0.15">
      <c r="A32" s="6"/>
      <c r="B32" s="4" t="s">
        <v>14</v>
      </c>
      <c r="C32" s="29">
        <v>506</v>
      </c>
      <c r="D32" s="30">
        <v>524</v>
      </c>
      <c r="E32" s="30">
        <v>498</v>
      </c>
      <c r="F32" s="20">
        <f t="shared" si="3"/>
        <v>1022</v>
      </c>
      <c r="G32" s="40"/>
      <c r="H32" s="36" t="s">
        <v>61</v>
      </c>
      <c r="I32" s="37"/>
      <c r="J32" s="37"/>
      <c r="K32" s="37"/>
      <c r="L32" s="37"/>
      <c r="M32" s="47"/>
    </row>
    <row r="33" spans="1:13" x14ac:dyDescent="0.15">
      <c r="A33" s="6"/>
      <c r="B33" s="4" t="s">
        <v>15</v>
      </c>
      <c r="C33" s="29">
        <v>600</v>
      </c>
      <c r="D33" s="30">
        <v>657</v>
      </c>
      <c r="E33" s="30">
        <v>562</v>
      </c>
      <c r="F33" s="20">
        <f t="shared" si="3"/>
        <v>1219</v>
      </c>
      <c r="G33" s="40"/>
      <c r="H33" s="41"/>
      <c r="I33" s="42" t="s">
        <v>62</v>
      </c>
      <c r="J33" s="31">
        <v>502</v>
      </c>
      <c r="K33" s="30">
        <v>533</v>
      </c>
      <c r="L33" s="30">
        <v>576</v>
      </c>
      <c r="M33" s="20">
        <f>K33+L33</f>
        <v>1109</v>
      </c>
    </row>
    <row r="34" spans="1:13" x14ac:dyDescent="0.15">
      <c r="A34" s="6"/>
      <c r="B34" s="4" t="s">
        <v>81</v>
      </c>
      <c r="C34" s="31">
        <v>415</v>
      </c>
      <c r="D34" s="30">
        <v>396</v>
      </c>
      <c r="E34" s="30">
        <v>405</v>
      </c>
      <c r="F34" s="20">
        <f t="shared" si="3"/>
        <v>801</v>
      </c>
      <c r="G34" s="40"/>
      <c r="H34" s="43"/>
      <c r="I34" s="42" t="s">
        <v>63</v>
      </c>
      <c r="J34" s="31">
        <v>372</v>
      </c>
      <c r="K34" s="30">
        <v>406</v>
      </c>
      <c r="L34" s="30">
        <v>423</v>
      </c>
      <c r="M34" s="20">
        <f>K34+L34</f>
        <v>829</v>
      </c>
    </row>
    <row r="35" spans="1:13" x14ac:dyDescent="0.15">
      <c r="A35" s="6"/>
      <c r="B35" s="4" t="s">
        <v>18</v>
      </c>
      <c r="C35" s="31">
        <v>196</v>
      </c>
      <c r="D35" s="30">
        <v>226</v>
      </c>
      <c r="E35" s="30">
        <v>234</v>
      </c>
      <c r="F35" s="20">
        <f t="shared" si="3"/>
        <v>460</v>
      </c>
      <c r="G35" s="40"/>
      <c r="H35" s="43"/>
      <c r="I35" s="42" t="s">
        <v>64</v>
      </c>
      <c r="J35" s="31">
        <v>428</v>
      </c>
      <c r="K35" s="30">
        <v>481</v>
      </c>
      <c r="L35" s="30">
        <v>496</v>
      </c>
      <c r="M35" s="20">
        <f>K35+L35</f>
        <v>977</v>
      </c>
    </row>
    <row r="36" spans="1:13" x14ac:dyDescent="0.15">
      <c r="A36" s="6"/>
      <c r="B36" s="4" t="s">
        <v>100</v>
      </c>
      <c r="C36" s="31">
        <v>0</v>
      </c>
      <c r="D36" s="30">
        <v>0</v>
      </c>
      <c r="E36" s="30">
        <v>0</v>
      </c>
      <c r="F36" s="20">
        <f t="shared" si="3"/>
        <v>0</v>
      </c>
      <c r="G36" s="40"/>
      <c r="H36" s="43"/>
      <c r="I36" s="42" t="s">
        <v>65</v>
      </c>
      <c r="J36" s="31">
        <v>765</v>
      </c>
      <c r="K36" s="30">
        <v>829</v>
      </c>
      <c r="L36" s="30">
        <v>863</v>
      </c>
      <c r="M36" s="20">
        <f>K36+L36</f>
        <v>1692</v>
      </c>
    </row>
    <row r="37" spans="1:13" x14ac:dyDescent="0.15">
      <c r="A37" s="6"/>
      <c r="B37" s="4" t="s">
        <v>104</v>
      </c>
      <c r="C37" s="31">
        <v>237</v>
      </c>
      <c r="D37" s="30">
        <v>333</v>
      </c>
      <c r="E37" s="30">
        <v>288</v>
      </c>
      <c r="F37" s="20">
        <f t="shared" si="3"/>
        <v>621</v>
      </c>
      <c r="G37" s="40"/>
      <c r="H37" s="44"/>
      <c r="I37" s="45" t="s">
        <v>41</v>
      </c>
      <c r="J37" s="22">
        <f>SUM(J33:J36)</f>
        <v>2067</v>
      </c>
      <c r="K37" s="22">
        <f>SUM(K33:K36)</f>
        <v>2249</v>
      </c>
      <c r="L37" s="22">
        <f>SUM(L33:L36)</f>
        <v>2358</v>
      </c>
      <c r="M37" s="22">
        <f>SUM(M33:M36)</f>
        <v>4607</v>
      </c>
    </row>
    <row r="38" spans="1:13" x14ac:dyDescent="0.15">
      <c r="A38" s="6"/>
      <c r="B38" s="4" t="s">
        <v>105</v>
      </c>
      <c r="C38" s="31">
        <v>292</v>
      </c>
      <c r="D38" s="30">
        <v>373</v>
      </c>
      <c r="E38" s="30">
        <v>306</v>
      </c>
      <c r="F38" s="20">
        <f t="shared" si="3"/>
        <v>679</v>
      </c>
      <c r="G38" s="40"/>
      <c r="H38" s="36" t="s">
        <v>66</v>
      </c>
      <c r="I38" s="37"/>
      <c r="J38" s="37"/>
      <c r="K38" s="37"/>
      <c r="L38" s="37"/>
      <c r="M38" s="47"/>
    </row>
    <row r="39" spans="1:13" x14ac:dyDescent="0.15">
      <c r="A39" s="6"/>
      <c r="B39" s="4" t="s">
        <v>106</v>
      </c>
      <c r="C39" s="31">
        <v>191</v>
      </c>
      <c r="D39" s="30">
        <v>267</v>
      </c>
      <c r="E39" s="30">
        <v>280</v>
      </c>
      <c r="F39" s="20">
        <f t="shared" si="3"/>
        <v>547</v>
      </c>
      <c r="G39" s="40"/>
      <c r="H39" s="48"/>
      <c r="I39" s="42" t="s">
        <v>67</v>
      </c>
      <c r="J39" s="29">
        <v>601</v>
      </c>
      <c r="K39" s="30">
        <v>658</v>
      </c>
      <c r="L39" s="30">
        <v>658</v>
      </c>
      <c r="M39" s="20">
        <f>K39+L39</f>
        <v>1316</v>
      </c>
    </row>
    <row r="40" spans="1:13" x14ac:dyDescent="0.15">
      <c r="A40" s="7"/>
      <c r="B40" s="17" t="s">
        <v>41</v>
      </c>
      <c r="C40" s="22">
        <f>SUM(C7:C39)</f>
        <v>16019</v>
      </c>
      <c r="D40" s="22">
        <f>SUM(D7:D39)</f>
        <v>17046</v>
      </c>
      <c r="E40" s="22">
        <f>SUM(E7:E39)</f>
        <v>16906</v>
      </c>
      <c r="F40" s="22">
        <f>SUM(F7:F39)</f>
        <v>33952</v>
      </c>
      <c r="G40" s="40"/>
      <c r="H40" s="49"/>
      <c r="I40" s="42" t="s">
        <v>68</v>
      </c>
      <c r="J40" s="29">
        <v>614</v>
      </c>
      <c r="K40" s="30">
        <v>639</v>
      </c>
      <c r="L40" s="30">
        <v>595</v>
      </c>
      <c r="M40" s="20">
        <f>K40+L40</f>
        <v>1234</v>
      </c>
    </row>
    <row r="41" spans="1:13" x14ac:dyDescent="0.15">
      <c r="A41" s="9" t="s">
        <v>84</v>
      </c>
      <c r="B41" s="11"/>
      <c r="C41" s="38"/>
      <c r="D41" s="38"/>
      <c r="E41" s="38"/>
      <c r="F41" s="39"/>
      <c r="G41" s="40"/>
      <c r="H41" s="49"/>
      <c r="I41" s="42" t="s">
        <v>69</v>
      </c>
      <c r="J41" s="29">
        <v>863</v>
      </c>
      <c r="K41" s="30">
        <v>806</v>
      </c>
      <c r="L41" s="30">
        <v>796</v>
      </c>
      <c r="M41" s="20">
        <f>K41+L41</f>
        <v>1602</v>
      </c>
    </row>
    <row r="42" spans="1:13" x14ac:dyDescent="0.15">
      <c r="A42" s="5"/>
      <c r="B42" s="4" t="s">
        <v>19</v>
      </c>
      <c r="C42" s="29">
        <v>2003</v>
      </c>
      <c r="D42" s="30">
        <v>2239</v>
      </c>
      <c r="E42" s="30">
        <v>2234</v>
      </c>
      <c r="F42" s="20">
        <f>D42+E42</f>
        <v>4473</v>
      </c>
      <c r="G42" s="40"/>
      <c r="H42" s="43"/>
      <c r="I42" s="42" t="s">
        <v>70</v>
      </c>
      <c r="J42" s="29">
        <v>806</v>
      </c>
      <c r="K42" s="30">
        <v>1021</v>
      </c>
      <c r="L42" s="30">
        <v>1022</v>
      </c>
      <c r="M42" s="20">
        <f t="shared" ref="M42:M51" si="4">K42+L42</f>
        <v>2043</v>
      </c>
    </row>
    <row r="43" spans="1:13" x14ac:dyDescent="0.15">
      <c r="A43" s="6"/>
      <c r="B43" s="4" t="s">
        <v>20</v>
      </c>
      <c r="C43" s="29">
        <v>651</v>
      </c>
      <c r="D43" s="30">
        <v>747</v>
      </c>
      <c r="E43" s="30">
        <v>752</v>
      </c>
      <c r="F43" s="20">
        <f>D43+E43</f>
        <v>1499</v>
      </c>
      <c r="G43" s="40"/>
      <c r="H43" s="43"/>
      <c r="I43" s="42" t="s">
        <v>71</v>
      </c>
      <c r="J43" s="29">
        <v>252</v>
      </c>
      <c r="K43" s="30">
        <v>312</v>
      </c>
      <c r="L43" s="30">
        <v>328</v>
      </c>
      <c r="M43" s="20">
        <f t="shared" si="4"/>
        <v>640</v>
      </c>
    </row>
    <row r="44" spans="1:13" x14ac:dyDescent="0.15">
      <c r="A44" s="6"/>
      <c r="B44" s="4" t="s">
        <v>83</v>
      </c>
      <c r="C44" s="31">
        <v>655</v>
      </c>
      <c r="D44" s="30">
        <v>733</v>
      </c>
      <c r="E44" s="30">
        <v>680</v>
      </c>
      <c r="F44" s="20">
        <v>1413</v>
      </c>
      <c r="G44" s="40"/>
      <c r="H44" s="43"/>
      <c r="I44" s="42" t="s">
        <v>73</v>
      </c>
      <c r="J44" s="29">
        <v>51</v>
      </c>
      <c r="K44" s="30">
        <v>71</v>
      </c>
      <c r="L44" s="30">
        <v>62</v>
      </c>
      <c r="M44" s="20">
        <f t="shared" si="4"/>
        <v>133</v>
      </c>
    </row>
    <row r="45" spans="1:13" x14ac:dyDescent="0.15">
      <c r="A45" s="6"/>
      <c r="B45" s="4" t="s">
        <v>82</v>
      </c>
      <c r="C45" s="29">
        <v>733</v>
      </c>
      <c r="D45" s="30">
        <v>824</v>
      </c>
      <c r="E45" s="30">
        <v>809</v>
      </c>
      <c r="F45" s="20">
        <f>D45+E45</f>
        <v>1633</v>
      </c>
      <c r="G45" s="40"/>
      <c r="H45" s="43"/>
      <c r="I45" s="42" t="s">
        <v>72</v>
      </c>
      <c r="J45" s="29">
        <v>63</v>
      </c>
      <c r="K45" s="30">
        <v>73</v>
      </c>
      <c r="L45" s="30">
        <v>61</v>
      </c>
      <c r="M45" s="20">
        <f t="shared" si="4"/>
        <v>134</v>
      </c>
    </row>
    <row r="46" spans="1:13" x14ac:dyDescent="0.15">
      <c r="A46" s="7"/>
      <c r="B46" s="17" t="s">
        <v>41</v>
      </c>
      <c r="C46" s="22">
        <f>SUM(C42:C45)</f>
        <v>4042</v>
      </c>
      <c r="D46" s="22">
        <f>SUM(D42:D45)</f>
        <v>4543</v>
      </c>
      <c r="E46" s="22">
        <f>SUM(E42:E45)</f>
        <v>4475</v>
      </c>
      <c r="F46" s="22">
        <f>SUM(F42:F45)</f>
        <v>9018</v>
      </c>
      <c r="G46" s="40"/>
      <c r="H46" s="43"/>
      <c r="I46" s="42" t="s">
        <v>74</v>
      </c>
      <c r="J46" s="29">
        <v>194</v>
      </c>
      <c r="K46" s="30">
        <v>226</v>
      </c>
      <c r="L46" s="30">
        <v>236</v>
      </c>
      <c r="M46" s="20">
        <f t="shared" si="4"/>
        <v>462</v>
      </c>
    </row>
    <row r="47" spans="1:13" x14ac:dyDescent="0.15">
      <c r="A47" s="9" t="s">
        <v>25</v>
      </c>
      <c r="B47" s="11"/>
      <c r="C47" s="38"/>
      <c r="D47" s="38"/>
      <c r="E47" s="38"/>
      <c r="F47" s="39"/>
      <c r="G47" s="40"/>
      <c r="H47" s="43"/>
      <c r="I47" s="42" t="s">
        <v>75</v>
      </c>
      <c r="J47" s="29">
        <v>365</v>
      </c>
      <c r="K47" s="30">
        <v>454</v>
      </c>
      <c r="L47" s="30">
        <v>464</v>
      </c>
      <c r="M47" s="20">
        <v>918</v>
      </c>
    </row>
    <row r="48" spans="1:13" x14ac:dyDescent="0.15">
      <c r="A48" s="5"/>
      <c r="B48" s="4" t="s">
        <v>22</v>
      </c>
      <c r="C48" s="29">
        <v>1240</v>
      </c>
      <c r="D48" s="30">
        <v>1270</v>
      </c>
      <c r="E48" s="30">
        <v>1301</v>
      </c>
      <c r="F48" s="20">
        <f>D48+E48</f>
        <v>2571</v>
      </c>
      <c r="G48" s="40"/>
      <c r="H48" s="43"/>
      <c r="I48" s="42" t="s">
        <v>76</v>
      </c>
      <c r="J48" s="29">
        <v>499</v>
      </c>
      <c r="K48" s="30">
        <v>618</v>
      </c>
      <c r="L48" s="30">
        <v>616</v>
      </c>
      <c r="M48" s="20">
        <f t="shared" si="4"/>
        <v>1234</v>
      </c>
    </row>
    <row r="49" spans="1:13" x14ac:dyDescent="0.15">
      <c r="A49" s="26"/>
      <c r="B49" s="4" t="s">
        <v>23</v>
      </c>
      <c r="C49" s="29">
        <v>300</v>
      </c>
      <c r="D49" s="30">
        <v>332</v>
      </c>
      <c r="E49" s="30">
        <v>342</v>
      </c>
      <c r="F49" s="20">
        <f>D49+E49</f>
        <v>674</v>
      </c>
      <c r="G49" s="40"/>
      <c r="H49" s="43"/>
      <c r="I49" s="42" t="s">
        <v>77</v>
      </c>
      <c r="J49" s="29">
        <v>435</v>
      </c>
      <c r="K49" s="30">
        <v>469</v>
      </c>
      <c r="L49" s="30">
        <v>481</v>
      </c>
      <c r="M49" s="20">
        <f t="shared" si="4"/>
        <v>950</v>
      </c>
    </row>
    <row r="50" spans="1:13" x14ac:dyDescent="0.15">
      <c r="A50" s="27"/>
      <c r="B50" s="17" t="s">
        <v>41</v>
      </c>
      <c r="C50" s="22">
        <f>SUM(C48:C49)</f>
        <v>1540</v>
      </c>
      <c r="D50" s="22">
        <f>SUM(D48:D49)</f>
        <v>1602</v>
      </c>
      <c r="E50" s="22">
        <f>SUM(E48:E49)</f>
        <v>1643</v>
      </c>
      <c r="F50" s="22">
        <f>SUM(F48:F49)</f>
        <v>3245</v>
      </c>
      <c r="G50" s="40"/>
      <c r="H50" s="43"/>
      <c r="I50" s="42" t="s">
        <v>78</v>
      </c>
      <c r="J50" s="29">
        <v>642</v>
      </c>
      <c r="K50" s="30">
        <v>698</v>
      </c>
      <c r="L50" s="30">
        <v>672</v>
      </c>
      <c r="M50" s="20">
        <f t="shared" si="4"/>
        <v>1370</v>
      </c>
    </row>
    <row r="51" spans="1:13" x14ac:dyDescent="0.15">
      <c r="C51" s="51"/>
      <c r="D51" s="51"/>
      <c r="E51" s="51"/>
      <c r="F51" s="51"/>
      <c r="G51" s="40"/>
      <c r="H51" s="43"/>
      <c r="I51" s="42" t="s">
        <v>80</v>
      </c>
      <c r="J51" s="29">
        <v>689</v>
      </c>
      <c r="K51" s="30">
        <v>859</v>
      </c>
      <c r="L51" s="30">
        <v>915</v>
      </c>
      <c r="M51" s="20">
        <f t="shared" si="4"/>
        <v>1774</v>
      </c>
    </row>
    <row r="52" spans="1:13" x14ac:dyDescent="0.15">
      <c r="C52" s="51"/>
      <c r="D52" s="51"/>
      <c r="E52" s="51"/>
      <c r="F52" s="51"/>
      <c r="G52" s="40"/>
      <c r="H52" s="44"/>
      <c r="I52" s="45" t="s">
        <v>41</v>
      </c>
      <c r="J52" s="22">
        <f>SUM(J39:J51)</f>
        <v>6074</v>
      </c>
      <c r="K52" s="22">
        <f>SUM(K39:K51)</f>
        <v>6904</v>
      </c>
      <c r="L52" s="22">
        <f>SUM(L39:L51)</f>
        <v>6906</v>
      </c>
      <c r="M52" s="22">
        <f>SUM(M39:M51)</f>
        <v>13810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39683</v>
      </c>
      <c r="K54" s="23">
        <f>D40+D46+D50+K14+K31+K37+K52</f>
        <v>43983</v>
      </c>
      <c r="L54" s="23">
        <f>E40+E46+E50+L14+L31+L37+L52</f>
        <v>43695</v>
      </c>
      <c r="M54" s="23">
        <f>F40+F46+F50+M14+M31+M37+M52</f>
        <v>87678</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年6月1日現在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6</v>
      </c>
      <c r="E63" s="30">
        <v>0</v>
      </c>
      <c r="F63" s="20">
        <f t="shared" ref="F63:F83" si="5">D63+E63</f>
        <v>6</v>
      </c>
      <c r="G63" s="40"/>
      <c r="H63" s="41"/>
      <c r="I63" s="42" t="s">
        <v>43</v>
      </c>
      <c r="J63" s="31">
        <v>19</v>
      </c>
      <c r="K63" s="30">
        <v>17</v>
      </c>
      <c r="L63" s="30">
        <v>2</v>
      </c>
      <c r="M63" s="20">
        <f t="shared" ref="M63:M68" si="6">K63+L63</f>
        <v>19</v>
      </c>
    </row>
    <row r="64" spans="1:13" x14ac:dyDescent="0.15">
      <c r="A64" s="6"/>
      <c r="B64" s="4" t="s">
        <v>31</v>
      </c>
      <c r="C64" s="31">
        <v>64</v>
      </c>
      <c r="D64" s="30">
        <v>39</v>
      </c>
      <c r="E64" s="30">
        <v>33</v>
      </c>
      <c r="F64" s="20">
        <f t="shared" si="5"/>
        <v>72</v>
      </c>
      <c r="G64" s="40"/>
      <c r="H64" s="46"/>
      <c r="I64" s="42" t="s">
        <v>44</v>
      </c>
      <c r="J64" s="31">
        <v>58</v>
      </c>
      <c r="K64" s="30">
        <v>45</v>
      </c>
      <c r="L64" s="30">
        <v>28</v>
      </c>
      <c r="M64" s="20">
        <f t="shared" si="6"/>
        <v>73</v>
      </c>
    </row>
    <row r="65" spans="1:13" x14ac:dyDescent="0.15">
      <c r="A65" s="6"/>
      <c r="B65" s="4" t="s">
        <v>1</v>
      </c>
      <c r="C65" s="31">
        <v>28</v>
      </c>
      <c r="D65" s="30">
        <v>22</v>
      </c>
      <c r="E65" s="30">
        <v>15</v>
      </c>
      <c r="F65" s="20">
        <f t="shared" si="5"/>
        <v>37</v>
      </c>
      <c r="G65" s="40"/>
      <c r="H65" s="46"/>
      <c r="I65" s="42" t="s">
        <v>45</v>
      </c>
      <c r="J65" s="31">
        <v>1</v>
      </c>
      <c r="K65" s="30">
        <v>1</v>
      </c>
      <c r="L65" s="30">
        <v>0</v>
      </c>
      <c r="M65" s="20">
        <f t="shared" si="6"/>
        <v>1</v>
      </c>
    </row>
    <row r="66" spans="1:13" x14ac:dyDescent="0.15">
      <c r="A66" s="6"/>
      <c r="B66" s="4" t="s">
        <v>32</v>
      </c>
      <c r="C66" s="31">
        <v>61</v>
      </c>
      <c r="D66" s="30">
        <v>39</v>
      </c>
      <c r="E66" s="30">
        <v>28</v>
      </c>
      <c r="F66" s="20">
        <f t="shared" si="5"/>
        <v>67</v>
      </c>
      <c r="G66" s="40"/>
      <c r="H66" s="46"/>
      <c r="I66" s="42" t="s">
        <v>46</v>
      </c>
      <c r="J66" s="31">
        <v>7</v>
      </c>
      <c r="K66" s="30">
        <v>3</v>
      </c>
      <c r="L66" s="30">
        <v>4</v>
      </c>
      <c r="M66" s="20">
        <f t="shared" si="6"/>
        <v>7</v>
      </c>
    </row>
    <row r="67" spans="1:13" x14ac:dyDescent="0.15">
      <c r="A67" s="6"/>
      <c r="B67" s="4" t="s">
        <v>2</v>
      </c>
      <c r="C67" s="31">
        <v>33</v>
      </c>
      <c r="D67" s="30">
        <v>15</v>
      </c>
      <c r="E67" s="30">
        <v>22</v>
      </c>
      <c r="F67" s="20">
        <f t="shared" si="5"/>
        <v>37</v>
      </c>
      <c r="G67" s="40"/>
      <c r="H67" s="46"/>
      <c r="I67" s="42" t="s">
        <v>47</v>
      </c>
      <c r="J67" s="31">
        <v>36</v>
      </c>
      <c r="K67" s="30">
        <v>24</v>
      </c>
      <c r="L67" s="30">
        <v>15</v>
      </c>
      <c r="M67" s="20">
        <f t="shared" si="6"/>
        <v>39</v>
      </c>
    </row>
    <row r="68" spans="1:13" x14ac:dyDescent="0.15">
      <c r="A68" s="6"/>
      <c r="B68" s="4" t="s">
        <v>33</v>
      </c>
      <c r="C68" s="31">
        <v>52</v>
      </c>
      <c r="D68" s="30">
        <v>41</v>
      </c>
      <c r="E68" s="30">
        <v>26</v>
      </c>
      <c r="F68" s="20">
        <v>67</v>
      </c>
      <c r="G68" s="40"/>
      <c r="H68" s="46"/>
      <c r="I68" s="42" t="s">
        <v>48</v>
      </c>
      <c r="J68" s="31">
        <v>10</v>
      </c>
      <c r="K68" s="30">
        <v>10</v>
      </c>
      <c r="L68" s="30">
        <v>4</v>
      </c>
      <c r="M68" s="20">
        <f t="shared" si="6"/>
        <v>14</v>
      </c>
    </row>
    <row r="69" spans="1:13" x14ac:dyDescent="0.15">
      <c r="A69" s="6"/>
      <c r="B69" s="4" t="s">
        <v>34</v>
      </c>
      <c r="C69" s="31">
        <v>26</v>
      </c>
      <c r="D69" s="30">
        <v>12</v>
      </c>
      <c r="E69" s="30">
        <v>21</v>
      </c>
      <c r="F69" s="20">
        <f t="shared" si="5"/>
        <v>33</v>
      </c>
      <c r="G69" s="40"/>
      <c r="H69" s="50"/>
      <c r="I69" s="42" t="s">
        <v>97</v>
      </c>
      <c r="J69" s="31">
        <v>0</v>
      </c>
      <c r="K69" s="30">
        <v>0</v>
      </c>
      <c r="L69" s="30">
        <v>0</v>
      </c>
      <c r="M69" s="20">
        <f>K69+L69</f>
        <v>0</v>
      </c>
    </row>
    <row r="70" spans="1:13" x14ac:dyDescent="0.15">
      <c r="A70" s="6"/>
      <c r="B70" s="4" t="s">
        <v>3</v>
      </c>
      <c r="C70" s="31">
        <v>52</v>
      </c>
      <c r="D70" s="30">
        <v>42</v>
      </c>
      <c r="E70" s="30">
        <v>14</v>
      </c>
      <c r="F70" s="20">
        <f t="shared" si="5"/>
        <v>56</v>
      </c>
      <c r="G70" s="40"/>
      <c r="H70" s="50"/>
      <c r="I70" s="45" t="s">
        <v>41</v>
      </c>
      <c r="J70" s="22">
        <f>SUM(J63:J69)</f>
        <v>131</v>
      </c>
      <c r="K70" s="22">
        <f>SUM(K63:K69)</f>
        <v>100</v>
      </c>
      <c r="L70" s="22">
        <f>SUM(L63:L69)</f>
        <v>53</v>
      </c>
      <c r="M70" s="22">
        <f>SUM(M63:M69)</f>
        <v>153</v>
      </c>
    </row>
    <row r="71" spans="1:13" x14ac:dyDescent="0.15">
      <c r="A71" s="6"/>
      <c r="B71" s="4" t="s">
        <v>4</v>
      </c>
      <c r="C71" s="31">
        <v>17</v>
      </c>
      <c r="D71" s="30">
        <v>14</v>
      </c>
      <c r="E71" s="30">
        <v>8</v>
      </c>
      <c r="F71" s="20">
        <f t="shared" si="5"/>
        <v>22</v>
      </c>
      <c r="G71" s="40"/>
      <c r="H71" s="36" t="s">
        <v>49</v>
      </c>
      <c r="I71" s="37"/>
      <c r="J71" s="37"/>
      <c r="K71" s="37"/>
      <c r="L71" s="37"/>
      <c r="M71" s="47"/>
    </row>
    <row r="72" spans="1:13" x14ac:dyDescent="0.15">
      <c r="A72" s="6"/>
      <c r="B72" s="4" t="s">
        <v>35</v>
      </c>
      <c r="C72" s="31">
        <v>29</v>
      </c>
      <c r="D72" s="30">
        <v>24</v>
      </c>
      <c r="E72" s="30">
        <v>18</v>
      </c>
      <c r="F72" s="20">
        <f t="shared" si="5"/>
        <v>42</v>
      </c>
      <c r="G72" s="40"/>
      <c r="H72" s="41"/>
      <c r="I72" s="42" t="s">
        <v>50</v>
      </c>
      <c r="J72" s="31">
        <v>26</v>
      </c>
      <c r="K72" s="30">
        <v>17</v>
      </c>
      <c r="L72" s="30">
        <v>18</v>
      </c>
      <c r="M72" s="20">
        <f t="shared" ref="M72:M83" si="7">K72+L72</f>
        <v>35</v>
      </c>
    </row>
    <row r="73" spans="1:13" x14ac:dyDescent="0.15">
      <c r="A73" s="6"/>
      <c r="B73" s="4" t="s">
        <v>36</v>
      </c>
      <c r="C73" s="31">
        <v>18</v>
      </c>
      <c r="D73" s="30">
        <v>15</v>
      </c>
      <c r="E73" s="30">
        <v>14</v>
      </c>
      <c r="F73" s="20">
        <f>D73+E73</f>
        <v>29</v>
      </c>
      <c r="G73" s="40"/>
      <c r="H73" s="46"/>
      <c r="I73" s="42" t="s">
        <v>51</v>
      </c>
      <c r="J73" s="31">
        <v>1</v>
      </c>
      <c r="K73" s="30">
        <v>2</v>
      </c>
      <c r="L73" s="30">
        <v>2</v>
      </c>
      <c r="M73" s="20">
        <f t="shared" si="7"/>
        <v>4</v>
      </c>
    </row>
    <row r="74" spans="1:13" x14ac:dyDescent="0.15">
      <c r="A74" s="6"/>
      <c r="B74" s="4" t="s">
        <v>37</v>
      </c>
      <c r="C74" s="31">
        <v>28</v>
      </c>
      <c r="D74" s="30">
        <v>24</v>
      </c>
      <c r="E74" s="30">
        <v>12</v>
      </c>
      <c r="F74" s="20">
        <f t="shared" si="5"/>
        <v>36</v>
      </c>
      <c r="G74" s="40"/>
      <c r="H74" s="46"/>
      <c r="I74" s="42" t="s">
        <v>52</v>
      </c>
      <c r="J74" s="31">
        <v>0</v>
      </c>
      <c r="K74" s="30">
        <v>0</v>
      </c>
      <c r="L74" s="30">
        <v>0</v>
      </c>
      <c r="M74" s="20">
        <f t="shared" si="7"/>
        <v>0</v>
      </c>
    </row>
    <row r="75" spans="1:13" x14ac:dyDescent="0.15">
      <c r="A75" s="6"/>
      <c r="B75" s="4" t="s">
        <v>5</v>
      </c>
      <c r="C75" s="31">
        <v>43</v>
      </c>
      <c r="D75" s="30">
        <v>39</v>
      </c>
      <c r="E75" s="30">
        <v>32</v>
      </c>
      <c r="F75" s="20">
        <f t="shared" si="5"/>
        <v>71</v>
      </c>
      <c r="G75" s="40"/>
      <c r="H75" s="46"/>
      <c r="I75" s="42" t="s">
        <v>53</v>
      </c>
      <c r="J75" s="31">
        <v>9</v>
      </c>
      <c r="K75" s="30">
        <v>3</v>
      </c>
      <c r="L75" s="30">
        <v>6</v>
      </c>
      <c r="M75" s="20">
        <f t="shared" si="7"/>
        <v>9</v>
      </c>
    </row>
    <row r="76" spans="1:13" x14ac:dyDescent="0.15">
      <c r="A76" s="6"/>
      <c r="B76" s="4" t="s">
        <v>6</v>
      </c>
      <c r="C76" s="31">
        <v>8</v>
      </c>
      <c r="D76" s="30">
        <v>6</v>
      </c>
      <c r="E76" s="30">
        <v>11</v>
      </c>
      <c r="F76" s="20">
        <f t="shared" si="5"/>
        <v>17</v>
      </c>
      <c r="G76" s="40"/>
      <c r="H76" s="46"/>
      <c r="I76" s="42" t="s">
        <v>54</v>
      </c>
      <c r="J76" s="31">
        <v>9</v>
      </c>
      <c r="K76" s="30">
        <v>4</v>
      </c>
      <c r="L76" s="30">
        <v>5</v>
      </c>
      <c r="M76" s="20">
        <f t="shared" si="7"/>
        <v>9</v>
      </c>
    </row>
    <row r="77" spans="1:13" x14ac:dyDescent="0.15">
      <c r="A77" s="6"/>
      <c r="B77" s="4" t="s">
        <v>7</v>
      </c>
      <c r="C77" s="31">
        <v>35</v>
      </c>
      <c r="D77" s="30">
        <v>28</v>
      </c>
      <c r="E77" s="30">
        <v>17</v>
      </c>
      <c r="F77" s="20">
        <f t="shared" si="5"/>
        <v>45</v>
      </c>
      <c r="G77" s="40"/>
      <c r="H77" s="46"/>
      <c r="I77" s="42" t="s">
        <v>55</v>
      </c>
      <c r="J77" s="31">
        <v>1</v>
      </c>
      <c r="K77" s="30">
        <v>0</v>
      </c>
      <c r="L77" s="30">
        <v>1</v>
      </c>
      <c r="M77" s="20">
        <f t="shared" si="7"/>
        <v>1</v>
      </c>
    </row>
    <row r="78" spans="1:13" x14ac:dyDescent="0.15">
      <c r="A78" s="6"/>
      <c r="B78" s="4" t="s">
        <v>38</v>
      </c>
      <c r="C78" s="31">
        <v>35</v>
      </c>
      <c r="D78" s="30">
        <v>27</v>
      </c>
      <c r="E78" s="30">
        <v>20</v>
      </c>
      <c r="F78" s="20">
        <f t="shared" si="5"/>
        <v>47</v>
      </c>
      <c r="G78" s="40"/>
      <c r="H78" s="46"/>
      <c r="I78" s="42" t="s">
        <v>56</v>
      </c>
      <c r="J78" s="31">
        <v>21</v>
      </c>
      <c r="K78" s="30">
        <v>15</v>
      </c>
      <c r="L78" s="30">
        <v>7</v>
      </c>
      <c r="M78" s="20">
        <f t="shared" si="7"/>
        <v>22</v>
      </c>
    </row>
    <row r="79" spans="1:13" x14ac:dyDescent="0.15">
      <c r="A79" s="6"/>
      <c r="B79" s="4" t="s">
        <v>8</v>
      </c>
      <c r="C79" s="31">
        <v>34</v>
      </c>
      <c r="D79" s="30">
        <v>22</v>
      </c>
      <c r="E79" s="30">
        <v>33</v>
      </c>
      <c r="F79" s="20">
        <f t="shared" si="5"/>
        <v>55</v>
      </c>
      <c r="G79" s="40"/>
      <c r="H79" s="46"/>
      <c r="I79" s="42" t="s">
        <v>57</v>
      </c>
      <c r="J79" s="31">
        <v>24</v>
      </c>
      <c r="K79" s="30">
        <v>15</v>
      </c>
      <c r="L79" s="30">
        <v>11</v>
      </c>
      <c r="M79" s="20">
        <f t="shared" si="7"/>
        <v>26</v>
      </c>
    </row>
    <row r="80" spans="1:13" x14ac:dyDescent="0.15">
      <c r="A80" s="6"/>
      <c r="B80" s="4" t="s">
        <v>9</v>
      </c>
      <c r="C80" s="31">
        <v>14</v>
      </c>
      <c r="D80" s="30">
        <v>13</v>
      </c>
      <c r="E80" s="30">
        <v>8</v>
      </c>
      <c r="F80" s="20">
        <f t="shared" si="5"/>
        <v>21</v>
      </c>
      <c r="G80" s="40"/>
      <c r="H80" s="46"/>
      <c r="I80" s="42" t="s">
        <v>58</v>
      </c>
      <c r="J80" s="31">
        <v>0</v>
      </c>
      <c r="K80" s="30">
        <v>0</v>
      </c>
      <c r="L80" s="30">
        <v>0</v>
      </c>
      <c r="M80" s="20">
        <f t="shared" si="7"/>
        <v>0</v>
      </c>
    </row>
    <row r="81" spans="1:13" x14ac:dyDescent="0.15">
      <c r="A81" s="6"/>
      <c r="B81" s="4" t="s">
        <v>39</v>
      </c>
      <c r="C81" s="31">
        <v>18</v>
      </c>
      <c r="D81" s="30">
        <v>15</v>
      </c>
      <c r="E81" s="30">
        <v>10</v>
      </c>
      <c r="F81" s="20">
        <f t="shared" si="5"/>
        <v>25</v>
      </c>
      <c r="G81" s="40"/>
      <c r="H81" s="46"/>
      <c r="I81" s="42" t="s">
        <v>59</v>
      </c>
      <c r="J81" s="31">
        <v>82</v>
      </c>
      <c r="K81" s="30">
        <v>47</v>
      </c>
      <c r="L81" s="30">
        <v>45</v>
      </c>
      <c r="M81" s="20">
        <f t="shared" si="7"/>
        <v>92</v>
      </c>
    </row>
    <row r="82" spans="1:13" x14ac:dyDescent="0.15">
      <c r="A82" s="6"/>
      <c r="B82" s="4" t="s">
        <v>40</v>
      </c>
      <c r="C82" s="31">
        <v>10</v>
      </c>
      <c r="D82" s="30">
        <v>4</v>
      </c>
      <c r="E82" s="30">
        <v>9</v>
      </c>
      <c r="F82" s="20">
        <f t="shared" si="5"/>
        <v>13</v>
      </c>
      <c r="G82" s="40"/>
      <c r="H82" s="46"/>
      <c r="I82" s="42" t="s">
        <v>60</v>
      </c>
      <c r="J82" s="31">
        <v>58</v>
      </c>
      <c r="K82" s="30">
        <v>38</v>
      </c>
      <c r="L82" s="30">
        <v>31</v>
      </c>
      <c r="M82" s="20">
        <f t="shared" si="7"/>
        <v>69</v>
      </c>
    </row>
    <row r="83" spans="1:13" x14ac:dyDescent="0.15">
      <c r="A83" s="6"/>
      <c r="B83" s="4" t="s">
        <v>21</v>
      </c>
      <c r="C83" s="31">
        <v>34</v>
      </c>
      <c r="D83" s="30">
        <v>12</v>
      </c>
      <c r="E83" s="30">
        <v>32</v>
      </c>
      <c r="F83" s="20">
        <f t="shared" si="5"/>
        <v>44</v>
      </c>
      <c r="G83" s="40"/>
      <c r="H83" s="46"/>
      <c r="I83" s="42" t="s">
        <v>85</v>
      </c>
      <c r="J83" s="31">
        <v>14</v>
      </c>
      <c r="K83" s="30">
        <v>11</v>
      </c>
      <c r="L83" s="30">
        <v>6</v>
      </c>
      <c r="M83" s="20">
        <f t="shared" si="7"/>
        <v>17</v>
      </c>
    </row>
    <row r="84" spans="1:13" x14ac:dyDescent="0.15">
      <c r="A84" s="6"/>
      <c r="B84" s="4" t="s">
        <v>10</v>
      </c>
      <c r="C84" s="31">
        <v>39</v>
      </c>
      <c r="D84" s="30">
        <v>33</v>
      </c>
      <c r="E84" s="30">
        <v>25</v>
      </c>
      <c r="F84" s="20">
        <f t="shared" ref="F84:F95" si="8">D84+E84</f>
        <v>58</v>
      </c>
      <c r="G84" s="40"/>
      <c r="H84" s="46"/>
      <c r="I84" s="42" t="s">
        <v>86</v>
      </c>
      <c r="J84" s="31">
        <v>11</v>
      </c>
      <c r="K84" s="30">
        <v>7</v>
      </c>
      <c r="L84" s="30">
        <v>8</v>
      </c>
      <c r="M84" s="20">
        <f>K84+L84</f>
        <v>15</v>
      </c>
    </row>
    <row r="85" spans="1:13" x14ac:dyDescent="0.15">
      <c r="A85" s="6"/>
      <c r="B85" s="4" t="s">
        <v>11</v>
      </c>
      <c r="C85" s="31">
        <v>44</v>
      </c>
      <c r="D85" s="30">
        <v>34</v>
      </c>
      <c r="E85" s="30">
        <v>33</v>
      </c>
      <c r="F85" s="20">
        <f t="shared" si="8"/>
        <v>67</v>
      </c>
      <c r="G85" s="40"/>
      <c r="H85" s="46"/>
      <c r="I85" s="42" t="s">
        <v>87</v>
      </c>
      <c r="J85" s="31">
        <v>4</v>
      </c>
      <c r="K85" s="30">
        <v>4</v>
      </c>
      <c r="L85" s="30">
        <v>2</v>
      </c>
      <c r="M85" s="20">
        <f>K85+L85</f>
        <v>6</v>
      </c>
    </row>
    <row r="86" spans="1:13" x14ac:dyDescent="0.15">
      <c r="A86" s="6"/>
      <c r="B86" s="4" t="s">
        <v>12</v>
      </c>
      <c r="C86" s="31">
        <v>86</v>
      </c>
      <c r="D86" s="30">
        <v>70</v>
      </c>
      <c r="E86" s="30">
        <v>68</v>
      </c>
      <c r="F86" s="20">
        <f t="shared" si="8"/>
        <v>138</v>
      </c>
      <c r="G86" s="40"/>
      <c r="H86" s="46"/>
      <c r="I86" s="42" t="s">
        <v>88</v>
      </c>
      <c r="J86" s="31">
        <v>3</v>
      </c>
      <c r="K86" s="30">
        <v>3</v>
      </c>
      <c r="L86" s="30">
        <v>2</v>
      </c>
      <c r="M86" s="20">
        <f>K86+L86</f>
        <v>5</v>
      </c>
    </row>
    <row r="87" spans="1:13" x14ac:dyDescent="0.15">
      <c r="A87" s="6"/>
      <c r="B87" s="4" t="s">
        <v>13</v>
      </c>
      <c r="C87" s="31">
        <v>49</v>
      </c>
      <c r="D87" s="30">
        <v>40</v>
      </c>
      <c r="E87" s="30">
        <v>52</v>
      </c>
      <c r="F87" s="20">
        <f t="shared" si="8"/>
        <v>92</v>
      </c>
      <c r="G87" s="40"/>
      <c r="H87" s="50"/>
      <c r="I87" s="45" t="s">
        <v>41</v>
      </c>
      <c r="J87" s="22">
        <f>SUM(J72:J86)</f>
        <v>263</v>
      </c>
      <c r="K87" s="22">
        <f>SUM(K72:K86)</f>
        <v>166</v>
      </c>
      <c r="L87" s="22">
        <f>SUM(L72:L86)</f>
        <v>144</v>
      </c>
      <c r="M87" s="22">
        <f>SUM(M72:M86)</f>
        <v>310</v>
      </c>
    </row>
    <row r="88" spans="1:13" x14ac:dyDescent="0.15">
      <c r="A88" s="6"/>
      <c r="B88" s="4" t="s">
        <v>14</v>
      </c>
      <c r="C88" s="31">
        <v>48</v>
      </c>
      <c r="D88" s="30">
        <v>52</v>
      </c>
      <c r="E88" s="30">
        <v>37</v>
      </c>
      <c r="F88" s="20">
        <f t="shared" si="8"/>
        <v>89</v>
      </c>
      <c r="G88" s="40"/>
      <c r="H88" s="36" t="s">
        <v>61</v>
      </c>
      <c r="I88" s="37"/>
      <c r="J88" s="37"/>
      <c r="K88" s="37"/>
      <c r="L88" s="37"/>
      <c r="M88" s="47"/>
    </row>
    <row r="89" spans="1:13" x14ac:dyDescent="0.15">
      <c r="A89" s="6"/>
      <c r="B89" s="4" t="s">
        <v>15</v>
      </c>
      <c r="C89" s="31">
        <v>55</v>
      </c>
      <c r="D89" s="30">
        <v>52</v>
      </c>
      <c r="E89" s="30">
        <v>33</v>
      </c>
      <c r="F89" s="20">
        <f t="shared" si="8"/>
        <v>85</v>
      </c>
      <c r="G89" s="40"/>
      <c r="H89" s="41"/>
      <c r="I89" s="42" t="s">
        <v>62</v>
      </c>
      <c r="J89" s="31">
        <v>3</v>
      </c>
      <c r="K89" s="30">
        <v>1</v>
      </c>
      <c r="L89" s="30">
        <v>3</v>
      </c>
      <c r="M89" s="20">
        <f>K89+L89</f>
        <v>4</v>
      </c>
    </row>
    <row r="90" spans="1:13" x14ac:dyDescent="0.15">
      <c r="A90" s="6"/>
      <c r="B90" s="4" t="s">
        <v>81</v>
      </c>
      <c r="C90" s="31">
        <v>34</v>
      </c>
      <c r="D90" s="30">
        <v>36</v>
      </c>
      <c r="E90" s="30">
        <v>25</v>
      </c>
      <c r="F90" s="20">
        <f t="shared" si="8"/>
        <v>61</v>
      </c>
      <c r="G90" s="40"/>
      <c r="H90" s="46"/>
      <c r="I90" s="42" t="s">
        <v>63</v>
      </c>
      <c r="J90" s="31">
        <v>1</v>
      </c>
      <c r="K90" s="30">
        <v>0</v>
      </c>
      <c r="L90" s="30">
        <v>1</v>
      </c>
      <c r="M90" s="20">
        <f>K90+L90</f>
        <v>1</v>
      </c>
    </row>
    <row r="91" spans="1:13" x14ac:dyDescent="0.15">
      <c r="A91" s="6"/>
      <c r="B91" s="4" t="s">
        <v>18</v>
      </c>
      <c r="C91" s="31">
        <v>12</v>
      </c>
      <c r="D91" s="30">
        <v>9</v>
      </c>
      <c r="E91" s="30">
        <v>6</v>
      </c>
      <c r="F91" s="20">
        <f t="shared" si="8"/>
        <v>15</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18</v>
      </c>
      <c r="K93" s="22">
        <f>SUM(K89:K92)</f>
        <v>5</v>
      </c>
      <c r="L93" s="22">
        <f>SUM(L89:L92)</f>
        <v>15</v>
      </c>
      <c r="M93" s="22">
        <f>SUM(M89:M92)</f>
        <v>20</v>
      </c>
    </row>
    <row r="94" spans="1:13" x14ac:dyDescent="0.15">
      <c r="A94" s="6"/>
      <c r="B94" s="4" t="s">
        <v>105</v>
      </c>
      <c r="C94" s="31">
        <v>15</v>
      </c>
      <c r="D94" s="30">
        <v>10</v>
      </c>
      <c r="E94" s="30">
        <v>9</v>
      </c>
      <c r="F94" s="20">
        <f t="shared" si="8"/>
        <v>19</v>
      </c>
      <c r="G94" s="40"/>
      <c r="H94" s="36" t="s">
        <v>66</v>
      </c>
      <c r="I94" s="37"/>
      <c r="J94" s="37"/>
      <c r="K94" s="37"/>
      <c r="L94" s="37"/>
      <c r="M94" s="47"/>
    </row>
    <row r="95" spans="1:13" x14ac:dyDescent="0.15">
      <c r="A95" s="6"/>
      <c r="B95" s="4" t="s">
        <v>106</v>
      </c>
      <c r="C95" s="31">
        <v>7</v>
      </c>
      <c r="D95" s="30">
        <v>8</v>
      </c>
      <c r="E95" s="30">
        <v>8</v>
      </c>
      <c r="F95" s="20">
        <f t="shared" si="8"/>
        <v>16</v>
      </c>
      <c r="G95" s="40"/>
      <c r="H95" s="43"/>
      <c r="I95" s="42" t="s">
        <v>67</v>
      </c>
      <c r="J95" s="31">
        <v>23</v>
      </c>
      <c r="K95" s="30">
        <v>16</v>
      </c>
      <c r="L95" s="30">
        <v>14</v>
      </c>
      <c r="M95" s="20">
        <f>K95+L95</f>
        <v>30</v>
      </c>
    </row>
    <row r="96" spans="1:13" x14ac:dyDescent="0.15">
      <c r="A96" s="7"/>
      <c r="B96" s="17" t="s">
        <v>41</v>
      </c>
      <c r="C96" s="22">
        <f>SUM(C63:C95)</f>
        <v>1037</v>
      </c>
      <c r="D96" s="22">
        <f>SUM(D63:D95)</f>
        <v>805</v>
      </c>
      <c r="E96" s="22">
        <f>SUM(E63:E95)</f>
        <v>681</v>
      </c>
      <c r="F96" s="22">
        <f>SUM(F63:F95)</f>
        <v>1486</v>
      </c>
      <c r="G96" s="40"/>
      <c r="H96" s="43"/>
      <c r="I96" s="42" t="s">
        <v>68</v>
      </c>
      <c r="J96" s="31">
        <v>35</v>
      </c>
      <c r="K96" s="30">
        <v>30</v>
      </c>
      <c r="L96" s="30">
        <v>17</v>
      </c>
      <c r="M96" s="20">
        <f>K96+L96</f>
        <v>47</v>
      </c>
    </row>
    <row r="97" spans="1:13" x14ac:dyDescent="0.15">
      <c r="A97" s="9" t="s">
        <v>84</v>
      </c>
      <c r="B97" s="11"/>
      <c r="C97" s="38"/>
      <c r="D97" s="38"/>
      <c r="E97" s="38"/>
      <c r="F97" s="39"/>
      <c r="G97" s="40"/>
      <c r="H97" s="43"/>
      <c r="I97" s="42" t="s">
        <v>69</v>
      </c>
      <c r="J97" s="31">
        <v>159</v>
      </c>
      <c r="K97" s="30">
        <v>101</v>
      </c>
      <c r="L97" s="30">
        <v>78</v>
      </c>
      <c r="M97" s="20">
        <f>K97+L97</f>
        <v>179</v>
      </c>
    </row>
    <row r="98" spans="1:13" x14ac:dyDescent="0.15">
      <c r="A98" s="5"/>
      <c r="B98" s="4" t="s">
        <v>19</v>
      </c>
      <c r="C98" s="31">
        <v>39</v>
      </c>
      <c r="D98" s="30">
        <v>33</v>
      </c>
      <c r="E98" s="30">
        <v>22</v>
      </c>
      <c r="F98" s="20">
        <f>D98+E98</f>
        <v>55</v>
      </c>
      <c r="G98" s="40"/>
      <c r="H98" s="43"/>
      <c r="I98" s="42" t="s">
        <v>70</v>
      </c>
      <c r="J98" s="31">
        <v>26</v>
      </c>
      <c r="K98" s="30">
        <v>14</v>
      </c>
      <c r="L98" s="30">
        <v>22</v>
      </c>
      <c r="M98" s="20">
        <f t="shared" ref="M98:M107" si="9">K98+L98</f>
        <v>36</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91</v>
      </c>
      <c r="D100" s="30">
        <v>61</v>
      </c>
      <c r="E100" s="30">
        <v>39</v>
      </c>
      <c r="F100" s="20">
        <f>D100+E100</f>
        <v>100</v>
      </c>
      <c r="G100" s="40"/>
      <c r="H100" s="43"/>
      <c r="I100" s="42" t="s">
        <v>73</v>
      </c>
      <c r="J100" s="31">
        <v>0</v>
      </c>
      <c r="K100" s="30">
        <v>0</v>
      </c>
      <c r="L100" s="30">
        <v>0</v>
      </c>
      <c r="M100" s="20">
        <f t="shared" si="9"/>
        <v>0</v>
      </c>
    </row>
    <row r="101" spans="1:13" x14ac:dyDescent="0.15">
      <c r="A101" s="6"/>
      <c r="B101" s="4" t="s">
        <v>17</v>
      </c>
      <c r="C101" s="31">
        <v>37</v>
      </c>
      <c r="D101" s="30">
        <v>19</v>
      </c>
      <c r="E101" s="30">
        <v>22</v>
      </c>
      <c r="F101" s="20">
        <f>D101+E101</f>
        <v>41</v>
      </c>
      <c r="G101" s="40"/>
      <c r="H101" s="43"/>
      <c r="I101" s="42" t="s">
        <v>72</v>
      </c>
      <c r="J101" s="31">
        <v>0</v>
      </c>
      <c r="K101" s="30">
        <v>0</v>
      </c>
      <c r="L101" s="30">
        <v>0</v>
      </c>
      <c r="M101" s="20">
        <f t="shared" si="9"/>
        <v>0</v>
      </c>
    </row>
    <row r="102" spans="1:13" x14ac:dyDescent="0.15">
      <c r="A102" s="7"/>
      <c r="B102" s="17" t="s">
        <v>41</v>
      </c>
      <c r="C102" s="22">
        <f>SUM(C98:C101)</f>
        <v>176</v>
      </c>
      <c r="D102" s="22">
        <f>SUM(D98:D101)</f>
        <v>122</v>
      </c>
      <c r="E102" s="22">
        <f>SUM(E98:E101)</f>
        <v>88</v>
      </c>
      <c r="F102" s="22">
        <f>SUM(F98:F101)</f>
        <v>210</v>
      </c>
      <c r="G102" s="40"/>
      <c r="H102" s="43"/>
      <c r="I102" s="42" t="s">
        <v>74</v>
      </c>
      <c r="J102" s="31">
        <v>4</v>
      </c>
      <c r="K102" s="30">
        <v>3</v>
      </c>
      <c r="L102" s="30">
        <v>1</v>
      </c>
      <c r="M102" s="20">
        <f t="shared" si="9"/>
        <v>4</v>
      </c>
    </row>
    <row r="103" spans="1:13" x14ac:dyDescent="0.15">
      <c r="A103" s="9" t="s">
        <v>25</v>
      </c>
      <c r="B103" s="11"/>
      <c r="C103" s="38"/>
      <c r="D103" s="38"/>
      <c r="E103" s="38"/>
      <c r="F103" s="39"/>
      <c r="G103" s="40"/>
      <c r="H103" s="43"/>
      <c r="I103" s="42" t="s">
        <v>75</v>
      </c>
      <c r="J103" s="31">
        <v>8</v>
      </c>
      <c r="K103" s="30">
        <v>6</v>
      </c>
      <c r="L103" s="30">
        <v>4</v>
      </c>
      <c r="M103" s="20">
        <f t="shared" si="9"/>
        <v>10</v>
      </c>
    </row>
    <row r="104" spans="1:13" x14ac:dyDescent="0.15">
      <c r="A104" s="5"/>
      <c r="B104" s="4" t="s">
        <v>22</v>
      </c>
      <c r="C104" s="31">
        <v>18</v>
      </c>
      <c r="D104" s="30">
        <v>11</v>
      </c>
      <c r="E104" s="30">
        <v>11</v>
      </c>
      <c r="F104" s="20">
        <f>D104+E104</f>
        <v>22</v>
      </c>
      <c r="G104" s="40"/>
      <c r="H104" s="43"/>
      <c r="I104" s="42" t="s">
        <v>76</v>
      </c>
      <c r="J104" s="31">
        <v>10</v>
      </c>
      <c r="K104" s="30">
        <v>4</v>
      </c>
      <c r="L104" s="30">
        <v>8</v>
      </c>
      <c r="M104" s="20">
        <f t="shared" si="9"/>
        <v>12</v>
      </c>
    </row>
    <row r="105" spans="1:13" x14ac:dyDescent="0.15">
      <c r="A105" s="26"/>
      <c r="B105" s="4" t="s">
        <v>23</v>
      </c>
      <c r="C105" s="31">
        <v>28</v>
      </c>
      <c r="D105" s="30">
        <v>21</v>
      </c>
      <c r="E105" s="30">
        <v>7</v>
      </c>
      <c r="F105" s="20">
        <f>D105+E105</f>
        <v>28</v>
      </c>
      <c r="G105" s="40"/>
      <c r="H105" s="43"/>
      <c r="I105" s="42" t="s">
        <v>77</v>
      </c>
      <c r="J105" s="31">
        <v>10</v>
      </c>
      <c r="K105" s="30">
        <v>3</v>
      </c>
      <c r="L105" s="30">
        <v>10</v>
      </c>
      <c r="M105" s="20">
        <f t="shared" si="9"/>
        <v>13</v>
      </c>
    </row>
    <row r="106" spans="1:13" x14ac:dyDescent="0.15">
      <c r="A106" s="27"/>
      <c r="B106" s="17" t="s">
        <v>41</v>
      </c>
      <c r="C106" s="22">
        <f>SUM(C104:C105)</f>
        <v>46</v>
      </c>
      <c r="D106" s="22">
        <f>SUM(D104:D105)</f>
        <v>32</v>
      </c>
      <c r="E106" s="22">
        <f>SUM(E104:E105)</f>
        <v>18</v>
      </c>
      <c r="F106" s="22">
        <f>SUM(F104:F105)</f>
        <v>50</v>
      </c>
      <c r="G106" s="40"/>
      <c r="H106" s="43"/>
      <c r="I106" s="42" t="s">
        <v>78</v>
      </c>
      <c r="J106" s="31">
        <v>45</v>
      </c>
      <c r="K106" s="30">
        <v>41</v>
      </c>
      <c r="L106" s="30">
        <v>21</v>
      </c>
      <c r="M106" s="20">
        <f t="shared" si="9"/>
        <v>62</v>
      </c>
    </row>
    <row r="107" spans="1:13" x14ac:dyDescent="0.15">
      <c r="C107" s="51"/>
      <c r="D107" s="51"/>
      <c r="E107" s="51"/>
      <c r="F107" s="51"/>
      <c r="G107" s="40"/>
      <c r="H107" s="43"/>
      <c r="I107" s="42" t="s">
        <v>80</v>
      </c>
      <c r="J107" s="31">
        <v>7</v>
      </c>
      <c r="K107" s="30">
        <v>5</v>
      </c>
      <c r="L107" s="30">
        <v>2</v>
      </c>
      <c r="M107" s="20">
        <f t="shared" si="9"/>
        <v>7</v>
      </c>
    </row>
    <row r="108" spans="1:13" x14ac:dyDescent="0.15">
      <c r="C108" s="51"/>
      <c r="D108" s="51"/>
      <c r="E108" s="51"/>
      <c r="F108" s="51"/>
      <c r="G108" s="40"/>
      <c r="H108" s="44"/>
      <c r="I108" s="45" t="s">
        <v>41</v>
      </c>
      <c r="J108" s="22">
        <f>SUM(J95:J107)</f>
        <v>327</v>
      </c>
      <c r="K108" s="22">
        <f>SUM(K95:K107)</f>
        <v>223</v>
      </c>
      <c r="L108" s="22">
        <f>SUM(L95:L107)</f>
        <v>177</v>
      </c>
      <c r="M108" s="22">
        <f>SUM(M95:M107)</f>
        <v>400</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1998</v>
      </c>
      <c r="K110" s="23">
        <f>D96+D102+D106+K70+K87+K93+K108</f>
        <v>1453</v>
      </c>
      <c r="L110" s="23">
        <f>E96+E102+E106+L70+L87+L93+L108</f>
        <v>1176</v>
      </c>
      <c r="M110" s="23">
        <f>F96+F102+F106+M70+M87+M93+M108</f>
        <v>2629</v>
      </c>
    </row>
  </sheetData>
  <mergeCells count="15">
    <mergeCell ref="L2:M2"/>
    <mergeCell ref="J4:J5"/>
    <mergeCell ref="K4:M4"/>
    <mergeCell ref="A4:B5"/>
    <mergeCell ref="C4:C5"/>
    <mergeCell ref="D4:F4"/>
    <mergeCell ref="H4:I5"/>
    <mergeCell ref="B56:M56"/>
    <mergeCell ref="A60:B61"/>
    <mergeCell ref="C60:C61"/>
    <mergeCell ref="D60:F60"/>
    <mergeCell ref="H60:I61"/>
    <mergeCell ref="J60:J61"/>
    <mergeCell ref="K60:M60"/>
    <mergeCell ref="L57:M57"/>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K2" sqref="K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102</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285</v>
      </c>
      <c r="E7" s="30">
        <v>299</v>
      </c>
      <c r="F7" s="20">
        <f t="shared" ref="F7:F27" si="0">D7+E7</f>
        <v>584</v>
      </c>
      <c r="G7" s="40"/>
      <c r="H7" s="41"/>
      <c r="I7" s="42" t="s">
        <v>43</v>
      </c>
      <c r="J7" s="29">
        <v>576</v>
      </c>
      <c r="K7" s="30">
        <v>712</v>
      </c>
      <c r="L7" s="30">
        <v>743</v>
      </c>
      <c r="M7" s="20">
        <f t="shared" ref="M7:M13" si="1">K7+L7</f>
        <v>1455</v>
      </c>
    </row>
    <row r="8" spans="1:13" x14ac:dyDescent="0.15">
      <c r="A8" s="6"/>
      <c r="B8" s="4" t="s">
        <v>31</v>
      </c>
      <c r="C8" s="29">
        <v>335</v>
      </c>
      <c r="D8" s="30">
        <v>286</v>
      </c>
      <c r="E8" s="30">
        <v>322</v>
      </c>
      <c r="F8" s="20">
        <f t="shared" si="0"/>
        <v>608</v>
      </c>
      <c r="G8" s="40"/>
      <c r="H8" s="43"/>
      <c r="I8" s="42" t="s">
        <v>44</v>
      </c>
      <c r="J8" s="29">
        <v>1868</v>
      </c>
      <c r="K8" s="30">
        <v>2166</v>
      </c>
      <c r="L8" s="30">
        <v>2258</v>
      </c>
      <c r="M8" s="20">
        <f t="shared" si="1"/>
        <v>4424</v>
      </c>
    </row>
    <row r="9" spans="1:13" x14ac:dyDescent="0.15">
      <c r="A9" s="6"/>
      <c r="B9" s="4" t="s">
        <v>1</v>
      </c>
      <c r="C9" s="29">
        <v>547</v>
      </c>
      <c r="D9" s="30">
        <v>582</v>
      </c>
      <c r="E9" s="30">
        <v>560</v>
      </c>
      <c r="F9" s="20">
        <f t="shared" si="0"/>
        <v>1142</v>
      </c>
      <c r="G9" s="40"/>
      <c r="H9" s="43"/>
      <c r="I9" s="42" t="s">
        <v>45</v>
      </c>
      <c r="J9" s="29">
        <v>119</v>
      </c>
      <c r="K9" s="30">
        <v>138</v>
      </c>
      <c r="L9" s="30">
        <v>134</v>
      </c>
      <c r="M9" s="20">
        <f t="shared" si="1"/>
        <v>272</v>
      </c>
    </row>
    <row r="10" spans="1:13" x14ac:dyDescent="0.15">
      <c r="A10" s="6"/>
      <c r="B10" s="4" t="s">
        <v>32</v>
      </c>
      <c r="C10" s="29">
        <v>698</v>
      </c>
      <c r="D10" s="30">
        <v>707</v>
      </c>
      <c r="E10" s="30">
        <v>741</v>
      </c>
      <c r="F10" s="20">
        <f t="shared" si="0"/>
        <v>1448</v>
      </c>
      <c r="G10" s="40"/>
      <c r="H10" s="43"/>
      <c r="I10" s="42" t="s">
        <v>46</v>
      </c>
      <c r="J10" s="29">
        <v>247</v>
      </c>
      <c r="K10" s="30">
        <v>316</v>
      </c>
      <c r="L10" s="30">
        <v>289</v>
      </c>
      <c r="M10" s="20">
        <f t="shared" si="1"/>
        <v>605</v>
      </c>
    </row>
    <row r="11" spans="1:13" x14ac:dyDescent="0.15">
      <c r="A11" s="6"/>
      <c r="B11" s="4" t="s">
        <v>2</v>
      </c>
      <c r="C11" s="29">
        <v>546</v>
      </c>
      <c r="D11" s="30">
        <v>512</v>
      </c>
      <c r="E11" s="30">
        <v>488</v>
      </c>
      <c r="F11" s="20">
        <f t="shared" si="0"/>
        <v>1000</v>
      </c>
      <c r="G11" s="40"/>
      <c r="H11" s="43"/>
      <c r="I11" s="42" t="s">
        <v>47</v>
      </c>
      <c r="J11" s="29">
        <v>820</v>
      </c>
      <c r="K11" s="30">
        <v>919</v>
      </c>
      <c r="L11" s="30">
        <v>928</v>
      </c>
      <c r="M11" s="20">
        <f t="shared" si="1"/>
        <v>1847</v>
      </c>
    </row>
    <row r="12" spans="1:13" x14ac:dyDescent="0.15">
      <c r="A12" s="6"/>
      <c r="B12" s="4" t="s">
        <v>33</v>
      </c>
      <c r="C12" s="29">
        <v>681</v>
      </c>
      <c r="D12" s="30">
        <v>650</v>
      </c>
      <c r="E12" s="30">
        <v>649</v>
      </c>
      <c r="F12" s="20">
        <f t="shared" si="0"/>
        <v>1299</v>
      </c>
      <c r="G12" s="40"/>
      <c r="H12" s="43"/>
      <c r="I12" s="42" t="s">
        <v>48</v>
      </c>
      <c r="J12" s="29">
        <v>154</v>
      </c>
      <c r="K12" s="30">
        <v>197</v>
      </c>
      <c r="L12" s="30">
        <v>181</v>
      </c>
      <c r="M12" s="20">
        <f t="shared" si="1"/>
        <v>378</v>
      </c>
    </row>
    <row r="13" spans="1:13" x14ac:dyDescent="0.15">
      <c r="A13" s="6"/>
      <c r="B13" s="4" t="s">
        <v>34</v>
      </c>
      <c r="C13" s="29">
        <v>469</v>
      </c>
      <c r="D13" s="30">
        <v>460</v>
      </c>
      <c r="E13" s="30">
        <v>488</v>
      </c>
      <c r="F13" s="20">
        <f t="shared" si="0"/>
        <v>948</v>
      </c>
      <c r="G13" s="40"/>
      <c r="H13" s="43"/>
      <c r="I13" s="42" t="s">
        <v>97</v>
      </c>
      <c r="J13" s="29">
        <v>0</v>
      </c>
      <c r="K13" s="30">
        <v>0</v>
      </c>
      <c r="L13" s="30">
        <v>0</v>
      </c>
      <c r="M13" s="20">
        <f t="shared" si="1"/>
        <v>0</v>
      </c>
    </row>
    <row r="14" spans="1:13" x14ac:dyDescent="0.15">
      <c r="A14" s="6"/>
      <c r="B14" s="4" t="s">
        <v>3</v>
      </c>
      <c r="C14" s="29">
        <v>439</v>
      </c>
      <c r="D14" s="30">
        <v>402</v>
      </c>
      <c r="E14" s="30">
        <v>404</v>
      </c>
      <c r="F14" s="20">
        <f t="shared" si="0"/>
        <v>806</v>
      </c>
      <c r="G14" s="40"/>
      <c r="H14" s="44"/>
      <c r="I14" s="45" t="s">
        <v>41</v>
      </c>
      <c r="J14" s="22">
        <f>SUM(J7:J13)</f>
        <v>3784</v>
      </c>
      <c r="K14" s="22">
        <f>SUM(K7:K13)</f>
        <v>4448</v>
      </c>
      <c r="L14" s="22">
        <f>SUM(L7:L13)</f>
        <v>4533</v>
      </c>
      <c r="M14" s="22">
        <f>SUM(M7:M13)</f>
        <v>8981</v>
      </c>
    </row>
    <row r="15" spans="1:13" x14ac:dyDescent="0.15">
      <c r="A15" s="6"/>
      <c r="B15" s="4" t="s">
        <v>4</v>
      </c>
      <c r="C15" s="29">
        <v>397</v>
      </c>
      <c r="D15" s="30">
        <v>422</v>
      </c>
      <c r="E15" s="30">
        <v>444</v>
      </c>
      <c r="F15" s="20">
        <f t="shared" si="0"/>
        <v>866</v>
      </c>
      <c r="G15" s="40"/>
      <c r="H15" s="36" t="s">
        <v>49</v>
      </c>
      <c r="I15" s="38"/>
      <c r="J15" s="38"/>
      <c r="K15" s="38"/>
      <c r="L15" s="38"/>
      <c r="M15" s="39"/>
    </row>
    <row r="16" spans="1:13" x14ac:dyDescent="0.15">
      <c r="A16" s="6"/>
      <c r="B16" s="4" t="s">
        <v>35</v>
      </c>
      <c r="C16" s="29">
        <v>596</v>
      </c>
      <c r="D16" s="30">
        <v>616</v>
      </c>
      <c r="E16" s="30">
        <v>642</v>
      </c>
      <c r="F16" s="20">
        <f t="shared" si="0"/>
        <v>1258</v>
      </c>
      <c r="G16" s="40"/>
      <c r="H16" s="41"/>
      <c r="I16" s="42" t="s">
        <v>50</v>
      </c>
      <c r="J16" s="29">
        <v>1139</v>
      </c>
      <c r="K16" s="30">
        <v>1302</v>
      </c>
      <c r="L16" s="30">
        <v>1338</v>
      </c>
      <c r="M16" s="20">
        <f t="shared" ref="M16:M27" si="2">K16+L16</f>
        <v>2640</v>
      </c>
    </row>
    <row r="17" spans="1:13" x14ac:dyDescent="0.15">
      <c r="A17" s="6"/>
      <c r="B17" s="4" t="s">
        <v>36</v>
      </c>
      <c r="C17" s="29">
        <v>611</v>
      </c>
      <c r="D17" s="30">
        <v>662</v>
      </c>
      <c r="E17" s="30">
        <v>630</v>
      </c>
      <c r="F17" s="20">
        <f t="shared" si="0"/>
        <v>1292</v>
      </c>
      <c r="G17" s="40"/>
      <c r="H17" s="46"/>
      <c r="I17" s="42" t="s">
        <v>51</v>
      </c>
      <c r="J17" s="29">
        <v>80</v>
      </c>
      <c r="K17" s="30">
        <v>107</v>
      </c>
      <c r="L17" s="30">
        <v>92</v>
      </c>
      <c r="M17" s="20">
        <f t="shared" si="2"/>
        <v>199</v>
      </c>
    </row>
    <row r="18" spans="1:13" x14ac:dyDescent="0.15">
      <c r="A18" s="6"/>
      <c r="B18" s="4" t="s">
        <v>37</v>
      </c>
      <c r="C18" s="29">
        <v>555</v>
      </c>
      <c r="D18" s="30">
        <v>568</v>
      </c>
      <c r="E18" s="30">
        <v>534</v>
      </c>
      <c r="F18" s="20">
        <f t="shared" si="0"/>
        <v>1102</v>
      </c>
      <c r="G18" s="40"/>
      <c r="H18" s="46"/>
      <c r="I18" s="42" t="s">
        <v>52</v>
      </c>
      <c r="J18" s="29">
        <v>275</v>
      </c>
      <c r="K18" s="30">
        <v>348</v>
      </c>
      <c r="L18" s="30">
        <v>352</v>
      </c>
      <c r="M18" s="20">
        <f t="shared" si="2"/>
        <v>700</v>
      </c>
    </row>
    <row r="19" spans="1:13" x14ac:dyDescent="0.15">
      <c r="A19" s="6"/>
      <c r="B19" s="4" t="s">
        <v>5</v>
      </c>
      <c r="C19" s="29">
        <v>586</v>
      </c>
      <c r="D19" s="30">
        <v>651</v>
      </c>
      <c r="E19" s="30">
        <v>655</v>
      </c>
      <c r="F19" s="20">
        <f t="shared" si="0"/>
        <v>1306</v>
      </c>
      <c r="G19" s="40"/>
      <c r="H19" s="46"/>
      <c r="I19" s="42" t="s">
        <v>53</v>
      </c>
      <c r="J19" s="29">
        <v>464</v>
      </c>
      <c r="K19" s="30">
        <v>569</v>
      </c>
      <c r="L19" s="30">
        <v>581</v>
      </c>
      <c r="M19" s="20">
        <f t="shared" si="2"/>
        <v>1150</v>
      </c>
    </row>
    <row r="20" spans="1:13" x14ac:dyDescent="0.15">
      <c r="A20" s="6"/>
      <c r="B20" s="4" t="s">
        <v>6</v>
      </c>
      <c r="C20" s="29">
        <v>406</v>
      </c>
      <c r="D20" s="30">
        <v>443</v>
      </c>
      <c r="E20" s="30">
        <v>458</v>
      </c>
      <c r="F20" s="20">
        <f t="shared" si="0"/>
        <v>901</v>
      </c>
      <c r="G20" s="40"/>
      <c r="H20" s="46"/>
      <c r="I20" s="42" t="s">
        <v>54</v>
      </c>
      <c r="J20" s="29">
        <v>596</v>
      </c>
      <c r="K20" s="30">
        <v>799</v>
      </c>
      <c r="L20" s="30">
        <v>754</v>
      </c>
      <c r="M20" s="20">
        <f t="shared" si="2"/>
        <v>1553</v>
      </c>
    </row>
    <row r="21" spans="1:13" x14ac:dyDescent="0.15">
      <c r="A21" s="6"/>
      <c r="B21" s="4" t="s">
        <v>7</v>
      </c>
      <c r="C21" s="29">
        <v>472</v>
      </c>
      <c r="D21" s="30">
        <v>524</v>
      </c>
      <c r="E21" s="30">
        <v>543</v>
      </c>
      <c r="F21" s="20">
        <f t="shared" si="0"/>
        <v>1067</v>
      </c>
      <c r="G21" s="40"/>
      <c r="H21" s="46"/>
      <c r="I21" s="42" t="s">
        <v>55</v>
      </c>
      <c r="J21" s="29">
        <v>204</v>
      </c>
      <c r="K21" s="30">
        <v>258</v>
      </c>
      <c r="L21" s="30">
        <v>255</v>
      </c>
      <c r="M21" s="20">
        <f>K21+L21</f>
        <v>513</v>
      </c>
    </row>
    <row r="22" spans="1:13" x14ac:dyDescent="0.15">
      <c r="A22" s="6"/>
      <c r="B22" s="4" t="s">
        <v>38</v>
      </c>
      <c r="C22" s="29">
        <v>311</v>
      </c>
      <c r="D22" s="30">
        <v>338</v>
      </c>
      <c r="E22" s="30">
        <v>322</v>
      </c>
      <c r="F22" s="20">
        <f t="shared" si="0"/>
        <v>660</v>
      </c>
      <c r="G22" s="40"/>
      <c r="H22" s="46"/>
      <c r="I22" s="42" t="s">
        <v>56</v>
      </c>
      <c r="J22" s="29">
        <v>527</v>
      </c>
      <c r="K22" s="30">
        <v>532</v>
      </c>
      <c r="L22" s="30">
        <v>431</v>
      </c>
      <c r="M22" s="20">
        <f t="shared" si="2"/>
        <v>963</v>
      </c>
    </row>
    <row r="23" spans="1:13" x14ac:dyDescent="0.15">
      <c r="A23" s="6"/>
      <c r="B23" s="4" t="s">
        <v>8</v>
      </c>
      <c r="C23" s="29">
        <v>1204</v>
      </c>
      <c r="D23" s="30">
        <v>1324</v>
      </c>
      <c r="E23" s="30">
        <v>1431</v>
      </c>
      <c r="F23" s="20">
        <f t="shared" si="0"/>
        <v>2755</v>
      </c>
      <c r="G23" s="40"/>
      <c r="H23" s="46"/>
      <c r="I23" s="42" t="s">
        <v>57</v>
      </c>
      <c r="J23" s="29">
        <v>794</v>
      </c>
      <c r="K23" s="30">
        <v>940</v>
      </c>
      <c r="L23" s="30">
        <v>874</v>
      </c>
      <c r="M23" s="20">
        <f t="shared" si="2"/>
        <v>1814</v>
      </c>
    </row>
    <row r="24" spans="1:13" x14ac:dyDescent="0.15">
      <c r="A24" s="6"/>
      <c r="B24" s="4" t="s">
        <v>9</v>
      </c>
      <c r="C24" s="29">
        <v>510</v>
      </c>
      <c r="D24" s="30">
        <v>562</v>
      </c>
      <c r="E24" s="30">
        <v>588</v>
      </c>
      <c r="F24" s="20">
        <f t="shared" si="0"/>
        <v>1150</v>
      </c>
      <c r="G24" s="40"/>
      <c r="H24" s="46"/>
      <c r="I24" s="42" t="s">
        <v>58</v>
      </c>
      <c r="J24" s="29">
        <v>36</v>
      </c>
      <c r="K24" s="30">
        <v>44</v>
      </c>
      <c r="L24" s="30">
        <v>48</v>
      </c>
      <c r="M24" s="20">
        <f t="shared" si="2"/>
        <v>92</v>
      </c>
    </row>
    <row r="25" spans="1:13" x14ac:dyDescent="0.15">
      <c r="A25" s="6"/>
      <c r="B25" s="4" t="s">
        <v>39</v>
      </c>
      <c r="C25" s="29">
        <v>594</v>
      </c>
      <c r="D25" s="30">
        <v>708</v>
      </c>
      <c r="E25" s="30">
        <v>655</v>
      </c>
      <c r="F25" s="20">
        <f t="shared" si="0"/>
        <v>1363</v>
      </c>
      <c r="G25" s="40"/>
      <c r="H25" s="46"/>
      <c r="I25" s="42" t="s">
        <v>59</v>
      </c>
      <c r="J25" s="29">
        <v>654</v>
      </c>
      <c r="K25" s="30">
        <v>590</v>
      </c>
      <c r="L25" s="30">
        <v>502</v>
      </c>
      <c r="M25" s="20">
        <f t="shared" si="2"/>
        <v>1092</v>
      </c>
    </row>
    <row r="26" spans="1:13" x14ac:dyDescent="0.15">
      <c r="A26" s="6"/>
      <c r="B26" s="4" t="s">
        <v>40</v>
      </c>
      <c r="C26" s="29">
        <v>342</v>
      </c>
      <c r="D26" s="30">
        <v>373</v>
      </c>
      <c r="E26" s="30">
        <v>366</v>
      </c>
      <c r="F26" s="20">
        <f t="shared" si="0"/>
        <v>739</v>
      </c>
      <c r="G26" s="40"/>
      <c r="H26" s="46"/>
      <c r="I26" s="42" t="s">
        <v>60</v>
      </c>
      <c r="J26" s="29">
        <v>664</v>
      </c>
      <c r="K26" s="30">
        <v>615</v>
      </c>
      <c r="L26" s="30">
        <v>547</v>
      </c>
      <c r="M26" s="20">
        <f t="shared" si="2"/>
        <v>1162</v>
      </c>
    </row>
    <row r="27" spans="1:13" x14ac:dyDescent="0.15">
      <c r="A27" s="6"/>
      <c r="B27" s="4" t="s">
        <v>21</v>
      </c>
      <c r="C27" s="29">
        <v>522</v>
      </c>
      <c r="D27" s="30">
        <v>642</v>
      </c>
      <c r="E27" s="30">
        <v>637</v>
      </c>
      <c r="F27" s="20">
        <f t="shared" si="0"/>
        <v>1279</v>
      </c>
      <c r="G27" s="40"/>
      <c r="H27" s="46"/>
      <c r="I27" s="42" t="s">
        <v>85</v>
      </c>
      <c r="J27" s="29">
        <v>296</v>
      </c>
      <c r="K27" s="30">
        <v>365</v>
      </c>
      <c r="L27" s="30">
        <v>327</v>
      </c>
      <c r="M27" s="20">
        <f t="shared" si="2"/>
        <v>692</v>
      </c>
    </row>
    <row r="28" spans="1:13" x14ac:dyDescent="0.15">
      <c r="A28" s="6"/>
      <c r="B28" s="4" t="s">
        <v>10</v>
      </c>
      <c r="C28" s="29">
        <v>526</v>
      </c>
      <c r="D28" s="30">
        <v>515</v>
      </c>
      <c r="E28" s="30">
        <v>520</v>
      </c>
      <c r="F28" s="20">
        <f t="shared" ref="F28:F39" si="3">D28+E28</f>
        <v>1035</v>
      </c>
      <c r="G28" s="40"/>
      <c r="H28" s="46"/>
      <c r="I28" s="42" t="s">
        <v>86</v>
      </c>
      <c r="J28" s="29">
        <v>292</v>
      </c>
      <c r="K28" s="30">
        <v>462</v>
      </c>
      <c r="L28" s="30">
        <v>489</v>
      </c>
      <c r="M28" s="20">
        <f>K28+L28</f>
        <v>951</v>
      </c>
    </row>
    <row r="29" spans="1:13" x14ac:dyDescent="0.15">
      <c r="A29" s="6"/>
      <c r="B29" s="4" t="s">
        <v>11</v>
      </c>
      <c r="C29" s="29">
        <v>307</v>
      </c>
      <c r="D29" s="30">
        <v>329</v>
      </c>
      <c r="E29" s="30">
        <v>315</v>
      </c>
      <c r="F29" s="20">
        <f t="shared" si="3"/>
        <v>644</v>
      </c>
      <c r="G29" s="40"/>
      <c r="H29" s="46"/>
      <c r="I29" s="42" t="s">
        <v>87</v>
      </c>
      <c r="J29" s="29">
        <v>114</v>
      </c>
      <c r="K29" s="30">
        <v>184</v>
      </c>
      <c r="L29" s="30">
        <v>185</v>
      </c>
      <c r="M29" s="20">
        <f>K29+L29</f>
        <v>369</v>
      </c>
    </row>
    <row r="30" spans="1:13" x14ac:dyDescent="0.15">
      <c r="A30" s="6"/>
      <c r="B30" s="4" t="s">
        <v>12</v>
      </c>
      <c r="C30" s="29">
        <v>667</v>
      </c>
      <c r="D30" s="30">
        <v>677</v>
      </c>
      <c r="E30" s="30">
        <v>584</v>
      </c>
      <c r="F30" s="20">
        <f t="shared" si="3"/>
        <v>1261</v>
      </c>
      <c r="G30" s="40"/>
      <c r="H30" s="46"/>
      <c r="I30" s="42" t="s">
        <v>88</v>
      </c>
      <c r="J30" s="29">
        <v>62</v>
      </c>
      <c r="K30" s="30">
        <v>105</v>
      </c>
      <c r="L30" s="30">
        <v>117</v>
      </c>
      <c r="M30" s="20">
        <f>K30+L30</f>
        <v>222</v>
      </c>
    </row>
    <row r="31" spans="1:13" x14ac:dyDescent="0.15">
      <c r="A31" s="6"/>
      <c r="B31" s="4" t="s">
        <v>13</v>
      </c>
      <c r="C31" s="29">
        <v>997</v>
      </c>
      <c r="D31" s="30">
        <v>1023</v>
      </c>
      <c r="E31" s="30">
        <v>1075</v>
      </c>
      <c r="F31" s="20">
        <f t="shared" si="3"/>
        <v>2098</v>
      </c>
      <c r="G31" s="40"/>
      <c r="H31" s="46"/>
      <c r="I31" s="45" t="s">
        <v>41</v>
      </c>
      <c r="J31" s="22">
        <f>SUM(J16:J30)</f>
        <v>6197</v>
      </c>
      <c r="K31" s="22">
        <f>SUM(K16:K30)</f>
        <v>7220</v>
      </c>
      <c r="L31" s="22">
        <f>SUM(L16:L30)</f>
        <v>6892</v>
      </c>
      <c r="M31" s="22">
        <f>SUM(M16:M30)</f>
        <v>14112</v>
      </c>
    </row>
    <row r="32" spans="1:13" x14ac:dyDescent="0.15">
      <c r="A32" s="6"/>
      <c r="B32" s="4" t="s">
        <v>14</v>
      </c>
      <c r="C32" s="29">
        <v>502</v>
      </c>
      <c r="D32" s="30">
        <v>518</v>
      </c>
      <c r="E32" s="30">
        <v>494</v>
      </c>
      <c r="F32" s="20">
        <f t="shared" si="3"/>
        <v>1012</v>
      </c>
      <c r="G32" s="40"/>
      <c r="H32" s="36" t="s">
        <v>61</v>
      </c>
      <c r="I32" s="37"/>
      <c r="J32" s="37"/>
      <c r="K32" s="37"/>
      <c r="L32" s="37"/>
      <c r="M32" s="47"/>
    </row>
    <row r="33" spans="1:13" x14ac:dyDescent="0.15">
      <c r="A33" s="6"/>
      <c r="B33" s="4" t="s">
        <v>15</v>
      </c>
      <c r="C33" s="29">
        <v>604</v>
      </c>
      <c r="D33" s="30">
        <v>660</v>
      </c>
      <c r="E33" s="30">
        <v>566</v>
      </c>
      <c r="F33" s="20">
        <f t="shared" si="3"/>
        <v>1226</v>
      </c>
      <c r="G33" s="40"/>
      <c r="H33" s="41"/>
      <c r="I33" s="42" t="s">
        <v>62</v>
      </c>
      <c r="J33" s="31">
        <v>501</v>
      </c>
      <c r="K33" s="30">
        <v>531</v>
      </c>
      <c r="L33" s="30">
        <v>577</v>
      </c>
      <c r="M33" s="20">
        <f>K33+L33</f>
        <v>1108</v>
      </c>
    </row>
    <row r="34" spans="1:13" x14ac:dyDescent="0.15">
      <c r="A34" s="6"/>
      <c r="B34" s="4" t="s">
        <v>81</v>
      </c>
      <c r="C34" s="31">
        <v>411</v>
      </c>
      <c r="D34" s="30">
        <v>392</v>
      </c>
      <c r="E34" s="30">
        <v>403</v>
      </c>
      <c r="F34" s="20">
        <f t="shared" si="3"/>
        <v>795</v>
      </c>
      <c r="G34" s="40"/>
      <c r="H34" s="43"/>
      <c r="I34" s="42" t="s">
        <v>63</v>
      </c>
      <c r="J34" s="31">
        <v>373</v>
      </c>
      <c r="K34" s="30">
        <v>407</v>
      </c>
      <c r="L34" s="30">
        <v>423</v>
      </c>
      <c r="M34" s="20">
        <f>K34+L34</f>
        <v>830</v>
      </c>
    </row>
    <row r="35" spans="1:13" x14ac:dyDescent="0.15">
      <c r="A35" s="6"/>
      <c r="B35" s="4" t="s">
        <v>18</v>
      </c>
      <c r="C35" s="31">
        <v>198</v>
      </c>
      <c r="D35" s="30">
        <v>229</v>
      </c>
      <c r="E35" s="30">
        <v>236</v>
      </c>
      <c r="F35" s="20">
        <f t="shared" si="3"/>
        <v>465</v>
      </c>
      <c r="G35" s="40"/>
      <c r="H35" s="43"/>
      <c r="I35" s="42" t="s">
        <v>64</v>
      </c>
      <c r="J35" s="31">
        <v>428</v>
      </c>
      <c r="K35" s="30">
        <v>481</v>
      </c>
      <c r="L35" s="30">
        <v>496</v>
      </c>
      <c r="M35" s="20">
        <f>K35+L35</f>
        <v>977</v>
      </c>
    </row>
    <row r="36" spans="1:13" x14ac:dyDescent="0.15">
      <c r="A36" s="6"/>
      <c r="B36" s="4" t="s">
        <v>100</v>
      </c>
      <c r="C36" s="31">
        <v>0</v>
      </c>
      <c r="D36" s="30">
        <v>0</v>
      </c>
      <c r="E36" s="30">
        <v>0</v>
      </c>
      <c r="F36" s="20">
        <f t="shared" si="3"/>
        <v>0</v>
      </c>
      <c r="G36" s="40"/>
      <c r="H36" s="43"/>
      <c r="I36" s="42" t="s">
        <v>65</v>
      </c>
      <c r="J36" s="31">
        <v>768</v>
      </c>
      <c r="K36" s="30">
        <v>832</v>
      </c>
      <c r="L36" s="30">
        <v>865</v>
      </c>
      <c r="M36" s="20">
        <f>K36+L36</f>
        <v>1697</v>
      </c>
    </row>
    <row r="37" spans="1:13" x14ac:dyDescent="0.15">
      <c r="A37" s="6"/>
      <c r="B37" s="4" t="s">
        <v>104</v>
      </c>
      <c r="C37" s="31">
        <v>238</v>
      </c>
      <c r="D37" s="30">
        <v>335</v>
      </c>
      <c r="E37" s="30">
        <v>290</v>
      </c>
      <c r="F37" s="20">
        <f t="shared" si="3"/>
        <v>625</v>
      </c>
      <c r="G37" s="40"/>
      <c r="H37" s="44"/>
      <c r="I37" s="45" t="s">
        <v>41</v>
      </c>
      <c r="J37" s="22">
        <f>SUM(J33:J36)</f>
        <v>2070</v>
      </c>
      <c r="K37" s="22">
        <f>SUM(K33:K36)</f>
        <v>2251</v>
      </c>
      <c r="L37" s="22">
        <f>SUM(L33:L36)</f>
        <v>2361</v>
      </c>
      <c r="M37" s="22">
        <f>SUM(M33:M36)</f>
        <v>4612</v>
      </c>
    </row>
    <row r="38" spans="1:13" x14ac:dyDescent="0.15">
      <c r="A38" s="6"/>
      <c r="B38" s="4" t="s">
        <v>105</v>
      </c>
      <c r="C38" s="31">
        <v>289</v>
      </c>
      <c r="D38" s="30">
        <v>369</v>
      </c>
      <c r="E38" s="30">
        <v>309</v>
      </c>
      <c r="F38" s="20">
        <f t="shared" si="3"/>
        <v>678</v>
      </c>
      <c r="G38" s="40"/>
      <c r="H38" s="36" t="s">
        <v>66</v>
      </c>
      <c r="I38" s="37"/>
      <c r="J38" s="37"/>
      <c r="K38" s="37"/>
      <c r="L38" s="37"/>
      <c r="M38" s="47"/>
    </row>
    <row r="39" spans="1:13" x14ac:dyDescent="0.15">
      <c r="A39" s="6"/>
      <c r="B39" s="4" t="s">
        <v>106</v>
      </c>
      <c r="C39" s="31">
        <v>192</v>
      </c>
      <c r="D39" s="30">
        <v>268</v>
      </c>
      <c r="E39" s="30">
        <v>281</v>
      </c>
      <c r="F39" s="20">
        <f t="shared" si="3"/>
        <v>549</v>
      </c>
      <c r="G39" s="40"/>
      <c r="H39" s="48"/>
      <c r="I39" s="42" t="s">
        <v>67</v>
      </c>
      <c r="J39" s="29">
        <v>600</v>
      </c>
      <c r="K39" s="30">
        <v>657</v>
      </c>
      <c r="L39" s="30">
        <v>657</v>
      </c>
      <c r="M39" s="20">
        <f>K39+L39</f>
        <v>1314</v>
      </c>
    </row>
    <row r="40" spans="1:13" x14ac:dyDescent="0.15">
      <c r="A40" s="6"/>
      <c r="B40" s="17" t="s">
        <v>41</v>
      </c>
      <c r="C40" s="22">
        <f>SUM(C7:C39)</f>
        <v>16029</v>
      </c>
      <c r="D40" s="22">
        <f>SUM(D7:D39)</f>
        <v>17032</v>
      </c>
      <c r="E40" s="22">
        <f>SUM(E7:E39)</f>
        <v>16929</v>
      </c>
      <c r="F40" s="22">
        <f>SUM(F7:F39)</f>
        <v>33961</v>
      </c>
      <c r="G40" s="40"/>
      <c r="H40" s="49"/>
      <c r="I40" s="42" t="s">
        <v>68</v>
      </c>
      <c r="J40" s="29">
        <v>613</v>
      </c>
      <c r="K40" s="30">
        <v>641</v>
      </c>
      <c r="L40" s="30">
        <v>599</v>
      </c>
      <c r="M40" s="20">
        <f>K40+L40</f>
        <v>1240</v>
      </c>
    </row>
    <row r="41" spans="1:13" x14ac:dyDescent="0.15">
      <c r="A41" s="9" t="s">
        <v>84</v>
      </c>
      <c r="B41" s="11"/>
      <c r="C41" s="38"/>
      <c r="D41" s="38"/>
      <c r="E41" s="38"/>
      <c r="F41" s="39"/>
      <c r="G41" s="40"/>
      <c r="H41" s="49"/>
      <c r="I41" s="42" t="s">
        <v>69</v>
      </c>
      <c r="J41" s="29">
        <v>859</v>
      </c>
      <c r="K41" s="30">
        <v>804</v>
      </c>
      <c r="L41" s="30">
        <v>791</v>
      </c>
      <c r="M41" s="20">
        <f>K41+L41</f>
        <v>1595</v>
      </c>
    </row>
    <row r="42" spans="1:13" x14ac:dyDescent="0.15">
      <c r="A42" s="5"/>
      <c r="B42" s="4" t="s">
        <v>19</v>
      </c>
      <c r="C42" s="29">
        <v>2002</v>
      </c>
      <c r="D42" s="30">
        <v>2236</v>
      </c>
      <c r="E42" s="30">
        <v>2228</v>
      </c>
      <c r="F42" s="20">
        <f>D42+E42</f>
        <v>4464</v>
      </c>
      <c r="G42" s="40"/>
      <c r="H42" s="43"/>
      <c r="I42" s="42" t="s">
        <v>70</v>
      </c>
      <c r="J42" s="29">
        <v>806</v>
      </c>
      <c r="K42" s="30">
        <v>1017</v>
      </c>
      <c r="L42" s="30">
        <v>1024</v>
      </c>
      <c r="M42" s="20">
        <f t="shared" ref="M42:M51" si="4">K42+L42</f>
        <v>2041</v>
      </c>
    </row>
    <row r="43" spans="1:13" x14ac:dyDescent="0.15">
      <c r="A43" s="6"/>
      <c r="B43" s="4" t="s">
        <v>20</v>
      </c>
      <c r="C43" s="29">
        <v>650</v>
      </c>
      <c r="D43" s="30">
        <v>747</v>
      </c>
      <c r="E43" s="30">
        <v>748</v>
      </c>
      <c r="F43" s="20">
        <f>D43+E43</f>
        <v>1495</v>
      </c>
      <c r="G43" s="40"/>
      <c r="H43" s="43"/>
      <c r="I43" s="42" t="s">
        <v>71</v>
      </c>
      <c r="J43" s="29">
        <v>253</v>
      </c>
      <c r="K43" s="30">
        <v>312</v>
      </c>
      <c r="L43" s="30">
        <v>327</v>
      </c>
      <c r="M43" s="20">
        <f t="shared" si="4"/>
        <v>639</v>
      </c>
    </row>
    <row r="44" spans="1:13" x14ac:dyDescent="0.15">
      <c r="A44" s="6"/>
      <c r="B44" s="4" t="s">
        <v>83</v>
      </c>
      <c r="C44" s="31">
        <v>651</v>
      </c>
      <c r="D44" s="30">
        <v>731</v>
      </c>
      <c r="E44" s="30">
        <v>683</v>
      </c>
      <c r="F44" s="20">
        <f>D44+E44</f>
        <v>1414</v>
      </c>
      <c r="G44" s="40"/>
      <c r="H44" s="43"/>
      <c r="I44" s="42" t="s">
        <v>73</v>
      </c>
      <c r="J44" s="29">
        <v>51</v>
      </c>
      <c r="K44" s="30">
        <v>71</v>
      </c>
      <c r="L44" s="30">
        <v>62</v>
      </c>
      <c r="M44" s="20">
        <f t="shared" si="4"/>
        <v>133</v>
      </c>
    </row>
    <row r="45" spans="1:13" x14ac:dyDescent="0.15">
      <c r="A45" s="6"/>
      <c r="B45" s="4" t="s">
        <v>82</v>
      </c>
      <c r="C45" s="29">
        <v>733</v>
      </c>
      <c r="D45" s="30">
        <v>823</v>
      </c>
      <c r="E45" s="30">
        <v>807</v>
      </c>
      <c r="F45" s="20">
        <f>D45+E45</f>
        <v>1630</v>
      </c>
      <c r="G45" s="40"/>
      <c r="H45" s="43"/>
      <c r="I45" s="42" t="s">
        <v>72</v>
      </c>
      <c r="J45" s="29">
        <v>63</v>
      </c>
      <c r="K45" s="30">
        <v>73</v>
      </c>
      <c r="L45" s="30">
        <v>61</v>
      </c>
      <c r="M45" s="20">
        <f t="shared" si="4"/>
        <v>134</v>
      </c>
    </row>
    <row r="46" spans="1:13" x14ac:dyDescent="0.15">
      <c r="A46" s="7"/>
      <c r="B46" s="17" t="s">
        <v>41</v>
      </c>
      <c r="C46" s="22">
        <f>SUM(C42:C45)</f>
        <v>4036</v>
      </c>
      <c r="D46" s="22">
        <f>SUM(D42:D45)</f>
        <v>4537</v>
      </c>
      <c r="E46" s="22">
        <f>SUM(E42:E45)</f>
        <v>4466</v>
      </c>
      <c r="F46" s="22">
        <f>SUM(F42:F45)</f>
        <v>9003</v>
      </c>
      <c r="G46" s="40"/>
      <c r="H46" s="43"/>
      <c r="I46" s="42" t="s">
        <v>74</v>
      </c>
      <c r="J46" s="29">
        <v>194</v>
      </c>
      <c r="K46" s="30">
        <v>226</v>
      </c>
      <c r="L46" s="30">
        <v>236</v>
      </c>
      <c r="M46" s="20">
        <f t="shared" si="4"/>
        <v>462</v>
      </c>
    </row>
    <row r="47" spans="1:13" x14ac:dyDescent="0.15">
      <c r="A47" s="9" t="s">
        <v>25</v>
      </c>
      <c r="B47" s="11"/>
      <c r="C47" s="38"/>
      <c r="D47" s="38"/>
      <c r="E47" s="38"/>
      <c r="F47" s="39"/>
      <c r="G47" s="40"/>
      <c r="H47" s="43"/>
      <c r="I47" s="42" t="s">
        <v>75</v>
      </c>
      <c r="J47" s="29">
        <v>365</v>
      </c>
      <c r="K47" s="30">
        <v>452</v>
      </c>
      <c r="L47" s="30">
        <v>465</v>
      </c>
      <c r="M47" s="20">
        <f t="shared" si="4"/>
        <v>917</v>
      </c>
    </row>
    <row r="48" spans="1:13" x14ac:dyDescent="0.15">
      <c r="A48" s="5"/>
      <c r="B48" s="4" t="s">
        <v>22</v>
      </c>
      <c r="C48" s="29">
        <v>1240</v>
      </c>
      <c r="D48" s="30">
        <v>1267</v>
      </c>
      <c r="E48" s="30">
        <v>1301</v>
      </c>
      <c r="F48" s="20">
        <f>D48+E48</f>
        <v>2568</v>
      </c>
      <c r="G48" s="40"/>
      <c r="H48" s="43"/>
      <c r="I48" s="42" t="s">
        <v>76</v>
      </c>
      <c r="J48" s="29">
        <v>498</v>
      </c>
      <c r="K48" s="30">
        <v>618</v>
      </c>
      <c r="L48" s="30">
        <v>617</v>
      </c>
      <c r="M48" s="20">
        <f t="shared" si="4"/>
        <v>1235</v>
      </c>
    </row>
    <row r="49" spans="1:13" x14ac:dyDescent="0.15">
      <c r="A49" s="26"/>
      <c r="B49" s="4" t="s">
        <v>23</v>
      </c>
      <c r="C49" s="29">
        <v>300</v>
      </c>
      <c r="D49" s="30">
        <v>331</v>
      </c>
      <c r="E49" s="30">
        <v>343</v>
      </c>
      <c r="F49" s="20">
        <f>D49+E49</f>
        <v>674</v>
      </c>
      <c r="G49" s="40"/>
      <c r="H49" s="43"/>
      <c r="I49" s="42" t="s">
        <v>77</v>
      </c>
      <c r="J49" s="29">
        <v>435</v>
      </c>
      <c r="K49" s="30">
        <v>468</v>
      </c>
      <c r="L49" s="30">
        <v>482</v>
      </c>
      <c r="M49" s="20">
        <f t="shared" si="4"/>
        <v>950</v>
      </c>
    </row>
    <row r="50" spans="1:13" x14ac:dyDescent="0.15">
      <c r="A50" s="27"/>
      <c r="B50" s="17" t="s">
        <v>41</v>
      </c>
      <c r="C50" s="22">
        <f>SUM(C48:C49)</f>
        <v>1540</v>
      </c>
      <c r="D50" s="22">
        <f>SUM(D48:D49)</f>
        <v>1598</v>
      </c>
      <c r="E50" s="22">
        <f>SUM(E48:E49)</f>
        <v>1644</v>
      </c>
      <c r="F50" s="22">
        <f>SUM(F48:F49)</f>
        <v>3242</v>
      </c>
      <c r="G50" s="40"/>
      <c r="H50" s="43"/>
      <c r="I50" s="42" t="s">
        <v>78</v>
      </c>
      <c r="J50" s="29">
        <v>643</v>
      </c>
      <c r="K50" s="30">
        <v>698</v>
      </c>
      <c r="L50" s="30">
        <v>673</v>
      </c>
      <c r="M50" s="20">
        <f t="shared" si="4"/>
        <v>1371</v>
      </c>
    </row>
    <row r="51" spans="1:13" x14ac:dyDescent="0.15">
      <c r="C51" s="51"/>
      <c r="D51" s="51"/>
      <c r="E51" s="51"/>
      <c r="F51" s="51"/>
      <c r="G51" s="40"/>
      <c r="H51" s="43"/>
      <c r="I51" s="42" t="s">
        <v>80</v>
      </c>
      <c r="J51" s="29">
        <v>689</v>
      </c>
      <c r="K51" s="30">
        <v>860</v>
      </c>
      <c r="L51" s="30">
        <v>917</v>
      </c>
      <c r="M51" s="20">
        <f t="shared" si="4"/>
        <v>1777</v>
      </c>
    </row>
    <row r="52" spans="1:13" x14ac:dyDescent="0.15">
      <c r="C52" s="51"/>
      <c r="D52" s="51"/>
      <c r="E52" s="51"/>
      <c r="F52" s="51"/>
      <c r="G52" s="40"/>
      <c r="H52" s="44"/>
      <c r="I52" s="45" t="s">
        <v>41</v>
      </c>
      <c r="J52" s="22">
        <f>SUM(J39:J51)</f>
        <v>6069</v>
      </c>
      <c r="K52" s="22">
        <f>SUM(K39:K51)</f>
        <v>6897</v>
      </c>
      <c r="L52" s="22">
        <f>SUM(L39:L51)</f>
        <v>6911</v>
      </c>
      <c r="M52" s="22">
        <f>SUM(M39:M51)</f>
        <v>13808</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39725</v>
      </c>
      <c r="K54" s="23">
        <f>D40+D46+D50+K14+K31+K37+K52</f>
        <v>43983</v>
      </c>
      <c r="L54" s="23">
        <f>E40+E46+E50+L14+L31+L37+L52</f>
        <v>43736</v>
      </c>
      <c r="M54" s="23">
        <f>F40+F46+F50+M14+M31+M37+M52</f>
        <v>87719</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年7月1日現在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6</v>
      </c>
      <c r="E63" s="30">
        <v>0</v>
      </c>
      <c r="F63" s="20">
        <f t="shared" ref="F63:F83" si="5">D63+E63</f>
        <v>6</v>
      </c>
      <c r="G63" s="40"/>
      <c r="H63" s="41"/>
      <c r="I63" s="42" t="s">
        <v>43</v>
      </c>
      <c r="J63" s="31">
        <v>22</v>
      </c>
      <c r="K63" s="30">
        <v>20</v>
      </c>
      <c r="L63" s="30">
        <v>2</v>
      </c>
      <c r="M63" s="20">
        <f t="shared" ref="M63:M68" si="6">K63+L63</f>
        <v>22</v>
      </c>
    </row>
    <row r="64" spans="1:13" x14ac:dyDescent="0.15">
      <c r="A64" s="6"/>
      <c r="B64" s="4" t="s">
        <v>31</v>
      </c>
      <c r="C64" s="31">
        <v>59</v>
      </c>
      <c r="D64" s="30">
        <v>37</v>
      </c>
      <c r="E64" s="30">
        <v>30</v>
      </c>
      <c r="F64" s="20">
        <f t="shared" si="5"/>
        <v>67</v>
      </c>
      <c r="G64" s="40"/>
      <c r="H64" s="46"/>
      <c r="I64" s="42" t="s">
        <v>44</v>
      </c>
      <c r="J64" s="31">
        <v>54</v>
      </c>
      <c r="K64" s="30">
        <v>45</v>
      </c>
      <c r="L64" s="30">
        <v>24</v>
      </c>
      <c r="M64" s="20">
        <f t="shared" si="6"/>
        <v>69</v>
      </c>
    </row>
    <row r="65" spans="1:13" x14ac:dyDescent="0.15">
      <c r="A65" s="6"/>
      <c r="B65" s="4" t="s">
        <v>1</v>
      </c>
      <c r="C65" s="31">
        <v>28</v>
      </c>
      <c r="D65" s="30">
        <v>22</v>
      </c>
      <c r="E65" s="30">
        <v>15</v>
      </c>
      <c r="F65" s="20">
        <f t="shared" si="5"/>
        <v>37</v>
      </c>
      <c r="G65" s="40"/>
      <c r="H65" s="46"/>
      <c r="I65" s="42" t="s">
        <v>45</v>
      </c>
      <c r="J65" s="31">
        <v>1</v>
      </c>
      <c r="K65" s="30">
        <v>1</v>
      </c>
      <c r="L65" s="30">
        <v>0</v>
      </c>
      <c r="M65" s="20">
        <f t="shared" si="6"/>
        <v>1</v>
      </c>
    </row>
    <row r="66" spans="1:13" x14ac:dyDescent="0.15">
      <c r="A66" s="6"/>
      <c r="B66" s="4" t="s">
        <v>32</v>
      </c>
      <c r="C66" s="31">
        <v>58</v>
      </c>
      <c r="D66" s="30">
        <v>38</v>
      </c>
      <c r="E66" s="30">
        <v>26</v>
      </c>
      <c r="F66" s="20">
        <f t="shared" si="5"/>
        <v>64</v>
      </c>
      <c r="G66" s="40"/>
      <c r="H66" s="46"/>
      <c r="I66" s="42" t="s">
        <v>46</v>
      </c>
      <c r="J66" s="31">
        <v>7</v>
      </c>
      <c r="K66" s="30">
        <v>3</v>
      </c>
      <c r="L66" s="30">
        <v>4</v>
      </c>
      <c r="M66" s="20">
        <f t="shared" si="6"/>
        <v>7</v>
      </c>
    </row>
    <row r="67" spans="1:13" x14ac:dyDescent="0.15">
      <c r="A67" s="6"/>
      <c r="B67" s="4" t="s">
        <v>2</v>
      </c>
      <c r="C67" s="31">
        <v>32</v>
      </c>
      <c r="D67" s="30">
        <v>14</v>
      </c>
      <c r="E67" s="30">
        <v>22</v>
      </c>
      <c r="F67" s="20">
        <f t="shared" si="5"/>
        <v>36</v>
      </c>
      <c r="G67" s="40"/>
      <c r="H67" s="46"/>
      <c r="I67" s="42" t="s">
        <v>47</v>
      </c>
      <c r="J67" s="31">
        <v>34</v>
      </c>
      <c r="K67" s="30">
        <v>22</v>
      </c>
      <c r="L67" s="30">
        <v>14</v>
      </c>
      <c r="M67" s="20">
        <f t="shared" si="6"/>
        <v>36</v>
      </c>
    </row>
    <row r="68" spans="1:13" x14ac:dyDescent="0.15">
      <c r="A68" s="6"/>
      <c r="B68" s="4" t="s">
        <v>33</v>
      </c>
      <c r="C68" s="31">
        <v>56</v>
      </c>
      <c r="D68" s="30">
        <v>43</v>
      </c>
      <c r="E68" s="30">
        <v>28</v>
      </c>
      <c r="F68" s="20">
        <f t="shared" si="5"/>
        <v>71</v>
      </c>
      <c r="G68" s="40"/>
      <c r="H68" s="46"/>
      <c r="I68" s="42" t="s">
        <v>48</v>
      </c>
      <c r="J68" s="31">
        <v>11</v>
      </c>
      <c r="K68" s="30">
        <v>11</v>
      </c>
      <c r="L68" s="30">
        <v>4</v>
      </c>
      <c r="M68" s="20">
        <f t="shared" si="6"/>
        <v>15</v>
      </c>
    </row>
    <row r="69" spans="1:13" x14ac:dyDescent="0.15">
      <c r="A69" s="6"/>
      <c r="B69" s="4" t="s">
        <v>34</v>
      </c>
      <c r="C69" s="31">
        <v>27</v>
      </c>
      <c r="D69" s="30">
        <v>12</v>
      </c>
      <c r="E69" s="30">
        <v>22</v>
      </c>
      <c r="F69" s="20">
        <f t="shared" si="5"/>
        <v>34</v>
      </c>
      <c r="G69" s="40"/>
      <c r="H69" s="50"/>
      <c r="I69" s="42" t="s">
        <v>97</v>
      </c>
      <c r="J69" s="31">
        <v>0</v>
      </c>
      <c r="K69" s="30">
        <v>0</v>
      </c>
      <c r="L69" s="30">
        <v>0</v>
      </c>
      <c r="M69" s="20">
        <f>K69+L69</f>
        <v>0</v>
      </c>
    </row>
    <row r="70" spans="1:13" x14ac:dyDescent="0.15">
      <c r="A70" s="6"/>
      <c r="B70" s="4" t="s">
        <v>3</v>
      </c>
      <c r="C70" s="31">
        <v>52</v>
      </c>
      <c r="D70" s="30">
        <v>42</v>
      </c>
      <c r="E70" s="30">
        <v>14</v>
      </c>
      <c r="F70" s="20">
        <f t="shared" si="5"/>
        <v>56</v>
      </c>
      <c r="G70" s="40"/>
      <c r="H70" s="50"/>
      <c r="I70" s="45" t="s">
        <v>41</v>
      </c>
      <c r="J70" s="22">
        <f>SUM(J63:J69)</f>
        <v>129</v>
      </c>
      <c r="K70" s="22">
        <f>SUM(K63:K69)</f>
        <v>102</v>
      </c>
      <c r="L70" s="22">
        <f>SUM(L63:L69)</f>
        <v>48</v>
      </c>
      <c r="M70" s="22">
        <f>SUM(M63:M69)</f>
        <v>150</v>
      </c>
    </row>
    <row r="71" spans="1:13" x14ac:dyDescent="0.15">
      <c r="A71" s="6"/>
      <c r="B71" s="4" t="s">
        <v>4</v>
      </c>
      <c r="C71" s="31">
        <v>18</v>
      </c>
      <c r="D71" s="30">
        <v>14</v>
      </c>
      <c r="E71" s="30">
        <v>9</v>
      </c>
      <c r="F71" s="20">
        <f t="shared" si="5"/>
        <v>23</v>
      </c>
      <c r="G71" s="40"/>
      <c r="H71" s="36" t="s">
        <v>49</v>
      </c>
      <c r="I71" s="37"/>
      <c r="J71" s="37"/>
      <c r="K71" s="37"/>
      <c r="L71" s="37"/>
      <c r="M71" s="47"/>
    </row>
    <row r="72" spans="1:13" x14ac:dyDescent="0.15">
      <c r="A72" s="6"/>
      <c r="B72" s="4" t="s">
        <v>35</v>
      </c>
      <c r="C72" s="31">
        <v>28</v>
      </c>
      <c r="D72" s="30">
        <v>23</v>
      </c>
      <c r="E72" s="30">
        <v>19</v>
      </c>
      <c r="F72" s="20">
        <f t="shared" si="5"/>
        <v>42</v>
      </c>
      <c r="G72" s="40"/>
      <c r="H72" s="41"/>
      <c r="I72" s="42" t="s">
        <v>50</v>
      </c>
      <c r="J72" s="31">
        <v>26</v>
      </c>
      <c r="K72" s="30">
        <v>17</v>
      </c>
      <c r="L72" s="30">
        <v>18</v>
      </c>
      <c r="M72" s="20">
        <f t="shared" ref="M72:M83" si="7">K72+L72</f>
        <v>35</v>
      </c>
    </row>
    <row r="73" spans="1:13" x14ac:dyDescent="0.15">
      <c r="A73" s="6"/>
      <c r="B73" s="4" t="s">
        <v>36</v>
      </c>
      <c r="C73" s="31">
        <v>18</v>
      </c>
      <c r="D73" s="30">
        <v>17</v>
      </c>
      <c r="E73" s="30">
        <v>15</v>
      </c>
      <c r="F73" s="20">
        <f>D73+E73</f>
        <v>32</v>
      </c>
      <c r="G73" s="40"/>
      <c r="H73" s="46"/>
      <c r="I73" s="42" t="s">
        <v>51</v>
      </c>
      <c r="J73" s="31">
        <v>1</v>
      </c>
      <c r="K73" s="30">
        <v>2</v>
      </c>
      <c r="L73" s="30">
        <v>2</v>
      </c>
      <c r="M73" s="20">
        <f t="shared" si="7"/>
        <v>4</v>
      </c>
    </row>
    <row r="74" spans="1:13" x14ac:dyDescent="0.15">
      <c r="A74" s="6"/>
      <c r="B74" s="4" t="s">
        <v>37</v>
      </c>
      <c r="C74" s="31">
        <v>29</v>
      </c>
      <c r="D74" s="30">
        <v>25</v>
      </c>
      <c r="E74" s="30">
        <v>12</v>
      </c>
      <c r="F74" s="20">
        <f t="shared" si="5"/>
        <v>37</v>
      </c>
      <c r="G74" s="40"/>
      <c r="H74" s="46"/>
      <c r="I74" s="42" t="s">
        <v>52</v>
      </c>
      <c r="J74" s="31">
        <v>0</v>
      </c>
      <c r="K74" s="30">
        <v>0</v>
      </c>
      <c r="L74" s="30">
        <v>0</v>
      </c>
      <c r="M74" s="20">
        <f t="shared" si="7"/>
        <v>0</v>
      </c>
    </row>
    <row r="75" spans="1:13" x14ac:dyDescent="0.15">
      <c r="A75" s="6"/>
      <c r="B75" s="4" t="s">
        <v>5</v>
      </c>
      <c r="C75" s="31">
        <v>46</v>
      </c>
      <c r="D75" s="30">
        <v>39</v>
      </c>
      <c r="E75" s="30">
        <v>35</v>
      </c>
      <c r="F75" s="20">
        <f t="shared" si="5"/>
        <v>74</v>
      </c>
      <c r="G75" s="40"/>
      <c r="H75" s="46"/>
      <c r="I75" s="42" t="s">
        <v>53</v>
      </c>
      <c r="J75" s="31">
        <v>9</v>
      </c>
      <c r="K75" s="30">
        <v>3</v>
      </c>
      <c r="L75" s="30">
        <v>6</v>
      </c>
      <c r="M75" s="20">
        <f t="shared" si="7"/>
        <v>9</v>
      </c>
    </row>
    <row r="76" spans="1:13" x14ac:dyDescent="0.15">
      <c r="A76" s="6"/>
      <c r="B76" s="4" t="s">
        <v>6</v>
      </c>
      <c r="C76" s="31">
        <v>8</v>
      </c>
      <c r="D76" s="30">
        <v>6</v>
      </c>
      <c r="E76" s="30">
        <v>11</v>
      </c>
      <c r="F76" s="20">
        <f t="shared" si="5"/>
        <v>17</v>
      </c>
      <c r="G76" s="40"/>
      <c r="H76" s="46"/>
      <c r="I76" s="42" t="s">
        <v>54</v>
      </c>
      <c r="J76" s="31">
        <v>9</v>
      </c>
      <c r="K76" s="30">
        <v>4</v>
      </c>
      <c r="L76" s="30">
        <v>5</v>
      </c>
      <c r="M76" s="20">
        <f t="shared" si="7"/>
        <v>9</v>
      </c>
    </row>
    <row r="77" spans="1:13" x14ac:dyDescent="0.15">
      <c r="A77" s="6"/>
      <c r="B77" s="4" t="s">
        <v>7</v>
      </c>
      <c r="C77" s="31">
        <v>32</v>
      </c>
      <c r="D77" s="30">
        <v>25</v>
      </c>
      <c r="E77" s="30">
        <v>17</v>
      </c>
      <c r="F77" s="20">
        <f t="shared" si="5"/>
        <v>42</v>
      </c>
      <c r="G77" s="40"/>
      <c r="H77" s="46"/>
      <c r="I77" s="42" t="s">
        <v>55</v>
      </c>
      <c r="J77" s="31">
        <v>1</v>
      </c>
      <c r="K77" s="30">
        <v>0</v>
      </c>
      <c r="L77" s="30">
        <v>1</v>
      </c>
      <c r="M77" s="20">
        <f t="shared" si="7"/>
        <v>1</v>
      </c>
    </row>
    <row r="78" spans="1:13" x14ac:dyDescent="0.15">
      <c r="A78" s="6"/>
      <c r="B78" s="4" t="s">
        <v>38</v>
      </c>
      <c r="C78" s="31">
        <v>37</v>
      </c>
      <c r="D78" s="30">
        <v>26</v>
      </c>
      <c r="E78" s="30">
        <v>23</v>
      </c>
      <c r="F78" s="20">
        <f t="shared" si="5"/>
        <v>49</v>
      </c>
      <c r="G78" s="40"/>
      <c r="H78" s="46"/>
      <c r="I78" s="42" t="s">
        <v>56</v>
      </c>
      <c r="J78" s="31">
        <v>21</v>
      </c>
      <c r="K78" s="30">
        <v>15</v>
      </c>
      <c r="L78" s="30">
        <v>7</v>
      </c>
      <c r="M78" s="20">
        <f t="shared" si="7"/>
        <v>22</v>
      </c>
    </row>
    <row r="79" spans="1:13" x14ac:dyDescent="0.15">
      <c r="A79" s="6"/>
      <c r="B79" s="4" t="s">
        <v>8</v>
      </c>
      <c r="C79" s="31">
        <v>35</v>
      </c>
      <c r="D79" s="30">
        <v>26</v>
      </c>
      <c r="E79" s="30">
        <v>35</v>
      </c>
      <c r="F79" s="20">
        <f t="shared" si="5"/>
        <v>61</v>
      </c>
      <c r="G79" s="40"/>
      <c r="H79" s="46"/>
      <c r="I79" s="42" t="s">
        <v>57</v>
      </c>
      <c r="J79" s="31">
        <v>24</v>
      </c>
      <c r="K79" s="30">
        <v>15</v>
      </c>
      <c r="L79" s="30">
        <v>11</v>
      </c>
      <c r="M79" s="20">
        <f t="shared" si="7"/>
        <v>26</v>
      </c>
    </row>
    <row r="80" spans="1:13" x14ac:dyDescent="0.15">
      <c r="A80" s="6"/>
      <c r="B80" s="4" t="s">
        <v>9</v>
      </c>
      <c r="C80" s="31">
        <v>15</v>
      </c>
      <c r="D80" s="30">
        <v>14</v>
      </c>
      <c r="E80" s="30">
        <v>8</v>
      </c>
      <c r="F80" s="20">
        <f t="shared" si="5"/>
        <v>22</v>
      </c>
      <c r="G80" s="40"/>
      <c r="H80" s="46"/>
      <c r="I80" s="42" t="s">
        <v>58</v>
      </c>
      <c r="J80" s="31">
        <v>0</v>
      </c>
      <c r="K80" s="30">
        <v>0</v>
      </c>
      <c r="L80" s="30">
        <v>0</v>
      </c>
      <c r="M80" s="20">
        <f t="shared" si="7"/>
        <v>0</v>
      </c>
    </row>
    <row r="81" spans="1:13" x14ac:dyDescent="0.15">
      <c r="A81" s="6"/>
      <c r="B81" s="4" t="s">
        <v>39</v>
      </c>
      <c r="C81" s="31">
        <v>18</v>
      </c>
      <c r="D81" s="30">
        <v>15</v>
      </c>
      <c r="E81" s="30">
        <v>10</v>
      </c>
      <c r="F81" s="20">
        <f t="shared" si="5"/>
        <v>25</v>
      </c>
      <c r="G81" s="40"/>
      <c r="H81" s="46"/>
      <c r="I81" s="42" t="s">
        <v>59</v>
      </c>
      <c r="J81" s="31">
        <v>82</v>
      </c>
      <c r="K81" s="30">
        <v>47</v>
      </c>
      <c r="L81" s="30">
        <v>45</v>
      </c>
      <c r="M81" s="20">
        <f t="shared" si="7"/>
        <v>92</v>
      </c>
    </row>
    <row r="82" spans="1:13" x14ac:dyDescent="0.15">
      <c r="A82" s="6"/>
      <c r="B82" s="4" t="s">
        <v>40</v>
      </c>
      <c r="C82" s="31">
        <v>11</v>
      </c>
      <c r="D82" s="30">
        <v>5</v>
      </c>
      <c r="E82" s="30">
        <v>10</v>
      </c>
      <c r="F82" s="20">
        <f t="shared" si="5"/>
        <v>15</v>
      </c>
      <c r="G82" s="40"/>
      <c r="H82" s="46"/>
      <c r="I82" s="42" t="s">
        <v>60</v>
      </c>
      <c r="J82" s="31">
        <v>55</v>
      </c>
      <c r="K82" s="30">
        <v>36</v>
      </c>
      <c r="L82" s="30">
        <v>30</v>
      </c>
      <c r="M82" s="20">
        <f t="shared" si="7"/>
        <v>66</v>
      </c>
    </row>
    <row r="83" spans="1:13" x14ac:dyDescent="0.15">
      <c r="A83" s="6"/>
      <c r="B83" s="4" t="s">
        <v>21</v>
      </c>
      <c r="C83" s="31">
        <v>34</v>
      </c>
      <c r="D83" s="30">
        <v>12</v>
      </c>
      <c r="E83" s="30">
        <v>32</v>
      </c>
      <c r="F83" s="20">
        <f t="shared" si="5"/>
        <v>44</v>
      </c>
      <c r="G83" s="40"/>
      <c r="H83" s="46"/>
      <c r="I83" s="42" t="s">
        <v>85</v>
      </c>
      <c r="J83" s="31">
        <v>14</v>
      </c>
      <c r="K83" s="30">
        <v>11</v>
      </c>
      <c r="L83" s="30">
        <v>6</v>
      </c>
      <c r="M83" s="20">
        <f t="shared" si="7"/>
        <v>17</v>
      </c>
    </row>
    <row r="84" spans="1:13" x14ac:dyDescent="0.15">
      <c r="A84" s="6"/>
      <c r="B84" s="4" t="s">
        <v>10</v>
      </c>
      <c r="C84" s="31">
        <v>38</v>
      </c>
      <c r="D84" s="30">
        <v>33</v>
      </c>
      <c r="E84" s="30">
        <v>24</v>
      </c>
      <c r="F84" s="20">
        <f t="shared" ref="F84:F95" si="8">D84+E84</f>
        <v>57</v>
      </c>
      <c r="G84" s="40"/>
      <c r="H84" s="46"/>
      <c r="I84" s="42" t="s">
        <v>86</v>
      </c>
      <c r="J84" s="31">
        <v>11</v>
      </c>
      <c r="K84" s="30">
        <v>7</v>
      </c>
      <c r="L84" s="30">
        <v>8</v>
      </c>
      <c r="M84" s="20">
        <f>K84+L84</f>
        <v>15</v>
      </c>
    </row>
    <row r="85" spans="1:13" x14ac:dyDescent="0.15">
      <c r="A85" s="6"/>
      <c r="B85" s="4" t="s">
        <v>11</v>
      </c>
      <c r="C85" s="31">
        <v>45</v>
      </c>
      <c r="D85" s="30">
        <v>35</v>
      </c>
      <c r="E85" s="30">
        <v>33</v>
      </c>
      <c r="F85" s="20">
        <f t="shared" si="8"/>
        <v>68</v>
      </c>
      <c r="G85" s="40"/>
      <c r="H85" s="46"/>
      <c r="I85" s="42" t="s">
        <v>87</v>
      </c>
      <c r="J85" s="31">
        <v>4</v>
      </c>
      <c r="K85" s="30">
        <v>4</v>
      </c>
      <c r="L85" s="30">
        <v>2</v>
      </c>
      <c r="M85" s="20">
        <f>K85+L85</f>
        <v>6</v>
      </c>
    </row>
    <row r="86" spans="1:13" x14ac:dyDescent="0.15">
      <c r="A86" s="6"/>
      <c r="B86" s="4" t="s">
        <v>12</v>
      </c>
      <c r="C86" s="31">
        <v>84</v>
      </c>
      <c r="D86" s="30">
        <v>73</v>
      </c>
      <c r="E86" s="30">
        <v>66</v>
      </c>
      <c r="F86" s="20">
        <f t="shared" si="8"/>
        <v>139</v>
      </c>
      <c r="G86" s="40"/>
      <c r="H86" s="46"/>
      <c r="I86" s="42" t="s">
        <v>88</v>
      </c>
      <c r="J86" s="31">
        <v>3</v>
      </c>
      <c r="K86" s="30">
        <v>3</v>
      </c>
      <c r="L86" s="30">
        <v>2</v>
      </c>
      <c r="M86" s="20">
        <f>K86+L86</f>
        <v>5</v>
      </c>
    </row>
    <row r="87" spans="1:13" x14ac:dyDescent="0.15">
      <c r="A87" s="6"/>
      <c r="B87" s="4" t="s">
        <v>13</v>
      </c>
      <c r="C87" s="31">
        <v>48</v>
      </c>
      <c r="D87" s="30">
        <v>38</v>
      </c>
      <c r="E87" s="30">
        <v>52</v>
      </c>
      <c r="F87" s="20">
        <f t="shared" si="8"/>
        <v>90</v>
      </c>
      <c r="G87" s="40"/>
      <c r="H87" s="50"/>
      <c r="I87" s="45" t="s">
        <v>41</v>
      </c>
      <c r="J87" s="22">
        <f>SUM(J72:J86)</f>
        <v>260</v>
      </c>
      <c r="K87" s="22">
        <f>SUM(K72:K86)</f>
        <v>164</v>
      </c>
      <c r="L87" s="22">
        <f>SUM(L72:L86)</f>
        <v>143</v>
      </c>
      <c r="M87" s="22">
        <f>SUM(M72:M86)</f>
        <v>307</v>
      </c>
    </row>
    <row r="88" spans="1:13" x14ac:dyDescent="0.15">
      <c r="A88" s="6"/>
      <c r="B88" s="4" t="s">
        <v>14</v>
      </c>
      <c r="C88" s="31">
        <v>49</v>
      </c>
      <c r="D88" s="30">
        <v>53</v>
      </c>
      <c r="E88" s="30">
        <v>34</v>
      </c>
      <c r="F88" s="20">
        <f t="shared" si="8"/>
        <v>87</v>
      </c>
      <c r="G88" s="40"/>
      <c r="H88" s="36" t="s">
        <v>61</v>
      </c>
      <c r="I88" s="37"/>
      <c r="J88" s="37"/>
      <c r="K88" s="37"/>
      <c r="L88" s="37"/>
      <c r="M88" s="47"/>
    </row>
    <row r="89" spans="1:13" x14ac:dyDescent="0.15">
      <c r="A89" s="6"/>
      <c r="B89" s="4" t="s">
        <v>15</v>
      </c>
      <c r="C89" s="31">
        <v>56</v>
      </c>
      <c r="D89" s="30">
        <v>52</v>
      </c>
      <c r="E89" s="30">
        <v>34</v>
      </c>
      <c r="F89" s="20">
        <f t="shared" si="8"/>
        <v>86</v>
      </c>
      <c r="G89" s="40"/>
      <c r="H89" s="41"/>
      <c r="I89" s="42" t="s">
        <v>62</v>
      </c>
      <c r="J89" s="31">
        <v>3</v>
      </c>
      <c r="K89" s="30">
        <v>1</v>
      </c>
      <c r="L89" s="30">
        <v>3</v>
      </c>
      <c r="M89" s="20">
        <f>K89+L89</f>
        <v>4</v>
      </c>
    </row>
    <row r="90" spans="1:13" x14ac:dyDescent="0.15">
      <c r="A90" s="6"/>
      <c r="B90" s="4" t="s">
        <v>81</v>
      </c>
      <c r="C90" s="31">
        <v>31</v>
      </c>
      <c r="D90" s="30">
        <v>33</v>
      </c>
      <c r="E90" s="30">
        <v>24</v>
      </c>
      <c r="F90" s="20">
        <f t="shared" si="8"/>
        <v>57</v>
      </c>
      <c r="G90" s="40"/>
      <c r="H90" s="46"/>
      <c r="I90" s="42" t="s">
        <v>63</v>
      </c>
      <c r="J90" s="31">
        <v>1</v>
      </c>
      <c r="K90" s="30">
        <v>0</v>
      </c>
      <c r="L90" s="30">
        <v>1</v>
      </c>
      <c r="M90" s="20">
        <f>K90+L90</f>
        <v>1</v>
      </c>
    </row>
    <row r="91" spans="1:13" x14ac:dyDescent="0.15">
      <c r="A91" s="6"/>
      <c r="B91" s="4" t="s">
        <v>18</v>
      </c>
      <c r="C91" s="31">
        <v>12</v>
      </c>
      <c r="D91" s="30">
        <v>9</v>
      </c>
      <c r="E91" s="30">
        <v>6</v>
      </c>
      <c r="F91" s="20">
        <f t="shared" si="8"/>
        <v>15</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18</v>
      </c>
      <c r="K93" s="22">
        <f>SUM(K89:K92)</f>
        <v>5</v>
      </c>
      <c r="L93" s="22">
        <f>SUM(L89:L92)</f>
        <v>15</v>
      </c>
      <c r="M93" s="22">
        <f>SUM(M89:M92)</f>
        <v>20</v>
      </c>
    </row>
    <row r="94" spans="1:13" x14ac:dyDescent="0.15">
      <c r="A94" s="6"/>
      <c r="B94" s="4" t="s">
        <v>105</v>
      </c>
      <c r="C94" s="31">
        <v>17</v>
      </c>
      <c r="D94" s="30">
        <v>10</v>
      </c>
      <c r="E94" s="30">
        <v>11</v>
      </c>
      <c r="F94" s="20">
        <f t="shared" si="8"/>
        <v>21</v>
      </c>
      <c r="G94" s="40"/>
      <c r="H94" s="36" t="s">
        <v>66</v>
      </c>
      <c r="I94" s="37"/>
      <c r="J94" s="37"/>
      <c r="K94" s="37"/>
      <c r="L94" s="37"/>
      <c r="M94" s="47"/>
    </row>
    <row r="95" spans="1:13" x14ac:dyDescent="0.15">
      <c r="A95" s="6"/>
      <c r="B95" s="4" t="s">
        <v>106</v>
      </c>
      <c r="C95" s="31">
        <v>7</v>
      </c>
      <c r="D95" s="30">
        <v>8</v>
      </c>
      <c r="E95" s="30">
        <v>8</v>
      </c>
      <c r="F95" s="20">
        <f t="shared" si="8"/>
        <v>16</v>
      </c>
      <c r="G95" s="40"/>
      <c r="H95" s="43"/>
      <c r="I95" s="42" t="s">
        <v>67</v>
      </c>
      <c r="J95" s="31">
        <v>23</v>
      </c>
      <c r="K95" s="30">
        <v>16</v>
      </c>
      <c r="L95" s="30">
        <v>15</v>
      </c>
      <c r="M95" s="20">
        <f>K95+L95</f>
        <v>31</v>
      </c>
    </row>
    <row r="96" spans="1:13" x14ac:dyDescent="0.15">
      <c r="A96" s="7"/>
      <c r="B96" s="17" t="s">
        <v>41</v>
      </c>
      <c r="C96" s="22">
        <f>SUM(C63:C95)</f>
        <v>1037</v>
      </c>
      <c r="D96" s="22">
        <f>SUM(D63:D95)</f>
        <v>807</v>
      </c>
      <c r="E96" s="22">
        <f>SUM(E63:E95)</f>
        <v>687</v>
      </c>
      <c r="F96" s="22">
        <f>SUM(F63:F95)</f>
        <v>1494</v>
      </c>
      <c r="G96" s="40"/>
      <c r="H96" s="43"/>
      <c r="I96" s="42" t="s">
        <v>68</v>
      </c>
      <c r="J96" s="31">
        <v>39</v>
      </c>
      <c r="K96" s="30">
        <v>34</v>
      </c>
      <c r="L96" s="30">
        <v>17</v>
      </c>
      <c r="M96" s="20">
        <f>K96+L96</f>
        <v>51</v>
      </c>
    </row>
    <row r="97" spans="1:13" x14ac:dyDescent="0.15">
      <c r="A97" s="9" t="s">
        <v>84</v>
      </c>
      <c r="B97" s="11"/>
      <c r="C97" s="38"/>
      <c r="D97" s="38"/>
      <c r="E97" s="38"/>
      <c r="F97" s="39"/>
      <c r="G97" s="40"/>
      <c r="H97" s="43"/>
      <c r="I97" s="42" t="s">
        <v>69</v>
      </c>
      <c r="J97" s="31">
        <v>160</v>
      </c>
      <c r="K97" s="30">
        <v>101</v>
      </c>
      <c r="L97" s="30">
        <v>79</v>
      </c>
      <c r="M97" s="20">
        <f>K97+L97</f>
        <v>180</v>
      </c>
    </row>
    <row r="98" spans="1:13" x14ac:dyDescent="0.15">
      <c r="A98" s="5"/>
      <c r="B98" s="4" t="s">
        <v>19</v>
      </c>
      <c r="C98" s="31">
        <v>38</v>
      </c>
      <c r="D98" s="30">
        <v>32</v>
      </c>
      <c r="E98" s="30">
        <v>22</v>
      </c>
      <c r="F98" s="20">
        <f>D98+E98</f>
        <v>54</v>
      </c>
      <c r="G98" s="40"/>
      <c r="H98" s="43"/>
      <c r="I98" s="42" t="s">
        <v>70</v>
      </c>
      <c r="J98" s="31">
        <v>25</v>
      </c>
      <c r="K98" s="30">
        <v>13</v>
      </c>
      <c r="L98" s="30">
        <v>22</v>
      </c>
      <c r="M98" s="20">
        <f t="shared" ref="M98:M107" si="9">K98+L98</f>
        <v>35</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89</v>
      </c>
      <c r="D100" s="30">
        <v>59</v>
      </c>
      <c r="E100" s="30">
        <v>39</v>
      </c>
      <c r="F100" s="20">
        <f>D100+E100</f>
        <v>98</v>
      </c>
      <c r="G100" s="40"/>
      <c r="H100" s="43"/>
      <c r="I100" s="42" t="s">
        <v>73</v>
      </c>
      <c r="J100" s="31">
        <v>0</v>
      </c>
      <c r="K100" s="30">
        <v>0</v>
      </c>
      <c r="L100" s="30">
        <v>0</v>
      </c>
      <c r="M100" s="20">
        <f t="shared" si="9"/>
        <v>0</v>
      </c>
    </row>
    <row r="101" spans="1:13" x14ac:dyDescent="0.15">
      <c r="A101" s="6"/>
      <c r="B101" s="4" t="s">
        <v>17</v>
      </c>
      <c r="C101" s="31">
        <v>36</v>
      </c>
      <c r="D101" s="30">
        <v>19</v>
      </c>
      <c r="E101" s="30">
        <v>22</v>
      </c>
      <c r="F101" s="20">
        <f>D101+E101</f>
        <v>41</v>
      </c>
      <c r="G101" s="40"/>
      <c r="H101" s="43"/>
      <c r="I101" s="42" t="s">
        <v>72</v>
      </c>
      <c r="J101" s="31">
        <v>0</v>
      </c>
      <c r="K101" s="30">
        <v>0</v>
      </c>
      <c r="L101" s="30">
        <v>0</v>
      </c>
      <c r="M101" s="20">
        <f t="shared" si="9"/>
        <v>0</v>
      </c>
    </row>
    <row r="102" spans="1:13" x14ac:dyDescent="0.15">
      <c r="A102" s="7"/>
      <c r="B102" s="17" t="s">
        <v>41</v>
      </c>
      <c r="C102" s="22">
        <f>SUM(C98:C101)</f>
        <v>172</v>
      </c>
      <c r="D102" s="22">
        <f>SUM(D98:D101)</f>
        <v>119</v>
      </c>
      <c r="E102" s="22">
        <f>SUM(E98:E101)</f>
        <v>88</v>
      </c>
      <c r="F102" s="22">
        <f>SUM(F98:F101)</f>
        <v>207</v>
      </c>
      <c r="G102" s="40"/>
      <c r="H102" s="43"/>
      <c r="I102" s="42" t="s">
        <v>74</v>
      </c>
      <c r="J102" s="31">
        <v>4</v>
      </c>
      <c r="K102" s="30">
        <v>3</v>
      </c>
      <c r="L102" s="30">
        <v>1</v>
      </c>
      <c r="M102" s="20">
        <f t="shared" si="9"/>
        <v>4</v>
      </c>
    </row>
    <row r="103" spans="1:13" x14ac:dyDescent="0.15">
      <c r="A103" s="9" t="s">
        <v>25</v>
      </c>
      <c r="B103" s="11"/>
      <c r="C103" s="38"/>
      <c r="D103" s="38"/>
      <c r="E103" s="38"/>
      <c r="F103" s="39"/>
      <c r="G103" s="40"/>
      <c r="H103" s="43"/>
      <c r="I103" s="42" t="s">
        <v>75</v>
      </c>
      <c r="J103" s="31">
        <v>9</v>
      </c>
      <c r="K103" s="30">
        <v>7</v>
      </c>
      <c r="L103" s="30">
        <v>4</v>
      </c>
      <c r="M103" s="20">
        <f t="shared" si="9"/>
        <v>11</v>
      </c>
    </row>
    <row r="104" spans="1:13" x14ac:dyDescent="0.15">
      <c r="A104" s="5"/>
      <c r="B104" s="4" t="s">
        <v>22</v>
      </c>
      <c r="C104" s="31">
        <v>19</v>
      </c>
      <c r="D104" s="30">
        <v>12</v>
      </c>
      <c r="E104" s="30">
        <v>12</v>
      </c>
      <c r="F104" s="20">
        <f>D104+E104</f>
        <v>24</v>
      </c>
      <c r="G104" s="40"/>
      <c r="H104" s="43"/>
      <c r="I104" s="42" t="s">
        <v>76</v>
      </c>
      <c r="J104" s="31">
        <v>10</v>
      </c>
      <c r="K104" s="30">
        <v>4</v>
      </c>
      <c r="L104" s="30">
        <v>8</v>
      </c>
      <c r="M104" s="20">
        <f t="shared" si="9"/>
        <v>12</v>
      </c>
    </row>
    <row r="105" spans="1:13" x14ac:dyDescent="0.15">
      <c r="A105" s="26"/>
      <c r="B105" s="4" t="s">
        <v>23</v>
      </c>
      <c r="C105" s="31">
        <v>28</v>
      </c>
      <c r="D105" s="30">
        <v>21</v>
      </c>
      <c r="E105" s="30">
        <v>7</v>
      </c>
      <c r="F105" s="20">
        <f>D105+E105</f>
        <v>28</v>
      </c>
      <c r="G105" s="40"/>
      <c r="H105" s="43"/>
      <c r="I105" s="42" t="s">
        <v>77</v>
      </c>
      <c r="J105" s="31">
        <v>10</v>
      </c>
      <c r="K105" s="30">
        <v>3</v>
      </c>
      <c r="L105" s="30">
        <v>10</v>
      </c>
      <c r="M105" s="20">
        <f t="shared" si="9"/>
        <v>13</v>
      </c>
    </row>
    <row r="106" spans="1:13" x14ac:dyDescent="0.15">
      <c r="A106" s="27"/>
      <c r="B106" s="17" t="s">
        <v>41</v>
      </c>
      <c r="C106" s="22">
        <f>SUM(C104:C105)</f>
        <v>47</v>
      </c>
      <c r="D106" s="22">
        <f>SUM(D104:D105)</f>
        <v>33</v>
      </c>
      <c r="E106" s="22">
        <f>SUM(E104:E105)</f>
        <v>19</v>
      </c>
      <c r="F106" s="22">
        <f>SUM(F104:F105)</f>
        <v>52</v>
      </c>
      <c r="G106" s="40"/>
      <c r="H106" s="43"/>
      <c r="I106" s="42" t="s">
        <v>78</v>
      </c>
      <c r="J106" s="31">
        <v>45</v>
      </c>
      <c r="K106" s="30">
        <v>38</v>
      </c>
      <c r="L106" s="30">
        <v>19</v>
      </c>
      <c r="M106" s="20">
        <f t="shared" si="9"/>
        <v>57</v>
      </c>
    </row>
    <row r="107" spans="1:13" x14ac:dyDescent="0.15">
      <c r="C107" s="51"/>
      <c r="D107" s="51"/>
      <c r="E107" s="51"/>
      <c r="F107" s="51"/>
      <c r="G107" s="40"/>
      <c r="H107" s="43"/>
      <c r="I107" s="42" t="s">
        <v>80</v>
      </c>
      <c r="J107" s="31">
        <v>8</v>
      </c>
      <c r="K107" s="30">
        <v>6</v>
      </c>
      <c r="L107" s="30">
        <v>2</v>
      </c>
      <c r="M107" s="20">
        <f t="shared" si="9"/>
        <v>8</v>
      </c>
    </row>
    <row r="108" spans="1:13" x14ac:dyDescent="0.15">
      <c r="C108" s="51"/>
      <c r="D108" s="51"/>
      <c r="E108" s="51"/>
      <c r="F108" s="51"/>
      <c r="G108" s="40"/>
      <c r="H108" s="44"/>
      <c r="I108" s="45" t="s">
        <v>41</v>
      </c>
      <c r="J108" s="22">
        <f>SUM(J95:J107)</f>
        <v>333</v>
      </c>
      <c r="K108" s="22">
        <f>SUM(K95:K107)</f>
        <v>225</v>
      </c>
      <c r="L108" s="22">
        <f>SUM(L95:L107)</f>
        <v>177</v>
      </c>
      <c r="M108" s="22">
        <f>SUM(M95:M107)</f>
        <v>402</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1996</v>
      </c>
      <c r="K110" s="23">
        <f>D96+D102+D106+K70+K87+K93+K108</f>
        <v>1455</v>
      </c>
      <c r="L110" s="23">
        <f>E96+E102+E106+L70+L87+L93+L108</f>
        <v>1177</v>
      </c>
      <c r="M110" s="23">
        <f>F96+F102+F106+M70+M87+M93+M108</f>
        <v>2632</v>
      </c>
    </row>
  </sheetData>
  <mergeCells count="15">
    <mergeCell ref="H4:I5"/>
    <mergeCell ref="L2:M2"/>
    <mergeCell ref="J4:J5"/>
    <mergeCell ref="K4:M4"/>
    <mergeCell ref="A4:B5"/>
    <mergeCell ref="C4:C5"/>
    <mergeCell ref="D4:F4"/>
    <mergeCell ref="B56:M56"/>
    <mergeCell ref="A60:B61"/>
    <mergeCell ref="C60:C61"/>
    <mergeCell ref="D60:F60"/>
    <mergeCell ref="H60:I61"/>
    <mergeCell ref="J60:J61"/>
    <mergeCell ref="K60:M60"/>
    <mergeCell ref="L57:M57"/>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opLeftCell="A84" zoomScaleNormal="100" workbookViewId="0">
      <selection activeCell="P88" sqref="P8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103</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283</v>
      </c>
      <c r="E7" s="30">
        <v>299</v>
      </c>
      <c r="F7" s="20">
        <f t="shared" ref="F7:F27" si="0">D7+E7</f>
        <v>582</v>
      </c>
      <c r="G7" s="40"/>
      <c r="H7" s="41"/>
      <c r="I7" s="42" t="s">
        <v>43</v>
      </c>
      <c r="J7" s="29">
        <v>576</v>
      </c>
      <c r="K7" s="30">
        <v>711</v>
      </c>
      <c r="L7" s="30">
        <v>742</v>
      </c>
      <c r="M7" s="20">
        <f t="shared" ref="M7:M13" si="1">K7+L7</f>
        <v>1453</v>
      </c>
    </row>
    <row r="8" spans="1:13" x14ac:dyDescent="0.15">
      <c r="A8" s="6"/>
      <c r="B8" s="4" t="s">
        <v>31</v>
      </c>
      <c r="C8" s="29">
        <v>337</v>
      </c>
      <c r="D8" s="30">
        <v>284</v>
      </c>
      <c r="E8" s="30">
        <v>326</v>
      </c>
      <c r="F8" s="20">
        <f t="shared" si="0"/>
        <v>610</v>
      </c>
      <c r="G8" s="40"/>
      <c r="H8" s="43"/>
      <c r="I8" s="42" t="s">
        <v>44</v>
      </c>
      <c r="J8" s="29">
        <v>1875</v>
      </c>
      <c r="K8" s="30">
        <v>2164</v>
      </c>
      <c r="L8" s="30">
        <v>2262</v>
      </c>
      <c r="M8" s="20">
        <f t="shared" si="1"/>
        <v>4426</v>
      </c>
    </row>
    <row r="9" spans="1:13" x14ac:dyDescent="0.15">
      <c r="A9" s="6"/>
      <c r="B9" s="4" t="s">
        <v>1</v>
      </c>
      <c r="C9" s="29">
        <v>547</v>
      </c>
      <c r="D9" s="30">
        <v>585</v>
      </c>
      <c r="E9" s="30">
        <v>561</v>
      </c>
      <c r="F9" s="20">
        <f t="shared" si="0"/>
        <v>1146</v>
      </c>
      <c r="G9" s="40"/>
      <c r="H9" s="43"/>
      <c r="I9" s="42" t="s">
        <v>45</v>
      </c>
      <c r="J9" s="29">
        <v>118</v>
      </c>
      <c r="K9" s="30">
        <v>137</v>
      </c>
      <c r="L9" s="30">
        <v>133</v>
      </c>
      <c r="M9" s="20">
        <f t="shared" si="1"/>
        <v>270</v>
      </c>
    </row>
    <row r="10" spans="1:13" x14ac:dyDescent="0.15">
      <c r="A10" s="6"/>
      <c r="B10" s="4" t="s">
        <v>32</v>
      </c>
      <c r="C10" s="29">
        <v>699</v>
      </c>
      <c r="D10" s="30">
        <v>704</v>
      </c>
      <c r="E10" s="30">
        <v>740</v>
      </c>
      <c r="F10" s="20">
        <f t="shared" si="0"/>
        <v>1444</v>
      </c>
      <c r="G10" s="40"/>
      <c r="H10" s="43"/>
      <c r="I10" s="42" t="s">
        <v>46</v>
      </c>
      <c r="J10" s="29">
        <v>249</v>
      </c>
      <c r="K10" s="30">
        <v>319</v>
      </c>
      <c r="L10" s="30">
        <v>290</v>
      </c>
      <c r="M10" s="20">
        <f t="shared" si="1"/>
        <v>609</v>
      </c>
    </row>
    <row r="11" spans="1:13" x14ac:dyDescent="0.15">
      <c r="A11" s="6"/>
      <c r="B11" s="4" t="s">
        <v>2</v>
      </c>
      <c r="C11" s="29">
        <v>548</v>
      </c>
      <c r="D11" s="30">
        <v>514</v>
      </c>
      <c r="E11" s="30">
        <v>488</v>
      </c>
      <c r="F11" s="20">
        <f t="shared" si="0"/>
        <v>1002</v>
      </c>
      <c r="G11" s="40"/>
      <c r="H11" s="43"/>
      <c r="I11" s="42" t="s">
        <v>47</v>
      </c>
      <c r="J11" s="29">
        <v>818</v>
      </c>
      <c r="K11" s="30">
        <v>921</v>
      </c>
      <c r="L11" s="30">
        <v>926</v>
      </c>
      <c r="M11" s="20">
        <f t="shared" si="1"/>
        <v>1847</v>
      </c>
    </row>
    <row r="12" spans="1:13" x14ac:dyDescent="0.15">
      <c r="A12" s="6"/>
      <c r="B12" s="4" t="s">
        <v>33</v>
      </c>
      <c r="C12" s="29">
        <v>681</v>
      </c>
      <c r="D12" s="30">
        <v>651</v>
      </c>
      <c r="E12" s="30">
        <v>648</v>
      </c>
      <c r="F12" s="20">
        <f t="shared" si="0"/>
        <v>1299</v>
      </c>
      <c r="G12" s="40"/>
      <c r="H12" s="43"/>
      <c r="I12" s="42" t="s">
        <v>48</v>
      </c>
      <c r="J12" s="29">
        <v>154</v>
      </c>
      <c r="K12" s="30">
        <v>196</v>
      </c>
      <c r="L12" s="30">
        <v>181</v>
      </c>
      <c r="M12" s="20">
        <f t="shared" si="1"/>
        <v>377</v>
      </c>
    </row>
    <row r="13" spans="1:13" x14ac:dyDescent="0.15">
      <c r="A13" s="6"/>
      <c r="B13" s="4" t="s">
        <v>34</v>
      </c>
      <c r="C13" s="29">
        <v>465</v>
      </c>
      <c r="D13" s="30">
        <v>458</v>
      </c>
      <c r="E13" s="30">
        <v>483</v>
      </c>
      <c r="F13" s="20">
        <f t="shared" si="0"/>
        <v>941</v>
      </c>
      <c r="G13" s="40"/>
      <c r="H13" s="43"/>
      <c r="I13" s="42" t="s">
        <v>97</v>
      </c>
      <c r="J13" s="29">
        <v>0</v>
      </c>
      <c r="K13" s="30">
        <v>0</v>
      </c>
      <c r="L13" s="30">
        <v>0</v>
      </c>
      <c r="M13" s="20">
        <f t="shared" si="1"/>
        <v>0</v>
      </c>
    </row>
    <row r="14" spans="1:13" x14ac:dyDescent="0.15">
      <c r="A14" s="6"/>
      <c r="B14" s="4" t="s">
        <v>3</v>
      </c>
      <c r="C14" s="29">
        <v>437</v>
      </c>
      <c r="D14" s="30">
        <v>401</v>
      </c>
      <c r="E14" s="30">
        <v>405</v>
      </c>
      <c r="F14" s="20">
        <f t="shared" si="0"/>
        <v>806</v>
      </c>
      <c r="G14" s="40"/>
      <c r="H14" s="44"/>
      <c r="I14" s="45" t="s">
        <v>41</v>
      </c>
      <c r="J14" s="22">
        <f>SUM(J7:J13)</f>
        <v>3790</v>
      </c>
      <c r="K14" s="22">
        <f>SUM(K7:K13)</f>
        <v>4448</v>
      </c>
      <c r="L14" s="22">
        <f>SUM(L7:L13)</f>
        <v>4534</v>
      </c>
      <c r="M14" s="22">
        <f>SUM(M7:M13)</f>
        <v>8982</v>
      </c>
    </row>
    <row r="15" spans="1:13" x14ac:dyDescent="0.15">
      <c r="A15" s="6"/>
      <c r="B15" s="4" t="s">
        <v>4</v>
      </c>
      <c r="C15" s="29">
        <v>395</v>
      </c>
      <c r="D15" s="30">
        <v>419</v>
      </c>
      <c r="E15" s="30">
        <v>441</v>
      </c>
      <c r="F15" s="20">
        <f t="shared" si="0"/>
        <v>860</v>
      </c>
      <c r="G15" s="40"/>
      <c r="H15" s="36" t="s">
        <v>49</v>
      </c>
      <c r="I15" s="38"/>
      <c r="J15" s="38"/>
      <c r="K15" s="38"/>
      <c r="L15" s="38"/>
      <c r="M15" s="39"/>
    </row>
    <row r="16" spans="1:13" x14ac:dyDescent="0.15">
      <c r="A16" s="6"/>
      <c r="B16" s="4" t="s">
        <v>35</v>
      </c>
      <c r="C16" s="29">
        <v>592</v>
      </c>
      <c r="D16" s="30">
        <v>610</v>
      </c>
      <c r="E16" s="30">
        <v>640</v>
      </c>
      <c r="F16" s="20">
        <f t="shared" si="0"/>
        <v>1250</v>
      </c>
      <c r="G16" s="40"/>
      <c r="H16" s="41"/>
      <c r="I16" s="42" t="s">
        <v>50</v>
      </c>
      <c r="J16" s="29">
        <v>1144</v>
      </c>
      <c r="K16" s="30">
        <v>1300</v>
      </c>
      <c r="L16" s="30">
        <v>1337</v>
      </c>
      <c r="M16" s="20">
        <f t="shared" ref="M16:M27" si="2">K16+L16</f>
        <v>2637</v>
      </c>
    </row>
    <row r="17" spans="1:13" x14ac:dyDescent="0.15">
      <c r="A17" s="6"/>
      <c r="B17" s="4" t="s">
        <v>36</v>
      </c>
      <c r="C17" s="29">
        <v>609</v>
      </c>
      <c r="D17" s="30">
        <v>658</v>
      </c>
      <c r="E17" s="30">
        <v>626</v>
      </c>
      <c r="F17" s="20">
        <f t="shared" si="0"/>
        <v>1284</v>
      </c>
      <c r="G17" s="40"/>
      <c r="H17" s="46"/>
      <c r="I17" s="42" t="s">
        <v>51</v>
      </c>
      <c r="J17" s="29">
        <v>79</v>
      </c>
      <c r="K17" s="30">
        <v>107</v>
      </c>
      <c r="L17" s="30">
        <v>91</v>
      </c>
      <c r="M17" s="20">
        <f t="shared" si="2"/>
        <v>198</v>
      </c>
    </row>
    <row r="18" spans="1:13" x14ac:dyDescent="0.15">
      <c r="A18" s="6"/>
      <c r="B18" s="4" t="s">
        <v>37</v>
      </c>
      <c r="C18" s="29">
        <v>555</v>
      </c>
      <c r="D18" s="30">
        <v>570</v>
      </c>
      <c r="E18" s="30">
        <v>535</v>
      </c>
      <c r="F18" s="20">
        <f t="shared" si="0"/>
        <v>1105</v>
      </c>
      <c r="G18" s="40"/>
      <c r="H18" s="46"/>
      <c r="I18" s="42" t="s">
        <v>52</v>
      </c>
      <c r="J18" s="29">
        <v>274</v>
      </c>
      <c r="K18" s="30">
        <v>348</v>
      </c>
      <c r="L18" s="30">
        <v>351</v>
      </c>
      <c r="M18" s="20">
        <f t="shared" si="2"/>
        <v>699</v>
      </c>
    </row>
    <row r="19" spans="1:13" x14ac:dyDescent="0.15">
      <c r="A19" s="6"/>
      <c r="B19" s="4" t="s">
        <v>5</v>
      </c>
      <c r="C19" s="29">
        <v>584</v>
      </c>
      <c r="D19" s="30">
        <v>651</v>
      </c>
      <c r="E19" s="30">
        <v>650</v>
      </c>
      <c r="F19" s="20">
        <f t="shared" si="0"/>
        <v>1301</v>
      </c>
      <c r="G19" s="40"/>
      <c r="H19" s="46"/>
      <c r="I19" s="42" t="s">
        <v>53</v>
      </c>
      <c r="J19" s="29">
        <v>464</v>
      </c>
      <c r="K19" s="30">
        <v>568</v>
      </c>
      <c r="L19" s="30">
        <v>582</v>
      </c>
      <c r="M19" s="20">
        <f t="shared" si="2"/>
        <v>1150</v>
      </c>
    </row>
    <row r="20" spans="1:13" x14ac:dyDescent="0.15">
      <c r="A20" s="6"/>
      <c r="B20" s="4" t="s">
        <v>6</v>
      </c>
      <c r="C20" s="29">
        <v>407</v>
      </c>
      <c r="D20" s="30">
        <v>443</v>
      </c>
      <c r="E20" s="30">
        <v>455</v>
      </c>
      <c r="F20" s="20">
        <f t="shared" si="0"/>
        <v>898</v>
      </c>
      <c r="G20" s="40"/>
      <c r="H20" s="46"/>
      <c r="I20" s="42" t="s">
        <v>54</v>
      </c>
      <c r="J20" s="29">
        <v>593</v>
      </c>
      <c r="K20" s="30">
        <v>797</v>
      </c>
      <c r="L20" s="30">
        <v>749</v>
      </c>
      <c r="M20" s="20">
        <f t="shared" si="2"/>
        <v>1546</v>
      </c>
    </row>
    <row r="21" spans="1:13" x14ac:dyDescent="0.15">
      <c r="A21" s="6"/>
      <c r="B21" s="4" t="s">
        <v>7</v>
      </c>
      <c r="C21" s="29">
        <v>472</v>
      </c>
      <c r="D21" s="30">
        <v>522</v>
      </c>
      <c r="E21" s="30">
        <v>541</v>
      </c>
      <c r="F21" s="20">
        <f t="shared" si="0"/>
        <v>1063</v>
      </c>
      <c r="G21" s="40"/>
      <c r="H21" s="46"/>
      <c r="I21" s="42" t="s">
        <v>55</v>
      </c>
      <c r="J21" s="29">
        <v>205</v>
      </c>
      <c r="K21" s="30">
        <v>261</v>
      </c>
      <c r="L21" s="30">
        <v>258</v>
      </c>
      <c r="M21" s="20">
        <f>K21+L21</f>
        <v>519</v>
      </c>
    </row>
    <row r="22" spans="1:13" x14ac:dyDescent="0.15">
      <c r="A22" s="6"/>
      <c r="B22" s="4" t="s">
        <v>38</v>
      </c>
      <c r="C22" s="29">
        <v>312</v>
      </c>
      <c r="D22" s="30">
        <v>339</v>
      </c>
      <c r="E22" s="30">
        <v>325</v>
      </c>
      <c r="F22" s="20">
        <f t="shared" si="0"/>
        <v>664</v>
      </c>
      <c r="G22" s="40"/>
      <c r="H22" s="46"/>
      <c r="I22" s="42" t="s">
        <v>56</v>
      </c>
      <c r="J22" s="29">
        <v>526</v>
      </c>
      <c r="K22" s="30">
        <v>531</v>
      </c>
      <c r="L22" s="30">
        <v>431</v>
      </c>
      <c r="M22" s="20">
        <f t="shared" si="2"/>
        <v>962</v>
      </c>
    </row>
    <row r="23" spans="1:13" x14ac:dyDescent="0.15">
      <c r="A23" s="6"/>
      <c r="B23" s="4" t="s">
        <v>8</v>
      </c>
      <c r="C23" s="29">
        <v>1204</v>
      </c>
      <c r="D23" s="30">
        <v>1322</v>
      </c>
      <c r="E23" s="30">
        <v>1431</v>
      </c>
      <c r="F23" s="20">
        <f t="shared" si="0"/>
        <v>2753</v>
      </c>
      <c r="G23" s="40"/>
      <c r="H23" s="46"/>
      <c r="I23" s="42" t="s">
        <v>57</v>
      </c>
      <c r="J23" s="29">
        <v>800</v>
      </c>
      <c r="K23" s="30">
        <v>943</v>
      </c>
      <c r="L23" s="30">
        <v>879</v>
      </c>
      <c r="M23" s="20">
        <f t="shared" si="2"/>
        <v>1822</v>
      </c>
    </row>
    <row r="24" spans="1:13" x14ac:dyDescent="0.15">
      <c r="A24" s="6"/>
      <c r="B24" s="4" t="s">
        <v>9</v>
      </c>
      <c r="C24" s="29">
        <v>515</v>
      </c>
      <c r="D24" s="30">
        <v>571</v>
      </c>
      <c r="E24" s="30">
        <v>585</v>
      </c>
      <c r="F24" s="20">
        <f t="shared" si="0"/>
        <v>1156</v>
      </c>
      <c r="G24" s="40"/>
      <c r="H24" s="46"/>
      <c r="I24" s="42" t="s">
        <v>58</v>
      </c>
      <c r="J24" s="29">
        <v>36</v>
      </c>
      <c r="K24" s="30">
        <v>44</v>
      </c>
      <c r="L24" s="30">
        <v>47</v>
      </c>
      <c r="M24" s="20">
        <f t="shared" si="2"/>
        <v>91</v>
      </c>
    </row>
    <row r="25" spans="1:13" x14ac:dyDescent="0.15">
      <c r="A25" s="6"/>
      <c r="B25" s="4" t="s">
        <v>39</v>
      </c>
      <c r="C25" s="29">
        <v>594</v>
      </c>
      <c r="D25" s="30">
        <v>707</v>
      </c>
      <c r="E25" s="30">
        <v>653</v>
      </c>
      <c r="F25" s="20">
        <f t="shared" si="0"/>
        <v>1360</v>
      </c>
      <c r="G25" s="40"/>
      <c r="H25" s="46"/>
      <c r="I25" s="42" t="s">
        <v>59</v>
      </c>
      <c r="J25" s="29">
        <v>651</v>
      </c>
      <c r="K25" s="30">
        <v>590</v>
      </c>
      <c r="L25" s="30">
        <v>502</v>
      </c>
      <c r="M25" s="20">
        <f t="shared" si="2"/>
        <v>1092</v>
      </c>
    </row>
    <row r="26" spans="1:13" x14ac:dyDescent="0.15">
      <c r="A26" s="6"/>
      <c r="B26" s="4" t="s">
        <v>40</v>
      </c>
      <c r="C26" s="29">
        <v>343</v>
      </c>
      <c r="D26" s="30">
        <v>374</v>
      </c>
      <c r="E26" s="30">
        <v>366</v>
      </c>
      <c r="F26" s="20">
        <f t="shared" si="0"/>
        <v>740</v>
      </c>
      <c r="G26" s="40"/>
      <c r="H26" s="46"/>
      <c r="I26" s="42" t="s">
        <v>60</v>
      </c>
      <c r="J26" s="29">
        <v>665</v>
      </c>
      <c r="K26" s="30">
        <v>617</v>
      </c>
      <c r="L26" s="30">
        <v>550</v>
      </c>
      <c r="M26" s="20">
        <f t="shared" si="2"/>
        <v>1167</v>
      </c>
    </row>
    <row r="27" spans="1:13" x14ac:dyDescent="0.15">
      <c r="A27" s="6"/>
      <c r="B27" s="4" t="s">
        <v>21</v>
      </c>
      <c r="C27" s="29">
        <v>543</v>
      </c>
      <c r="D27" s="30">
        <v>658</v>
      </c>
      <c r="E27" s="30">
        <v>650</v>
      </c>
      <c r="F27" s="20">
        <f t="shared" si="0"/>
        <v>1308</v>
      </c>
      <c r="G27" s="40"/>
      <c r="H27" s="46"/>
      <c r="I27" s="42" t="s">
        <v>85</v>
      </c>
      <c r="J27" s="29">
        <v>296</v>
      </c>
      <c r="K27" s="30">
        <v>367</v>
      </c>
      <c r="L27" s="30">
        <v>328</v>
      </c>
      <c r="M27" s="20">
        <f t="shared" si="2"/>
        <v>695</v>
      </c>
    </row>
    <row r="28" spans="1:13" x14ac:dyDescent="0.15">
      <c r="A28" s="6"/>
      <c r="B28" s="4" t="s">
        <v>10</v>
      </c>
      <c r="C28" s="29">
        <v>524</v>
      </c>
      <c r="D28" s="30">
        <v>513</v>
      </c>
      <c r="E28" s="30">
        <v>516</v>
      </c>
      <c r="F28" s="20">
        <f t="shared" ref="F28:F39" si="3">D28+E28</f>
        <v>1029</v>
      </c>
      <c r="G28" s="40"/>
      <c r="H28" s="46"/>
      <c r="I28" s="42" t="s">
        <v>86</v>
      </c>
      <c r="J28" s="29">
        <v>293</v>
      </c>
      <c r="K28" s="30">
        <v>461</v>
      </c>
      <c r="L28" s="30">
        <v>488</v>
      </c>
      <c r="M28" s="20">
        <f>K28+L28</f>
        <v>949</v>
      </c>
    </row>
    <row r="29" spans="1:13" x14ac:dyDescent="0.15">
      <c r="A29" s="6"/>
      <c r="B29" s="4" t="s">
        <v>11</v>
      </c>
      <c r="C29" s="29">
        <v>307</v>
      </c>
      <c r="D29" s="30">
        <v>326</v>
      </c>
      <c r="E29" s="30">
        <v>316</v>
      </c>
      <c r="F29" s="20">
        <f t="shared" si="3"/>
        <v>642</v>
      </c>
      <c r="G29" s="40"/>
      <c r="H29" s="46"/>
      <c r="I29" s="42" t="s">
        <v>87</v>
      </c>
      <c r="J29" s="29">
        <v>115</v>
      </c>
      <c r="K29" s="30">
        <v>186</v>
      </c>
      <c r="L29" s="30">
        <v>186</v>
      </c>
      <c r="M29" s="20">
        <f>K29+L29</f>
        <v>372</v>
      </c>
    </row>
    <row r="30" spans="1:13" x14ac:dyDescent="0.15">
      <c r="A30" s="6"/>
      <c r="B30" s="4" t="s">
        <v>12</v>
      </c>
      <c r="C30" s="29">
        <v>669</v>
      </c>
      <c r="D30" s="30">
        <v>681</v>
      </c>
      <c r="E30" s="30">
        <v>582</v>
      </c>
      <c r="F30" s="20">
        <f t="shared" si="3"/>
        <v>1263</v>
      </c>
      <c r="G30" s="40"/>
      <c r="H30" s="46"/>
      <c r="I30" s="42" t="s">
        <v>88</v>
      </c>
      <c r="J30" s="29">
        <v>62</v>
      </c>
      <c r="K30" s="30">
        <v>105</v>
      </c>
      <c r="L30" s="30">
        <v>117</v>
      </c>
      <c r="M30" s="20">
        <f>K30+L30</f>
        <v>222</v>
      </c>
    </row>
    <row r="31" spans="1:13" x14ac:dyDescent="0.15">
      <c r="A31" s="6"/>
      <c r="B31" s="4" t="s">
        <v>13</v>
      </c>
      <c r="C31" s="29">
        <v>993</v>
      </c>
      <c r="D31" s="30">
        <v>1017</v>
      </c>
      <c r="E31" s="30">
        <v>1074</v>
      </c>
      <c r="F31" s="20">
        <f t="shared" si="3"/>
        <v>2091</v>
      </c>
      <c r="G31" s="40"/>
      <c r="H31" s="46"/>
      <c r="I31" s="45" t="s">
        <v>41</v>
      </c>
      <c r="J31" s="22">
        <f>SUM(J16:J30)</f>
        <v>6203</v>
      </c>
      <c r="K31" s="22">
        <f>SUM(K16:K30)</f>
        <v>7225</v>
      </c>
      <c r="L31" s="22">
        <f>SUM(L16:L30)</f>
        <v>6896</v>
      </c>
      <c r="M31" s="22">
        <f>SUM(M16:M30)</f>
        <v>14121</v>
      </c>
    </row>
    <row r="32" spans="1:13" x14ac:dyDescent="0.15">
      <c r="A32" s="6"/>
      <c r="B32" s="4" t="s">
        <v>14</v>
      </c>
      <c r="C32" s="29">
        <v>499</v>
      </c>
      <c r="D32" s="30">
        <v>517</v>
      </c>
      <c r="E32" s="30">
        <v>493</v>
      </c>
      <c r="F32" s="20">
        <f t="shared" si="3"/>
        <v>1010</v>
      </c>
      <c r="G32" s="40"/>
      <c r="H32" s="36" t="s">
        <v>61</v>
      </c>
      <c r="I32" s="37"/>
      <c r="J32" s="37"/>
      <c r="K32" s="37"/>
      <c r="L32" s="37"/>
      <c r="M32" s="47"/>
    </row>
    <row r="33" spans="1:13" x14ac:dyDescent="0.15">
      <c r="A33" s="6"/>
      <c r="B33" s="4" t="s">
        <v>15</v>
      </c>
      <c r="C33" s="29">
        <v>603</v>
      </c>
      <c r="D33" s="30">
        <v>659</v>
      </c>
      <c r="E33" s="30">
        <v>564</v>
      </c>
      <c r="F33" s="20">
        <f t="shared" si="3"/>
        <v>1223</v>
      </c>
      <c r="G33" s="40"/>
      <c r="H33" s="41"/>
      <c r="I33" s="42" t="s">
        <v>62</v>
      </c>
      <c r="J33" s="31">
        <v>501</v>
      </c>
      <c r="K33" s="30">
        <v>529</v>
      </c>
      <c r="L33" s="30">
        <v>576</v>
      </c>
      <c r="M33" s="20">
        <f>K33+L33</f>
        <v>1105</v>
      </c>
    </row>
    <row r="34" spans="1:13" x14ac:dyDescent="0.15">
      <c r="A34" s="6"/>
      <c r="B34" s="4" t="s">
        <v>81</v>
      </c>
      <c r="C34" s="31">
        <v>412</v>
      </c>
      <c r="D34" s="30">
        <v>397</v>
      </c>
      <c r="E34" s="30">
        <v>400</v>
      </c>
      <c r="F34" s="20">
        <f t="shared" si="3"/>
        <v>797</v>
      </c>
      <c r="G34" s="40"/>
      <c r="H34" s="43"/>
      <c r="I34" s="42" t="s">
        <v>63</v>
      </c>
      <c r="J34" s="31">
        <v>374</v>
      </c>
      <c r="K34" s="30">
        <v>406</v>
      </c>
      <c r="L34" s="30">
        <v>423</v>
      </c>
      <c r="M34" s="20">
        <f>K34+L34</f>
        <v>829</v>
      </c>
    </row>
    <row r="35" spans="1:13" x14ac:dyDescent="0.15">
      <c r="A35" s="6"/>
      <c r="B35" s="4" t="s">
        <v>18</v>
      </c>
      <c r="C35" s="31">
        <v>199</v>
      </c>
      <c r="D35" s="30">
        <v>232</v>
      </c>
      <c r="E35" s="30">
        <v>235</v>
      </c>
      <c r="F35" s="20">
        <f t="shared" si="3"/>
        <v>467</v>
      </c>
      <c r="G35" s="40"/>
      <c r="H35" s="43"/>
      <c r="I35" s="42" t="s">
        <v>64</v>
      </c>
      <c r="J35" s="31">
        <v>429</v>
      </c>
      <c r="K35" s="30">
        <v>482</v>
      </c>
      <c r="L35" s="30">
        <v>496</v>
      </c>
      <c r="M35" s="20">
        <f>K35+L35</f>
        <v>978</v>
      </c>
    </row>
    <row r="36" spans="1:13" x14ac:dyDescent="0.15">
      <c r="A36" s="6"/>
      <c r="B36" s="4" t="s">
        <v>100</v>
      </c>
      <c r="C36" s="31">
        <v>0</v>
      </c>
      <c r="D36" s="30">
        <v>0</v>
      </c>
      <c r="E36" s="30">
        <v>0</v>
      </c>
      <c r="F36" s="20">
        <f t="shared" si="3"/>
        <v>0</v>
      </c>
      <c r="G36" s="40"/>
      <c r="H36" s="43"/>
      <c r="I36" s="42" t="s">
        <v>65</v>
      </c>
      <c r="J36" s="31">
        <v>768</v>
      </c>
      <c r="K36" s="30">
        <v>831</v>
      </c>
      <c r="L36" s="30">
        <v>860</v>
      </c>
      <c r="M36" s="20">
        <f>K36+L36</f>
        <v>1691</v>
      </c>
    </row>
    <row r="37" spans="1:13" x14ac:dyDescent="0.15">
      <c r="A37" s="6"/>
      <c r="B37" s="4" t="s">
        <v>104</v>
      </c>
      <c r="C37" s="31">
        <v>235</v>
      </c>
      <c r="D37" s="30">
        <v>332</v>
      </c>
      <c r="E37" s="30">
        <v>288</v>
      </c>
      <c r="F37" s="20">
        <f t="shared" si="3"/>
        <v>620</v>
      </c>
      <c r="G37" s="40"/>
      <c r="H37" s="44"/>
      <c r="I37" s="45" t="s">
        <v>41</v>
      </c>
      <c r="J37" s="22">
        <f>SUM(J33:J36)</f>
        <v>2072</v>
      </c>
      <c r="K37" s="22">
        <f>SUM(K33:K36)</f>
        <v>2248</v>
      </c>
      <c r="L37" s="22">
        <f>SUM(L33:L36)</f>
        <v>2355</v>
      </c>
      <c r="M37" s="22">
        <f>SUM(M33:M36)</f>
        <v>4603</v>
      </c>
    </row>
    <row r="38" spans="1:13" x14ac:dyDescent="0.15">
      <c r="A38" s="6"/>
      <c r="B38" s="4" t="s">
        <v>105</v>
      </c>
      <c r="C38" s="31">
        <v>295</v>
      </c>
      <c r="D38" s="30">
        <v>371</v>
      </c>
      <c r="E38" s="30">
        <v>309</v>
      </c>
      <c r="F38" s="20">
        <f t="shared" si="3"/>
        <v>680</v>
      </c>
      <c r="G38" s="40"/>
      <c r="H38" s="36" t="s">
        <v>66</v>
      </c>
      <c r="I38" s="37"/>
      <c r="J38" s="37"/>
      <c r="K38" s="37"/>
      <c r="L38" s="37"/>
      <c r="M38" s="47"/>
    </row>
    <row r="39" spans="1:13" x14ac:dyDescent="0.15">
      <c r="A39" s="6"/>
      <c r="B39" s="4" t="s">
        <v>106</v>
      </c>
      <c r="C39" s="31">
        <v>193</v>
      </c>
      <c r="D39" s="30">
        <v>269</v>
      </c>
      <c r="E39" s="30">
        <v>280</v>
      </c>
      <c r="F39" s="20">
        <f t="shared" si="3"/>
        <v>549</v>
      </c>
      <c r="G39" s="40"/>
      <c r="H39" s="48"/>
      <c r="I39" s="42" t="s">
        <v>67</v>
      </c>
      <c r="J39" s="29">
        <v>599</v>
      </c>
      <c r="K39" s="30">
        <v>655</v>
      </c>
      <c r="L39" s="30">
        <v>656</v>
      </c>
      <c r="M39" s="20">
        <f>K39+L39</f>
        <v>1311</v>
      </c>
    </row>
    <row r="40" spans="1:13" x14ac:dyDescent="0.15">
      <c r="A40" s="6"/>
      <c r="B40" s="17" t="s">
        <v>41</v>
      </c>
      <c r="C40" s="22">
        <f>SUM(C7:C39)</f>
        <v>16045</v>
      </c>
      <c r="D40" s="22">
        <f>SUM(D7:D39)</f>
        <v>17038</v>
      </c>
      <c r="E40" s="22">
        <f>SUM(E7:E39)</f>
        <v>16905</v>
      </c>
      <c r="F40" s="22">
        <f>SUM(F7:F39)</f>
        <v>33943</v>
      </c>
      <c r="G40" s="40"/>
      <c r="H40" s="49"/>
      <c r="I40" s="42" t="s">
        <v>68</v>
      </c>
      <c r="J40" s="29">
        <v>614</v>
      </c>
      <c r="K40" s="30">
        <v>643</v>
      </c>
      <c r="L40" s="30">
        <v>608</v>
      </c>
      <c r="M40" s="20">
        <f>K40+L40</f>
        <v>1251</v>
      </c>
    </row>
    <row r="41" spans="1:13" x14ac:dyDescent="0.15">
      <c r="A41" s="9" t="s">
        <v>84</v>
      </c>
      <c r="B41" s="11"/>
      <c r="C41" s="38"/>
      <c r="D41" s="38"/>
      <c r="E41" s="38"/>
      <c r="F41" s="39"/>
      <c r="G41" s="40"/>
      <c r="H41" s="49"/>
      <c r="I41" s="42" t="s">
        <v>69</v>
      </c>
      <c r="J41" s="29">
        <v>857</v>
      </c>
      <c r="K41" s="30">
        <v>800</v>
      </c>
      <c r="L41" s="30">
        <v>794</v>
      </c>
      <c r="M41" s="20">
        <f>K41+L41</f>
        <v>1594</v>
      </c>
    </row>
    <row r="42" spans="1:13" x14ac:dyDescent="0.15">
      <c r="A42" s="5"/>
      <c r="B42" s="4" t="s">
        <v>19</v>
      </c>
      <c r="C42" s="29">
        <v>2004</v>
      </c>
      <c r="D42" s="30">
        <v>2240</v>
      </c>
      <c r="E42" s="30">
        <v>2228</v>
      </c>
      <c r="F42" s="20">
        <f>D42+E42</f>
        <v>4468</v>
      </c>
      <c r="G42" s="40"/>
      <c r="H42" s="43"/>
      <c r="I42" s="42" t="s">
        <v>70</v>
      </c>
      <c r="J42" s="29">
        <v>813</v>
      </c>
      <c r="K42" s="30">
        <v>1025</v>
      </c>
      <c r="L42" s="30">
        <v>1026</v>
      </c>
      <c r="M42" s="20">
        <f t="shared" ref="M42:M51" si="4">K42+L42</f>
        <v>2051</v>
      </c>
    </row>
    <row r="43" spans="1:13" x14ac:dyDescent="0.15">
      <c r="A43" s="6"/>
      <c r="B43" s="4" t="s">
        <v>20</v>
      </c>
      <c r="C43" s="29">
        <v>651</v>
      </c>
      <c r="D43" s="30">
        <v>747</v>
      </c>
      <c r="E43" s="30">
        <v>749</v>
      </c>
      <c r="F43" s="20">
        <f>D43+E43</f>
        <v>1496</v>
      </c>
      <c r="G43" s="40"/>
      <c r="H43" s="43"/>
      <c r="I43" s="42" t="s">
        <v>71</v>
      </c>
      <c r="J43" s="29">
        <v>253</v>
      </c>
      <c r="K43" s="30">
        <v>311</v>
      </c>
      <c r="L43" s="30">
        <v>328</v>
      </c>
      <c r="M43" s="20">
        <f t="shared" si="4"/>
        <v>639</v>
      </c>
    </row>
    <row r="44" spans="1:13" x14ac:dyDescent="0.15">
      <c r="A44" s="6"/>
      <c r="B44" s="4" t="s">
        <v>83</v>
      </c>
      <c r="C44" s="31">
        <v>650</v>
      </c>
      <c r="D44" s="30">
        <v>726</v>
      </c>
      <c r="E44" s="30">
        <v>679</v>
      </c>
      <c r="F44" s="20">
        <f>D44+E44</f>
        <v>1405</v>
      </c>
      <c r="G44" s="40"/>
      <c r="H44" s="43"/>
      <c r="I44" s="42" t="s">
        <v>73</v>
      </c>
      <c r="J44" s="29">
        <v>51</v>
      </c>
      <c r="K44" s="30">
        <v>71</v>
      </c>
      <c r="L44" s="30">
        <v>63</v>
      </c>
      <c r="M44" s="20">
        <f t="shared" si="4"/>
        <v>134</v>
      </c>
    </row>
    <row r="45" spans="1:13" x14ac:dyDescent="0.15">
      <c r="A45" s="6"/>
      <c r="B45" s="4" t="s">
        <v>82</v>
      </c>
      <c r="C45" s="29">
        <v>730</v>
      </c>
      <c r="D45" s="30">
        <v>820</v>
      </c>
      <c r="E45" s="30">
        <v>805</v>
      </c>
      <c r="F45" s="20">
        <f>D45+E45</f>
        <v>1625</v>
      </c>
      <c r="G45" s="40"/>
      <c r="H45" s="43"/>
      <c r="I45" s="42" t="s">
        <v>72</v>
      </c>
      <c r="J45" s="29">
        <v>63</v>
      </c>
      <c r="K45" s="30">
        <v>73</v>
      </c>
      <c r="L45" s="30">
        <v>61</v>
      </c>
      <c r="M45" s="20">
        <f t="shared" si="4"/>
        <v>134</v>
      </c>
    </row>
    <row r="46" spans="1:13" x14ac:dyDescent="0.15">
      <c r="A46" s="7"/>
      <c r="B46" s="17" t="s">
        <v>41</v>
      </c>
      <c r="C46" s="22">
        <f>SUM(C42:C45)</f>
        <v>4035</v>
      </c>
      <c r="D46" s="22">
        <f>SUM(D42:D45)</f>
        <v>4533</v>
      </c>
      <c r="E46" s="22">
        <f>SUM(E42:E45)</f>
        <v>4461</v>
      </c>
      <c r="F46" s="22">
        <f>SUM(F42:F45)</f>
        <v>8994</v>
      </c>
      <c r="G46" s="40"/>
      <c r="H46" s="43"/>
      <c r="I46" s="42" t="s">
        <v>74</v>
      </c>
      <c r="J46" s="29">
        <v>194</v>
      </c>
      <c r="K46" s="30">
        <v>226</v>
      </c>
      <c r="L46" s="30">
        <v>235</v>
      </c>
      <c r="M46" s="20">
        <f t="shared" si="4"/>
        <v>461</v>
      </c>
    </row>
    <row r="47" spans="1:13" x14ac:dyDescent="0.15">
      <c r="A47" s="9" t="s">
        <v>25</v>
      </c>
      <c r="B47" s="11"/>
      <c r="C47" s="38"/>
      <c r="D47" s="38"/>
      <c r="E47" s="38"/>
      <c r="F47" s="39"/>
      <c r="G47" s="40"/>
      <c r="H47" s="43"/>
      <c r="I47" s="42" t="s">
        <v>75</v>
      </c>
      <c r="J47" s="29">
        <v>367</v>
      </c>
      <c r="K47" s="30">
        <v>454</v>
      </c>
      <c r="L47" s="30">
        <v>467</v>
      </c>
      <c r="M47" s="20">
        <f t="shared" si="4"/>
        <v>921</v>
      </c>
    </row>
    <row r="48" spans="1:13" x14ac:dyDescent="0.15">
      <c r="A48" s="5"/>
      <c r="B48" s="4" t="s">
        <v>22</v>
      </c>
      <c r="C48" s="29">
        <v>1238</v>
      </c>
      <c r="D48" s="30">
        <v>1262</v>
      </c>
      <c r="E48" s="30">
        <v>1304</v>
      </c>
      <c r="F48" s="20">
        <f>D48+E48</f>
        <v>2566</v>
      </c>
      <c r="G48" s="40"/>
      <c r="H48" s="43"/>
      <c r="I48" s="42" t="s">
        <v>76</v>
      </c>
      <c r="J48" s="29">
        <v>498</v>
      </c>
      <c r="K48" s="30">
        <v>617</v>
      </c>
      <c r="L48" s="30">
        <v>617</v>
      </c>
      <c r="M48" s="20">
        <f t="shared" si="4"/>
        <v>1234</v>
      </c>
    </row>
    <row r="49" spans="1:13" x14ac:dyDescent="0.15">
      <c r="A49" s="26"/>
      <c r="B49" s="4" t="s">
        <v>23</v>
      </c>
      <c r="C49" s="29">
        <v>299</v>
      </c>
      <c r="D49" s="30">
        <v>328</v>
      </c>
      <c r="E49" s="30">
        <v>343</v>
      </c>
      <c r="F49" s="20">
        <f>D49+E49</f>
        <v>671</v>
      </c>
      <c r="G49" s="40"/>
      <c r="H49" s="43"/>
      <c r="I49" s="42" t="s">
        <v>77</v>
      </c>
      <c r="J49" s="29">
        <v>433</v>
      </c>
      <c r="K49" s="30">
        <v>463</v>
      </c>
      <c r="L49" s="30">
        <v>479</v>
      </c>
      <c r="M49" s="20">
        <f t="shared" si="4"/>
        <v>942</v>
      </c>
    </row>
    <row r="50" spans="1:13" x14ac:dyDescent="0.15">
      <c r="A50" s="27"/>
      <c r="B50" s="17" t="s">
        <v>41</v>
      </c>
      <c r="C50" s="22">
        <f>SUM(C48:C49)</f>
        <v>1537</v>
      </c>
      <c r="D50" s="22">
        <f>SUM(D48:D49)</f>
        <v>1590</v>
      </c>
      <c r="E50" s="22">
        <f>SUM(E48:E49)</f>
        <v>1647</v>
      </c>
      <c r="F50" s="22">
        <f>SUM(F48:F49)</f>
        <v>3237</v>
      </c>
      <c r="G50" s="40"/>
      <c r="H50" s="43"/>
      <c r="I50" s="42" t="s">
        <v>78</v>
      </c>
      <c r="J50" s="29">
        <v>641</v>
      </c>
      <c r="K50" s="30">
        <v>698</v>
      </c>
      <c r="L50" s="30">
        <v>674</v>
      </c>
      <c r="M50" s="20">
        <f t="shared" si="4"/>
        <v>1372</v>
      </c>
    </row>
    <row r="51" spans="1:13" x14ac:dyDescent="0.15">
      <c r="C51" s="51"/>
      <c r="D51" s="51"/>
      <c r="E51" s="51"/>
      <c r="F51" s="51"/>
      <c r="G51" s="40"/>
      <c r="H51" s="43"/>
      <c r="I51" s="42" t="s">
        <v>80</v>
      </c>
      <c r="J51" s="29">
        <v>689</v>
      </c>
      <c r="K51" s="30">
        <v>860</v>
      </c>
      <c r="L51" s="30">
        <v>915</v>
      </c>
      <c r="M51" s="20">
        <f t="shared" si="4"/>
        <v>1775</v>
      </c>
    </row>
    <row r="52" spans="1:13" x14ac:dyDescent="0.15">
      <c r="C52" s="51"/>
      <c r="D52" s="51"/>
      <c r="E52" s="51"/>
      <c r="F52" s="51"/>
      <c r="G52" s="40"/>
      <c r="H52" s="44"/>
      <c r="I52" s="45" t="s">
        <v>41</v>
      </c>
      <c r="J52" s="22">
        <f>SUM(J39:J51)</f>
        <v>6072</v>
      </c>
      <c r="K52" s="22">
        <f t="shared" ref="K52:M52" si="5">SUM(K39:K51)</f>
        <v>6896</v>
      </c>
      <c r="L52" s="22">
        <f t="shared" si="5"/>
        <v>6923</v>
      </c>
      <c r="M52" s="22">
        <f t="shared" si="5"/>
        <v>13819</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39754</v>
      </c>
      <c r="K54" s="23">
        <f>D40+D46+D50+K14+K31+K37+K52</f>
        <v>43978</v>
      </c>
      <c r="L54" s="23">
        <f>E40+E46+E50+L14+L31+L37+L52</f>
        <v>43721</v>
      </c>
      <c r="M54" s="23">
        <f>F40+F46+F50+M14+M31+M37+M52</f>
        <v>87699</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年8月1日現在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6</v>
      </c>
      <c r="E63" s="30">
        <v>0</v>
      </c>
      <c r="F63" s="20">
        <f t="shared" ref="F63:F83" si="6">D63+E63</f>
        <v>6</v>
      </c>
      <c r="G63" s="40"/>
      <c r="H63" s="41"/>
      <c r="I63" s="42" t="s">
        <v>43</v>
      </c>
      <c r="J63" s="31">
        <v>23</v>
      </c>
      <c r="K63" s="30">
        <v>21</v>
      </c>
      <c r="L63" s="30">
        <v>2</v>
      </c>
      <c r="M63" s="20">
        <f t="shared" ref="M63:M68" si="7">K63+L63</f>
        <v>23</v>
      </c>
    </row>
    <row r="64" spans="1:13" x14ac:dyDescent="0.15">
      <c r="A64" s="6"/>
      <c r="B64" s="4" t="s">
        <v>31</v>
      </c>
      <c r="C64" s="31">
        <v>56</v>
      </c>
      <c r="D64" s="30">
        <v>36</v>
      </c>
      <c r="E64" s="30">
        <v>28</v>
      </c>
      <c r="F64" s="20">
        <f t="shared" si="6"/>
        <v>64</v>
      </c>
      <c r="G64" s="40"/>
      <c r="H64" s="46"/>
      <c r="I64" s="42" t="s">
        <v>44</v>
      </c>
      <c r="J64" s="31">
        <v>61</v>
      </c>
      <c r="K64" s="30">
        <v>49</v>
      </c>
      <c r="L64" s="30">
        <v>29</v>
      </c>
      <c r="M64" s="20">
        <f t="shared" si="7"/>
        <v>78</v>
      </c>
    </row>
    <row r="65" spans="1:13" x14ac:dyDescent="0.15">
      <c r="A65" s="6"/>
      <c r="B65" s="4" t="s">
        <v>1</v>
      </c>
      <c r="C65" s="31">
        <v>26</v>
      </c>
      <c r="D65" s="30">
        <v>20</v>
      </c>
      <c r="E65" s="30">
        <v>14</v>
      </c>
      <c r="F65" s="20">
        <f t="shared" si="6"/>
        <v>34</v>
      </c>
      <c r="G65" s="40"/>
      <c r="H65" s="46"/>
      <c r="I65" s="42" t="s">
        <v>45</v>
      </c>
      <c r="J65" s="31">
        <v>1</v>
      </c>
      <c r="K65" s="30">
        <v>1</v>
      </c>
      <c r="L65" s="30">
        <v>0</v>
      </c>
      <c r="M65" s="20">
        <f t="shared" si="7"/>
        <v>1</v>
      </c>
    </row>
    <row r="66" spans="1:13" x14ac:dyDescent="0.15">
      <c r="A66" s="6"/>
      <c r="B66" s="4" t="s">
        <v>32</v>
      </c>
      <c r="C66" s="31">
        <v>56</v>
      </c>
      <c r="D66" s="30">
        <v>38</v>
      </c>
      <c r="E66" s="30">
        <v>24</v>
      </c>
      <c r="F66" s="20">
        <f t="shared" si="6"/>
        <v>62</v>
      </c>
      <c r="G66" s="40"/>
      <c r="H66" s="46"/>
      <c r="I66" s="42" t="s">
        <v>46</v>
      </c>
      <c r="J66" s="31">
        <v>7</v>
      </c>
      <c r="K66" s="30">
        <v>3</v>
      </c>
      <c r="L66" s="30">
        <v>4</v>
      </c>
      <c r="M66" s="20">
        <f t="shared" si="7"/>
        <v>7</v>
      </c>
    </row>
    <row r="67" spans="1:13" x14ac:dyDescent="0.15">
      <c r="A67" s="6"/>
      <c r="B67" s="4" t="s">
        <v>2</v>
      </c>
      <c r="C67" s="31">
        <v>34</v>
      </c>
      <c r="D67" s="30">
        <v>15</v>
      </c>
      <c r="E67" s="30">
        <v>23</v>
      </c>
      <c r="F67" s="20">
        <f t="shared" si="6"/>
        <v>38</v>
      </c>
      <c r="G67" s="40"/>
      <c r="H67" s="46"/>
      <c r="I67" s="42" t="s">
        <v>47</v>
      </c>
      <c r="J67" s="31">
        <v>34</v>
      </c>
      <c r="K67" s="30">
        <v>22</v>
      </c>
      <c r="L67" s="30">
        <v>14</v>
      </c>
      <c r="M67" s="20">
        <f t="shared" si="7"/>
        <v>36</v>
      </c>
    </row>
    <row r="68" spans="1:13" x14ac:dyDescent="0.15">
      <c r="A68" s="6"/>
      <c r="B68" s="4" t="s">
        <v>33</v>
      </c>
      <c r="C68" s="31">
        <v>56</v>
      </c>
      <c r="D68" s="30">
        <v>42</v>
      </c>
      <c r="E68" s="30">
        <v>29</v>
      </c>
      <c r="F68" s="20">
        <f t="shared" si="6"/>
        <v>71</v>
      </c>
      <c r="G68" s="40"/>
      <c r="H68" s="46"/>
      <c r="I68" s="42" t="s">
        <v>48</v>
      </c>
      <c r="J68" s="31">
        <v>11</v>
      </c>
      <c r="K68" s="30">
        <v>11</v>
      </c>
      <c r="L68" s="30">
        <v>4</v>
      </c>
      <c r="M68" s="20">
        <f t="shared" si="7"/>
        <v>15</v>
      </c>
    </row>
    <row r="69" spans="1:13" x14ac:dyDescent="0.15">
      <c r="A69" s="6"/>
      <c r="B69" s="4" t="s">
        <v>34</v>
      </c>
      <c r="C69" s="31">
        <v>27</v>
      </c>
      <c r="D69" s="30">
        <v>12</v>
      </c>
      <c r="E69" s="30">
        <v>22</v>
      </c>
      <c r="F69" s="20">
        <f t="shared" si="6"/>
        <v>34</v>
      </c>
      <c r="G69" s="40"/>
      <c r="H69" s="50"/>
      <c r="I69" s="42" t="s">
        <v>97</v>
      </c>
      <c r="J69" s="31">
        <v>0</v>
      </c>
      <c r="K69" s="30">
        <v>0</v>
      </c>
      <c r="L69" s="30">
        <v>0</v>
      </c>
      <c r="M69" s="20">
        <f>K69+L69</f>
        <v>0</v>
      </c>
    </row>
    <row r="70" spans="1:13" x14ac:dyDescent="0.15">
      <c r="A70" s="6"/>
      <c r="B70" s="4" t="s">
        <v>3</v>
      </c>
      <c r="C70" s="31">
        <v>50</v>
      </c>
      <c r="D70" s="30">
        <v>41</v>
      </c>
      <c r="E70" s="30">
        <v>12</v>
      </c>
      <c r="F70" s="20">
        <f t="shared" si="6"/>
        <v>53</v>
      </c>
      <c r="G70" s="40"/>
      <c r="H70" s="50"/>
      <c r="I70" s="45" t="s">
        <v>41</v>
      </c>
      <c r="J70" s="22">
        <f>SUM(J63:J69)</f>
        <v>137</v>
      </c>
      <c r="K70" s="22">
        <f>SUM(K63:K69)</f>
        <v>107</v>
      </c>
      <c r="L70" s="22">
        <f>SUM(L63:L69)</f>
        <v>53</v>
      </c>
      <c r="M70" s="22">
        <f>SUM(M63:M69)</f>
        <v>160</v>
      </c>
    </row>
    <row r="71" spans="1:13" x14ac:dyDescent="0.15">
      <c r="A71" s="6"/>
      <c r="B71" s="4" t="s">
        <v>4</v>
      </c>
      <c r="C71" s="31">
        <v>18</v>
      </c>
      <c r="D71" s="30">
        <v>15</v>
      </c>
      <c r="E71" s="30">
        <v>9</v>
      </c>
      <c r="F71" s="20">
        <f t="shared" si="6"/>
        <v>24</v>
      </c>
      <c r="G71" s="40"/>
      <c r="H71" s="36" t="s">
        <v>49</v>
      </c>
      <c r="I71" s="37"/>
      <c r="J71" s="37"/>
      <c r="K71" s="37"/>
      <c r="L71" s="37"/>
      <c r="M71" s="47"/>
    </row>
    <row r="72" spans="1:13" x14ac:dyDescent="0.15">
      <c r="A72" s="6"/>
      <c r="B72" s="4" t="s">
        <v>35</v>
      </c>
      <c r="C72" s="31">
        <v>27</v>
      </c>
      <c r="D72" s="30">
        <v>22</v>
      </c>
      <c r="E72" s="30">
        <v>19</v>
      </c>
      <c r="F72" s="20">
        <f t="shared" si="6"/>
        <v>41</v>
      </c>
      <c r="G72" s="40"/>
      <c r="H72" s="41"/>
      <c r="I72" s="42" t="s">
        <v>50</v>
      </c>
      <c r="J72" s="31">
        <v>25</v>
      </c>
      <c r="K72" s="30">
        <v>16</v>
      </c>
      <c r="L72" s="30">
        <v>18</v>
      </c>
      <c r="M72" s="20">
        <f t="shared" ref="M72:M83" si="8">K72+L72</f>
        <v>34</v>
      </c>
    </row>
    <row r="73" spans="1:13" x14ac:dyDescent="0.15">
      <c r="A73" s="6"/>
      <c r="B73" s="4" t="s">
        <v>36</v>
      </c>
      <c r="C73" s="31">
        <v>17</v>
      </c>
      <c r="D73" s="30">
        <v>16</v>
      </c>
      <c r="E73" s="30">
        <v>12</v>
      </c>
      <c r="F73" s="20">
        <f>D73+E73</f>
        <v>28</v>
      </c>
      <c r="G73" s="40"/>
      <c r="H73" s="46"/>
      <c r="I73" s="42" t="s">
        <v>51</v>
      </c>
      <c r="J73" s="31">
        <v>1</v>
      </c>
      <c r="K73" s="30">
        <v>2</v>
      </c>
      <c r="L73" s="30">
        <v>2</v>
      </c>
      <c r="M73" s="20">
        <f t="shared" si="8"/>
        <v>4</v>
      </c>
    </row>
    <row r="74" spans="1:13" x14ac:dyDescent="0.15">
      <c r="A74" s="6"/>
      <c r="B74" s="4" t="s">
        <v>37</v>
      </c>
      <c r="C74" s="31">
        <v>26</v>
      </c>
      <c r="D74" s="30">
        <v>25</v>
      </c>
      <c r="E74" s="30">
        <v>10</v>
      </c>
      <c r="F74" s="20">
        <f t="shared" si="6"/>
        <v>35</v>
      </c>
      <c r="G74" s="40"/>
      <c r="H74" s="46"/>
      <c r="I74" s="42" t="s">
        <v>52</v>
      </c>
      <c r="J74" s="31">
        <v>0</v>
      </c>
      <c r="K74" s="30">
        <v>0</v>
      </c>
      <c r="L74" s="30">
        <v>0</v>
      </c>
      <c r="M74" s="20">
        <f t="shared" si="8"/>
        <v>0</v>
      </c>
    </row>
    <row r="75" spans="1:13" x14ac:dyDescent="0.15">
      <c r="A75" s="6"/>
      <c r="B75" s="4" t="s">
        <v>5</v>
      </c>
      <c r="C75" s="31">
        <v>46</v>
      </c>
      <c r="D75" s="30">
        <v>39</v>
      </c>
      <c r="E75" s="30">
        <v>36</v>
      </c>
      <c r="F75" s="20">
        <f t="shared" si="6"/>
        <v>75</v>
      </c>
      <c r="G75" s="40"/>
      <c r="H75" s="46"/>
      <c r="I75" s="42" t="s">
        <v>53</v>
      </c>
      <c r="J75" s="31">
        <v>9</v>
      </c>
      <c r="K75" s="30">
        <v>3</v>
      </c>
      <c r="L75" s="30">
        <v>6</v>
      </c>
      <c r="M75" s="20">
        <f t="shared" si="8"/>
        <v>9</v>
      </c>
    </row>
    <row r="76" spans="1:13" x14ac:dyDescent="0.15">
      <c r="A76" s="6"/>
      <c r="B76" s="4" t="s">
        <v>6</v>
      </c>
      <c r="C76" s="31">
        <v>8</v>
      </c>
      <c r="D76" s="30">
        <v>6</v>
      </c>
      <c r="E76" s="30">
        <v>11</v>
      </c>
      <c r="F76" s="20">
        <f t="shared" si="6"/>
        <v>17</v>
      </c>
      <c r="G76" s="40"/>
      <c r="H76" s="46"/>
      <c r="I76" s="42" t="s">
        <v>54</v>
      </c>
      <c r="J76" s="31">
        <v>9</v>
      </c>
      <c r="K76" s="30">
        <v>4</v>
      </c>
      <c r="L76" s="30">
        <v>5</v>
      </c>
      <c r="M76" s="20">
        <f t="shared" si="8"/>
        <v>9</v>
      </c>
    </row>
    <row r="77" spans="1:13" x14ac:dyDescent="0.15">
      <c r="A77" s="6"/>
      <c r="B77" s="4" t="s">
        <v>7</v>
      </c>
      <c r="C77" s="31">
        <v>31</v>
      </c>
      <c r="D77" s="30">
        <v>24</v>
      </c>
      <c r="E77" s="30">
        <v>17</v>
      </c>
      <c r="F77" s="20">
        <f t="shared" si="6"/>
        <v>41</v>
      </c>
      <c r="G77" s="40"/>
      <c r="H77" s="46"/>
      <c r="I77" s="42" t="s">
        <v>55</v>
      </c>
      <c r="J77" s="31">
        <v>1</v>
      </c>
      <c r="K77" s="30">
        <v>0</v>
      </c>
      <c r="L77" s="30">
        <v>1</v>
      </c>
      <c r="M77" s="20">
        <f t="shared" si="8"/>
        <v>1</v>
      </c>
    </row>
    <row r="78" spans="1:13" x14ac:dyDescent="0.15">
      <c r="A78" s="6"/>
      <c r="B78" s="4" t="s">
        <v>38</v>
      </c>
      <c r="C78" s="31">
        <v>37</v>
      </c>
      <c r="D78" s="30">
        <v>27</v>
      </c>
      <c r="E78" s="30">
        <v>23</v>
      </c>
      <c r="F78" s="20">
        <f t="shared" si="6"/>
        <v>50</v>
      </c>
      <c r="G78" s="40"/>
      <c r="H78" s="46"/>
      <c r="I78" s="42" t="s">
        <v>56</v>
      </c>
      <c r="J78" s="31">
        <v>22</v>
      </c>
      <c r="K78" s="30">
        <v>16</v>
      </c>
      <c r="L78" s="30">
        <v>8</v>
      </c>
      <c r="M78" s="20">
        <f t="shared" si="8"/>
        <v>24</v>
      </c>
    </row>
    <row r="79" spans="1:13" x14ac:dyDescent="0.15">
      <c r="A79" s="6"/>
      <c r="B79" s="4" t="s">
        <v>8</v>
      </c>
      <c r="C79" s="31">
        <v>34</v>
      </c>
      <c r="D79" s="30">
        <v>26</v>
      </c>
      <c r="E79" s="30">
        <v>35</v>
      </c>
      <c r="F79" s="20">
        <f t="shared" si="6"/>
        <v>61</v>
      </c>
      <c r="G79" s="40"/>
      <c r="H79" s="46"/>
      <c r="I79" s="42" t="s">
        <v>57</v>
      </c>
      <c r="J79" s="31">
        <v>24</v>
      </c>
      <c r="K79" s="30">
        <v>15</v>
      </c>
      <c r="L79" s="30">
        <v>11</v>
      </c>
      <c r="M79" s="20">
        <f t="shared" si="8"/>
        <v>26</v>
      </c>
    </row>
    <row r="80" spans="1:13" x14ac:dyDescent="0.15">
      <c r="A80" s="6"/>
      <c r="B80" s="4" t="s">
        <v>9</v>
      </c>
      <c r="C80" s="31">
        <v>14</v>
      </c>
      <c r="D80" s="30">
        <v>13</v>
      </c>
      <c r="E80" s="30">
        <v>8</v>
      </c>
      <c r="F80" s="20">
        <f t="shared" si="6"/>
        <v>21</v>
      </c>
      <c r="G80" s="40"/>
      <c r="H80" s="46"/>
      <c r="I80" s="42" t="s">
        <v>58</v>
      </c>
      <c r="J80" s="31">
        <v>0</v>
      </c>
      <c r="K80" s="30">
        <v>0</v>
      </c>
      <c r="L80" s="30">
        <v>0</v>
      </c>
      <c r="M80" s="20">
        <f t="shared" si="8"/>
        <v>0</v>
      </c>
    </row>
    <row r="81" spans="1:13" x14ac:dyDescent="0.15">
      <c r="A81" s="6"/>
      <c r="B81" s="4" t="s">
        <v>39</v>
      </c>
      <c r="C81" s="31">
        <v>18</v>
      </c>
      <c r="D81" s="30">
        <v>15</v>
      </c>
      <c r="E81" s="30">
        <v>10</v>
      </c>
      <c r="F81" s="20">
        <f t="shared" si="6"/>
        <v>25</v>
      </c>
      <c r="G81" s="40"/>
      <c r="H81" s="46"/>
      <c r="I81" s="42" t="s">
        <v>59</v>
      </c>
      <c r="J81" s="31">
        <v>83</v>
      </c>
      <c r="K81" s="30">
        <v>47</v>
      </c>
      <c r="L81" s="30">
        <v>46</v>
      </c>
      <c r="M81" s="20">
        <f t="shared" si="8"/>
        <v>93</v>
      </c>
    </row>
    <row r="82" spans="1:13" x14ac:dyDescent="0.15">
      <c r="A82" s="6"/>
      <c r="B82" s="4" t="s">
        <v>40</v>
      </c>
      <c r="C82" s="31">
        <v>11</v>
      </c>
      <c r="D82" s="30">
        <v>5</v>
      </c>
      <c r="E82" s="30">
        <v>10</v>
      </c>
      <c r="F82" s="20">
        <f t="shared" si="6"/>
        <v>15</v>
      </c>
      <c r="G82" s="40"/>
      <c r="H82" s="46"/>
      <c r="I82" s="42" t="s">
        <v>60</v>
      </c>
      <c r="J82" s="31">
        <v>53</v>
      </c>
      <c r="K82" s="30">
        <v>35</v>
      </c>
      <c r="L82" s="30">
        <v>27</v>
      </c>
      <c r="M82" s="20">
        <f t="shared" si="8"/>
        <v>62</v>
      </c>
    </row>
    <row r="83" spans="1:13" x14ac:dyDescent="0.15">
      <c r="A83" s="6"/>
      <c r="B83" s="4" t="s">
        <v>21</v>
      </c>
      <c r="C83" s="31">
        <v>32</v>
      </c>
      <c r="D83" s="30">
        <v>9</v>
      </c>
      <c r="E83" s="30">
        <v>32</v>
      </c>
      <c r="F83" s="20">
        <f t="shared" si="6"/>
        <v>41</v>
      </c>
      <c r="G83" s="40"/>
      <c r="H83" s="46"/>
      <c r="I83" s="42" t="s">
        <v>85</v>
      </c>
      <c r="J83" s="31">
        <v>15</v>
      </c>
      <c r="K83" s="30">
        <v>12</v>
      </c>
      <c r="L83" s="30">
        <v>6</v>
      </c>
      <c r="M83" s="20">
        <f t="shared" si="8"/>
        <v>18</v>
      </c>
    </row>
    <row r="84" spans="1:13" x14ac:dyDescent="0.15">
      <c r="A84" s="6"/>
      <c r="B84" s="4" t="s">
        <v>10</v>
      </c>
      <c r="C84" s="31">
        <v>38</v>
      </c>
      <c r="D84" s="30">
        <v>33</v>
      </c>
      <c r="E84" s="30">
        <v>23</v>
      </c>
      <c r="F84" s="20">
        <f t="shared" ref="F84:F95" si="9">D84+E84</f>
        <v>56</v>
      </c>
      <c r="G84" s="40"/>
      <c r="H84" s="46"/>
      <c r="I84" s="42" t="s">
        <v>86</v>
      </c>
      <c r="J84" s="31">
        <v>11</v>
      </c>
      <c r="K84" s="30">
        <v>7</v>
      </c>
      <c r="L84" s="30">
        <v>8</v>
      </c>
      <c r="M84" s="20">
        <f>K84+L84</f>
        <v>15</v>
      </c>
    </row>
    <row r="85" spans="1:13" x14ac:dyDescent="0.15">
      <c r="A85" s="6"/>
      <c r="B85" s="4" t="s">
        <v>11</v>
      </c>
      <c r="C85" s="31">
        <v>46</v>
      </c>
      <c r="D85" s="30">
        <v>36</v>
      </c>
      <c r="E85" s="30">
        <v>34</v>
      </c>
      <c r="F85" s="20">
        <f t="shared" si="9"/>
        <v>70</v>
      </c>
      <c r="G85" s="40"/>
      <c r="H85" s="46"/>
      <c r="I85" s="42" t="s">
        <v>87</v>
      </c>
      <c r="J85" s="31">
        <v>4</v>
      </c>
      <c r="K85" s="30">
        <v>4</v>
      </c>
      <c r="L85" s="30">
        <v>2</v>
      </c>
      <c r="M85" s="20">
        <f>K85+L85</f>
        <v>6</v>
      </c>
    </row>
    <row r="86" spans="1:13" x14ac:dyDescent="0.15">
      <c r="A86" s="6"/>
      <c r="B86" s="4" t="s">
        <v>12</v>
      </c>
      <c r="C86" s="31">
        <v>83</v>
      </c>
      <c r="D86" s="30">
        <v>72</v>
      </c>
      <c r="E86" s="30">
        <v>65</v>
      </c>
      <c r="F86" s="20">
        <f t="shared" si="9"/>
        <v>137</v>
      </c>
      <c r="G86" s="40"/>
      <c r="H86" s="46"/>
      <c r="I86" s="42" t="s">
        <v>88</v>
      </c>
      <c r="J86" s="31">
        <v>3</v>
      </c>
      <c r="K86" s="30">
        <v>3</v>
      </c>
      <c r="L86" s="30">
        <v>2</v>
      </c>
      <c r="M86" s="20">
        <f>K86+L86</f>
        <v>5</v>
      </c>
    </row>
    <row r="87" spans="1:13" x14ac:dyDescent="0.15">
      <c r="A87" s="6"/>
      <c r="B87" s="4" t="s">
        <v>13</v>
      </c>
      <c r="C87" s="31">
        <v>47</v>
      </c>
      <c r="D87" s="30">
        <v>37</v>
      </c>
      <c r="E87" s="30">
        <v>52</v>
      </c>
      <c r="F87" s="20">
        <f t="shared" si="9"/>
        <v>89</v>
      </c>
      <c r="G87" s="40"/>
      <c r="H87" s="50"/>
      <c r="I87" s="45" t="s">
        <v>41</v>
      </c>
      <c r="J87" s="22">
        <f>SUM(J72:J86)</f>
        <v>260</v>
      </c>
      <c r="K87" s="22">
        <f>SUM(K72:K86)</f>
        <v>164</v>
      </c>
      <c r="L87" s="22">
        <f>SUM(L72:L86)</f>
        <v>142</v>
      </c>
      <c r="M87" s="22">
        <f>SUM(M72:M86)</f>
        <v>306</v>
      </c>
    </row>
    <row r="88" spans="1:13" x14ac:dyDescent="0.15">
      <c r="A88" s="6"/>
      <c r="B88" s="4" t="s">
        <v>14</v>
      </c>
      <c r="C88" s="31">
        <v>49</v>
      </c>
      <c r="D88" s="30">
        <v>53</v>
      </c>
      <c r="E88" s="30">
        <v>35</v>
      </c>
      <c r="F88" s="20">
        <f t="shared" si="9"/>
        <v>88</v>
      </c>
      <c r="G88" s="40"/>
      <c r="H88" s="36" t="s">
        <v>61</v>
      </c>
      <c r="I88" s="37"/>
      <c r="J88" s="37"/>
      <c r="K88" s="37"/>
      <c r="L88" s="37"/>
      <c r="M88" s="47"/>
    </row>
    <row r="89" spans="1:13" x14ac:dyDescent="0.15">
      <c r="A89" s="6"/>
      <c r="B89" s="4" t="s">
        <v>15</v>
      </c>
      <c r="C89" s="31">
        <v>54</v>
      </c>
      <c r="D89" s="30">
        <v>50</v>
      </c>
      <c r="E89" s="30">
        <v>32</v>
      </c>
      <c r="F89" s="20">
        <f t="shared" si="9"/>
        <v>82</v>
      </c>
      <c r="G89" s="40"/>
      <c r="H89" s="41"/>
      <c r="I89" s="42" t="s">
        <v>62</v>
      </c>
      <c r="J89" s="31">
        <v>3</v>
      </c>
      <c r="K89" s="30">
        <v>1</v>
      </c>
      <c r="L89" s="30">
        <v>3</v>
      </c>
      <c r="M89" s="20">
        <f>K89+L89</f>
        <v>4</v>
      </c>
    </row>
    <row r="90" spans="1:13" x14ac:dyDescent="0.15">
      <c r="A90" s="6"/>
      <c r="B90" s="4" t="s">
        <v>81</v>
      </c>
      <c r="C90" s="31">
        <v>30</v>
      </c>
      <c r="D90" s="30">
        <v>32</v>
      </c>
      <c r="E90" s="30">
        <v>24</v>
      </c>
      <c r="F90" s="20">
        <f t="shared" si="9"/>
        <v>56</v>
      </c>
      <c r="G90" s="40"/>
      <c r="H90" s="46"/>
      <c r="I90" s="42" t="s">
        <v>63</v>
      </c>
      <c r="J90" s="31">
        <v>1</v>
      </c>
      <c r="K90" s="30">
        <v>0</v>
      </c>
      <c r="L90" s="30">
        <v>1</v>
      </c>
      <c r="M90" s="20">
        <f>K90+L90</f>
        <v>1</v>
      </c>
    </row>
    <row r="91" spans="1:13" x14ac:dyDescent="0.15">
      <c r="A91" s="6"/>
      <c r="B91" s="4" t="s">
        <v>18</v>
      </c>
      <c r="C91" s="31">
        <v>17</v>
      </c>
      <c r="D91" s="30">
        <v>9</v>
      </c>
      <c r="E91" s="30">
        <v>11</v>
      </c>
      <c r="F91" s="20">
        <f t="shared" si="9"/>
        <v>20</v>
      </c>
      <c r="G91" s="40"/>
      <c r="H91" s="46"/>
      <c r="I91" s="42" t="s">
        <v>64</v>
      </c>
      <c r="J91" s="31">
        <v>6</v>
      </c>
      <c r="K91" s="30">
        <v>1</v>
      </c>
      <c r="L91" s="30">
        <v>5</v>
      </c>
      <c r="M91" s="20">
        <f>K91+L91</f>
        <v>6</v>
      </c>
    </row>
    <row r="92" spans="1:13" x14ac:dyDescent="0.15">
      <c r="A92" s="6"/>
      <c r="B92" s="4" t="s">
        <v>100</v>
      </c>
      <c r="C92" s="31">
        <v>0</v>
      </c>
      <c r="D92" s="30">
        <v>0</v>
      </c>
      <c r="E92" s="30">
        <v>0</v>
      </c>
      <c r="F92" s="20">
        <f t="shared" si="9"/>
        <v>0</v>
      </c>
      <c r="G92" s="40"/>
      <c r="H92" s="46"/>
      <c r="I92" s="42" t="s">
        <v>65</v>
      </c>
      <c r="J92" s="31">
        <v>8</v>
      </c>
      <c r="K92" s="30">
        <v>3</v>
      </c>
      <c r="L92" s="30">
        <v>6</v>
      </c>
      <c r="M92" s="20">
        <f>K92+L92</f>
        <v>9</v>
      </c>
    </row>
    <row r="93" spans="1:13" x14ac:dyDescent="0.15">
      <c r="A93" s="6"/>
      <c r="B93" s="4" t="s">
        <v>104</v>
      </c>
      <c r="C93" s="31">
        <v>3</v>
      </c>
      <c r="D93" s="30">
        <v>2</v>
      </c>
      <c r="E93" s="30">
        <v>2</v>
      </c>
      <c r="F93" s="20">
        <f t="shared" si="9"/>
        <v>4</v>
      </c>
      <c r="G93" s="40"/>
      <c r="H93" s="50"/>
      <c r="I93" s="45" t="s">
        <v>41</v>
      </c>
      <c r="J93" s="22">
        <f>SUM(J89:J92)</f>
        <v>18</v>
      </c>
      <c r="K93" s="22">
        <f>SUM(K89:K92)</f>
        <v>5</v>
      </c>
      <c r="L93" s="22">
        <f>SUM(L89:L92)</f>
        <v>15</v>
      </c>
      <c r="M93" s="22">
        <f>SUM(M89:M92)</f>
        <v>20</v>
      </c>
    </row>
    <row r="94" spans="1:13" x14ac:dyDescent="0.15">
      <c r="A94" s="6"/>
      <c r="B94" s="4" t="s">
        <v>105</v>
      </c>
      <c r="C94" s="31">
        <v>16</v>
      </c>
      <c r="D94" s="30">
        <v>10</v>
      </c>
      <c r="E94" s="30">
        <v>10</v>
      </c>
      <c r="F94" s="20">
        <f t="shared" si="9"/>
        <v>20</v>
      </c>
      <c r="G94" s="40"/>
      <c r="H94" s="36" t="s">
        <v>66</v>
      </c>
      <c r="I94" s="37"/>
      <c r="J94" s="37"/>
      <c r="K94" s="37"/>
      <c r="L94" s="37"/>
      <c r="M94" s="47"/>
    </row>
    <row r="95" spans="1:13" x14ac:dyDescent="0.15">
      <c r="A95" s="6"/>
      <c r="B95" s="4" t="s">
        <v>106</v>
      </c>
      <c r="C95" s="31">
        <v>7</v>
      </c>
      <c r="D95" s="30">
        <v>8</v>
      </c>
      <c r="E95" s="30">
        <v>8</v>
      </c>
      <c r="F95" s="20">
        <f t="shared" si="9"/>
        <v>16</v>
      </c>
      <c r="G95" s="40"/>
      <c r="H95" s="43"/>
      <c r="I95" s="42" t="s">
        <v>67</v>
      </c>
      <c r="J95" s="31">
        <v>23</v>
      </c>
      <c r="K95" s="30">
        <v>16</v>
      </c>
      <c r="L95" s="30">
        <v>15</v>
      </c>
      <c r="M95" s="20">
        <f>K95+L95</f>
        <v>31</v>
      </c>
    </row>
    <row r="96" spans="1:13" x14ac:dyDescent="0.15">
      <c r="A96" s="7"/>
      <c r="B96" s="17" t="s">
        <v>41</v>
      </c>
      <c r="C96" s="22">
        <f>SUM(C63:C95)</f>
        <v>1020</v>
      </c>
      <c r="D96" s="22">
        <f>SUM(D63:D95)</f>
        <v>794</v>
      </c>
      <c r="E96" s="22">
        <f>SUM(E63:E95)</f>
        <v>680</v>
      </c>
      <c r="F96" s="22">
        <f>SUM(F63:F95)</f>
        <v>1474</v>
      </c>
      <c r="G96" s="40"/>
      <c r="H96" s="43"/>
      <c r="I96" s="42" t="s">
        <v>68</v>
      </c>
      <c r="J96" s="31">
        <v>40</v>
      </c>
      <c r="K96" s="30">
        <v>35</v>
      </c>
      <c r="L96" s="30">
        <v>17</v>
      </c>
      <c r="M96" s="20">
        <f>K96+L96</f>
        <v>52</v>
      </c>
    </row>
    <row r="97" spans="1:13" x14ac:dyDescent="0.15">
      <c r="A97" s="9" t="s">
        <v>84</v>
      </c>
      <c r="B97" s="11"/>
      <c r="C97" s="38"/>
      <c r="D97" s="38"/>
      <c r="E97" s="38"/>
      <c r="F97" s="39"/>
      <c r="G97" s="40"/>
      <c r="H97" s="43"/>
      <c r="I97" s="42" t="s">
        <v>69</v>
      </c>
      <c r="J97" s="31">
        <v>164</v>
      </c>
      <c r="K97" s="30">
        <v>103</v>
      </c>
      <c r="L97" s="30">
        <v>82</v>
      </c>
      <c r="M97" s="20">
        <f>K97+L97</f>
        <v>185</v>
      </c>
    </row>
    <row r="98" spans="1:13" x14ac:dyDescent="0.15">
      <c r="A98" s="5"/>
      <c r="B98" s="4" t="s">
        <v>19</v>
      </c>
      <c r="C98" s="31">
        <v>38</v>
      </c>
      <c r="D98" s="30">
        <v>32</v>
      </c>
      <c r="E98" s="30">
        <v>22</v>
      </c>
      <c r="F98" s="20">
        <f>D98+E98</f>
        <v>54</v>
      </c>
      <c r="G98" s="40"/>
      <c r="H98" s="43"/>
      <c r="I98" s="42" t="s">
        <v>70</v>
      </c>
      <c r="J98" s="31">
        <v>25</v>
      </c>
      <c r="K98" s="30">
        <v>13</v>
      </c>
      <c r="L98" s="30">
        <v>22</v>
      </c>
      <c r="M98" s="20">
        <f t="shared" ref="M98:M107" si="10">K98+L98</f>
        <v>35</v>
      </c>
    </row>
    <row r="99" spans="1:13" x14ac:dyDescent="0.15">
      <c r="A99" s="6"/>
      <c r="B99" s="4" t="s">
        <v>20</v>
      </c>
      <c r="C99" s="31">
        <v>9</v>
      </c>
      <c r="D99" s="30">
        <v>9</v>
      </c>
      <c r="E99" s="30">
        <v>5</v>
      </c>
      <c r="F99" s="20">
        <f>D99+E99</f>
        <v>14</v>
      </c>
      <c r="G99" s="40"/>
      <c r="H99" s="43"/>
      <c r="I99" s="42" t="s">
        <v>71</v>
      </c>
      <c r="J99" s="31">
        <v>0</v>
      </c>
      <c r="K99" s="30">
        <v>0</v>
      </c>
      <c r="L99" s="30">
        <v>0</v>
      </c>
      <c r="M99" s="20">
        <f t="shared" si="10"/>
        <v>0</v>
      </c>
    </row>
    <row r="100" spans="1:13" x14ac:dyDescent="0.15">
      <c r="A100" s="6"/>
      <c r="B100" s="4" t="s">
        <v>16</v>
      </c>
      <c r="C100" s="31">
        <v>94</v>
      </c>
      <c r="D100" s="30">
        <v>64</v>
      </c>
      <c r="E100" s="30">
        <v>39</v>
      </c>
      <c r="F100" s="20">
        <f>D100+E100</f>
        <v>103</v>
      </c>
      <c r="G100" s="40"/>
      <c r="H100" s="43"/>
      <c r="I100" s="42" t="s">
        <v>73</v>
      </c>
      <c r="J100" s="31">
        <v>0</v>
      </c>
      <c r="K100" s="30">
        <v>0</v>
      </c>
      <c r="L100" s="30">
        <v>0</v>
      </c>
      <c r="M100" s="20">
        <f t="shared" si="10"/>
        <v>0</v>
      </c>
    </row>
    <row r="101" spans="1:13" x14ac:dyDescent="0.15">
      <c r="A101" s="6"/>
      <c r="B101" s="4" t="s">
        <v>17</v>
      </c>
      <c r="C101" s="31">
        <v>36</v>
      </c>
      <c r="D101" s="30">
        <v>19</v>
      </c>
      <c r="E101" s="30">
        <v>22</v>
      </c>
      <c r="F101" s="20">
        <f>D101+E101</f>
        <v>41</v>
      </c>
      <c r="G101" s="40"/>
      <c r="H101" s="43"/>
      <c r="I101" s="42" t="s">
        <v>72</v>
      </c>
      <c r="J101" s="31">
        <v>0</v>
      </c>
      <c r="K101" s="30">
        <v>0</v>
      </c>
      <c r="L101" s="30">
        <v>0</v>
      </c>
      <c r="M101" s="20">
        <f t="shared" si="10"/>
        <v>0</v>
      </c>
    </row>
    <row r="102" spans="1:13" x14ac:dyDescent="0.15">
      <c r="A102" s="7"/>
      <c r="B102" s="17" t="s">
        <v>41</v>
      </c>
      <c r="C102" s="22">
        <f>SUM(C98:C101)</f>
        <v>177</v>
      </c>
      <c r="D102" s="22">
        <f>SUM(D98:D101)</f>
        <v>124</v>
      </c>
      <c r="E102" s="22">
        <f>SUM(E98:E101)</f>
        <v>88</v>
      </c>
      <c r="F102" s="22">
        <f>SUM(F98:F101)</f>
        <v>212</v>
      </c>
      <c r="G102" s="40"/>
      <c r="H102" s="43"/>
      <c r="I102" s="42" t="s">
        <v>74</v>
      </c>
      <c r="J102" s="31">
        <v>4</v>
      </c>
      <c r="K102" s="30">
        <v>3</v>
      </c>
      <c r="L102" s="30">
        <v>1</v>
      </c>
      <c r="M102" s="20">
        <f t="shared" si="10"/>
        <v>4</v>
      </c>
    </row>
    <row r="103" spans="1:13" x14ac:dyDescent="0.15">
      <c r="A103" s="9" t="s">
        <v>25</v>
      </c>
      <c r="B103" s="11"/>
      <c r="C103" s="38"/>
      <c r="D103" s="38"/>
      <c r="E103" s="38"/>
      <c r="F103" s="39"/>
      <c r="G103" s="40"/>
      <c r="H103" s="43"/>
      <c r="I103" s="42" t="s">
        <v>75</v>
      </c>
      <c r="J103" s="31">
        <v>9</v>
      </c>
      <c r="K103" s="30">
        <v>7</v>
      </c>
      <c r="L103" s="30">
        <v>4</v>
      </c>
      <c r="M103" s="20">
        <f t="shared" si="10"/>
        <v>11</v>
      </c>
    </row>
    <row r="104" spans="1:13" x14ac:dyDescent="0.15">
      <c r="A104" s="5"/>
      <c r="B104" s="4" t="s">
        <v>22</v>
      </c>
      <c r="C104" s="31">
        <v>19</v>
      </c>
      <c r="D104" s="30">
        <v>12</v>
      </c>
      <c r="E104" s="30">
        <v>12</v>
      </c>
      <c r="F104" s="20">
        <f>D104+E104</f>
        <v>24</v>
      </c>
      <c r="G104" s="40"/>
      <c r="H104" s="43"/>
      <c r="I104" s="42" t="s">
        <v>76</v>
      </c>
      <c r="J104" s="31">
        <v>9</v>
      </c>
      <c r="K104" s="30">
        <v>4</v>
      </c>
      <c r="L104" s="30">
        <v>7</v>
      </c>
      <c r="M104" s="20">
        <f t="shared" si="10"/>
        <v>11</v>
      </c>
    </row>
    <row r="105" spans="1:13" x14ac:dyDescent="0.15">
      <c r="A105" s="26"/>
      <c r="B105" s="4" t="s">
        <v>23</v>
      </c>
      <c r="C105" s="31">
        <v>27</v>
      </c>
      <c r="D105" s="30">
        <v>20</v>
      </c>
      <c r="E105" s="30">
        <v>7</v>
      </c>
      <c r="F105" s="20">
        <f>D105+E105</f>
        <v>27</v>
      </c>
      <c r="G105" s="40"/>
      <c r="H105" s="43"/>
      <c r="I105" s="42" t="s">
        <v>77</v>
      </c>
      <c r="J105" s="31">
        <v>9</v>
      </c>
      <c r="K105" s="30">
        <v>3</v>
      </c>
      <c r="L105" s="30">
        <v>9</v>
      </c>
      <c r="M105" s="20">
        <f t="shared" si="10"/>
        <v>12</v>
      </c>
    </row>
    <row r="106" spans="1:13" x14ac:dyDescent="0.15">
      <c r="A106" s="27"/>
      <c r="B106" s="17" t="s">
        <v>41</v>
      </c>
      <c r="C106" s="22">
        <f>SUM(C104:C105)</f>
        <v>46</v>
      </c>
      <c r="D106" s="22">
        <f>SUM(D104:D105)</f>
        <v>32</v>
      </c>
      <c r="E106" s="22">
        <f>SUM(E104:E105)</f>
        <v>19</v>
      </c>
      <c r="F106" s="22">
        <f>SUM(F104:F105)</f>
        <v>51</v>
      </c>
      <c r="G106" s="40"/>
      <c r="H106" s="43"/>
      <c r="I106" s="42" t="s">
        <v>78</v>
      </c>
      <c r="J106" s="31">
        <v>45</v>
      </c>
      <c r="K106" s="30">
        <v>37</v>
      </c>
      <c r="L106" s="30">
        <v>19</v>
      </c>
      <c r="M106" s="20">
        <f t="shared" si="10"/>
        <v>56</v>
      </c>
    </row>
    <row r="107" spans="1:13" x14ac:dyDescent="0.15">
      <c r="C107" s="51"/>
      <c r="D107" s="51"/>
      <c r="E107" s="51"/>
      <c r="F107" s="51"/>
      <c r="G107" s="40"/>
      <c r="H107" s="43"/>
      <c r="I107" s="42" t="s">
        <v>80</v>
      </c>
      <c r="J107" s="31">
        <v>8</v>
      </c>
      <c r="K107" s="30">
        <v>6</v>
      </c>
      <c r="L107" s="30">
        <v>2</v>
      </c>
      <c r="M107" s="20">
        <f t="shared" si="10"/>
        <v>8</v>
      </c>
    </row>
    <row r="108" spans="1:13" x14ac:dyDescent="0.15">
      <c r="C108" s="51"/>
      <c r="D108" s="51"/>
      <c r="E108" s="51"/>
      <c r="F108" s="51"/>
      <c r="G108" s="40"/>
      <c r="H108" s="44"/>
      <c r="I108" s="45" t="s">
        <v>41</v>
      </c>
      <c r="J108" s="22">
        <f>SUM(J95:J107)</f>
        <v>336</v>
      </c>
      <c r="K108" s="22">
        <f>SUM(K95:K107)</f>
        <v>227</v>
      </c>
      <c r="L108" s="22">
        <f>SUM(L95:L107)</f>
        <v>178</v>
      </c>
      <c r="M108" s="22">
        <f>SUM(M95:M107)</f>
        <v>405</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1994</v>
      </c>
      <c r="K110" s="23">
        <f>D96+D102+D106+K70+K87+K93+K108</f>
        <v>1453</v>
      </c>
      <c r="L110" s="23">
        <f>E96+E102+E106+L70+L87+L93+L108</f>
        <v>1175</v>
      </c>
      <c r="M110" s="23">
        <f>F96+F102+F106+M70+M87+M93+M108</f>
        <v>2628</v>
      </c>
    </row>
  </sheetData>
  <mergeCells count="15">
    <mergeCell ref="L2:M2"/>
    <mergeCell ref="J4:J5"/>
    <mergeCell ref="K4:M4"/>
    <mergeCell ref="A4:B5"/>
    <mergeCell ref="C4:C5"/>
    <mergeCell ref="D4:F4"/>
    <mergeCell ref="H4:I5"/>
    <mergeCell ref="B56:M56"/>
    <mergeCell ref="A60:B61"/>
    <mergeCell ref="C60:C61"/>
    <mergeCell ref="D60:F60"/>
    <mergeCell ref="H60:I61"/>
    <mergeCell ref="J60:J61"/>
    <mergeCell ref="K60:M60"/>
    <mergeCell ref="L57:M57"/>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R90" sqref="R90"/>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93</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284</v>
      </c>
      <c r="E7" s="30">
        <v>298</v>
      </c>
      <c r="F7" s="20">
        <f t="shared" ref="F7:F27" si="0">D7+E7</f>
        <v>582</v>
      </c>
      <c r="G7" s="40"/>
      <c r="H7" s="41"/>
      <c r="I7" s="42" t="s">
        <v>43</v>
      </c>
      <c r="J7" s="29">
        <v>576</v>
      </c>
      <c r="K7" s="30">
        <v>711</v>
      </c>
      <c r="L7" s="30">
        <v>742</v>
      </c>
      <c r="M7" s="20">
        <f t="shared" ref="M7:M13" si="1">K7+L7</f>
        <v>1453</v>
      </c>
    </row>
    <row r="8" spans="1:13" x14ac:dyDescent="0.15">
      <c r="A8" s="6"/>
      <c r="B8" s="4" t="s">
        <v>31</v>
      </c>
      <c r="C8" s="29">
        <v>341</v>
      </c>
      <c r="D8" s="30">
        <v>287</v>
      </c>
      <c r="E8" s="30">
        <v>328</v>
      </c>
      <c r="F8" s="20">
        <f t="shared" si="0"/>
        <v>615</v>
      </c>
      <c r="G8" s="40"/>
      <c r="H8" s="43"/>
      <c r="I8" s="42" t="s">
        <v>44</v>
      </c>
      <c r="J8" s="29">
        <v>1875</v>
      </c>
      <c r="K8" s="30">
        <v>2162</v>
      </c>
      <c r="L8" s="30">
        <v>2255</v>
      </c>
      <c r="M8" s="20">
        <f t="shared" si="1"/>
        <v>4417</v>
      </c>
    </row>
    <row r="9" spans="1:13" x14ac:dyDescent="0.15">
      <c r="A9" s="6"/>
      <c r="B9" s="4" t="s">
        <v>1</v>
      </c>
      <c r="C9" s="29">
        <v>545</v>
      </c>
      <c r="D9" s="30">
        <v>580</v>
      </c>
      <c r="E9" s="30">
        <v>560</v>
      </c>
      <c r="F9" s="20">
        <f t="shared" si="0"/>
        <v>1140</v>
      </c>
      <c r="G9" s="40"/>
      <c r="H9" s="43"/>
      <c r="I9" s="42" t="s">
        <v>45</v>
      </c>
      <c r="J9" s="29">
        <v>118</v>
      </c>
      <c r="K9" s="30">
        <v>137</v>
      </c>
      <c r="L9" s="30">
        <v>131</v>
      </c>
      <c r="M9" s="20">
        <f t="shared" si="1"/>
        <v>268</v>
      </c>
    </row>
    <row r="10" spans="1:13" x14ac:dyDescent="0.15">
      <c r="A10" s="6"/>
      <c r="B10" s="4" t="s">
        <v>32</v>
      </c>
      <c r="C10" s="29">
        <v>699</v>
      </c>
      <c r="D10" s="30">
        <v>706</v>
      </c>
      <c r="E10" s="30">
        <v>740</v>
      </c>
      <c r="F10" s="20">
        <f t="shared" si="0"/>
        <v>1446</v>
      </c>
      <c r="G10" s="40"/>
      <c r="H10" s="43"/>
      <c r="I10" s="42" t="s">
        <v>46</v>
      </c>
      <c r="J10" s="29">
        <v>249</v>
      </c>
      <c r="K10" s="30">
        <v>318</v>
      </c>
      <c r="L10" s="30">
        <v>288</v>
      </c>
      <c r="M10" s="20">
        <f t="shared" si="1"/>
        <v>606</v>
      </c>
    </row>
    <row r="11" spans="1:13" x14ac:dyDescent="0.15">
      <c r="A11" s="6"/>
      <c r="B11" s="4" t="s">
        <v>2</v>
      </c>
      <c r="C11" s="29">
        <v>549</v>
      </c>
      <c r="D11" s="30">
        <v>514</v>
      </c>
      <c r="E11" s="30">
        <v>490</v>
      </c>
      <c r="F11" s="20">
        <f t="shared" si="0"/>
        <v>1004</v>
      </c>
      <c r="G11" s="40"/>
      <c r="H11" s="43"/>
      <c r="I11" s="42" t="s">
        <v>47</v>
      </c>
      <c r="J11" s="29">
        <v>819</v>
      </c>
      <c r="K11" s="30">
        <v>919</v>
      </c>
      <c r="L11" s="30">
        <v>920</v>
      </c>
      <c r="M11" s="20">
        <f t="shared" si="1"/>
        <v>1839</v>
      </c>
    </row>
    <row r="12" spans="1:13" x14ac:dyDescent="0.15">
      <c r="A12" s="6"/>
      <c r="B12" s="4" t="s">
        <v>33</v>
      </c>
      <c r="C12" s="29">
        <v>677</v>
      </c>
      <c r="D12" s="30">
        <v>648</v>
      </c>
      <c r="E12" s="30">
        <v>644</v>
      </c>
      <c r="F12" s="20">
        <f t="shared" si="0"/>
        <v>1292</v>
      </c>
      <c r="G12" s="40"/>
      <c r="H12" s="43"/>
      <c r="I12" s="42" t="s">
        <v>48</v>
      </c>
      <c r="J12" s="29">
        <v>152</v>
      </c>
      <c r="K12" s="30">
        <v>194</v>
      </c>
      <c r="L12" s="30">
        <v>180</v>
      </c>
      <c r="M12" s="20">
        <f t="shared" si="1"/>
        <v>374</v>
      </c>
    </row>
    <row r="13" spans="1:13" x14ac:dyDescent="0.15">
      <c r="A13" s="6"/>
      <c r="B13" s="4" t="s">
        <v>34</v>
      </c>
      <c r="C13" s="29">
        <v>468</v>
      </c>
      <c r="D13" s="30">
        <v>458</v>
      </c>
      <c r="E13" s="30">
        <v>484</v>
      </c>
      <c r="F13" s="20">
        <f t="shared" si="0"/>
        <v>942</v>
      </c>
      <c r="G13" s="40"/>
      <c r="H13" s="43"/>
      <c r="I13" s="42" t="s">
        <v>97</v>
      </c>
      <c r="J13" s="29">
        <v>0</v>
      </c>
      <c r="K13" s="30">
        <v>0</v>
      </c>
      <c r="L13" s="30">
        <v>0</v>
      </c>
      <c r="M13" s="20">
        <f t="shared" si="1"/>
        <v>0</v>
      </c>
    </row>
    <row r="14" spans="1:13" x14ac:dyDescent="0.15">
      <c r="A14" s="6"/>
      <c r="B14" s="4" t="s">
        <v>3</v>
      </c>
      <c r="C14" s="29">
        <v>443</v>
      </c>
      <c r="D14" s="30">
        <v>407</v>
      </c>
      <c r="E14" s="30">
        <v>406</v>
      </c>
      <c r="F14" s="20">
        <f t="shared" si="0"/>
        <v>813</v>
      </c>
      <c r="G14" s="40"/>
      <c r="H14" s="44"/>
      <c r="I14" s="45" t="s">
        <v>41</v>
      </c>
      <c r="J14" s="22">
        <f>SUM(J7:J13)</f>
        <v>3789</v>
      </c>
      <c r="K14" s="22">
        <f>SUM(K7:K13)</f>
        <v>4441</v>
      </c>
      <c r="L14" s="22">
        <f>SUM(L7:L13)</f>
        <v>4516</v>
      </c>
      <c r="M14" s="22">
        <f>SUM(M7:M13)</f>
        <v>8957</v>
      </c>
    </row>
    <row r="15" spans="1:13" x14ac:dyDescent="0.15">
      <c r="A15" s="6"/>
      <c r="B15" s="4" t="s">
        <v>4</v>
      </c>
      <c r="C15" s="29">
        <v>397</v>
      </c>
      <c r="D15" s="30">
        <v>423</v>
      </c>
      <c r="E15" s="30">
        <v>441</v>
      </c>
      <c r="F15" s="20">
        <f t="shared" si="0"/>
        <v>864</v>
      </c>
      <c r="G15" s="40"/>
      <c r="H15" s="36" t="s">
        <v>49</v>
      </c>
      <c r="I15" s="38"/>
      <c r="J15" s="38"/>
      <c r="K15" s="38"/>
      <c r="L15" s="38"/>
      <c r="M15" s="39"/>
    </row>
    <row r="16" spans="1:13" x14ac:dyDescent="0.15">
      <c r="A16" s="6"/>
      <c r="B16" s="4" t="s">
        <v>35</v>
      </c>
      <c r="C16" s="29">
        <v>592</v>
      </c>
      <c r="D16" s="30">
        <v>610</v>
      </c>
      <c r="E16" s="30">
        <v>640</v>
      </c>
      <c r="F16" s="20">
        <f t="shared" si="0"/>
        <v>1250</v>
      </c>
      <c r="G16" s="40"/>
      <c r="H16" s="41"/>
      <c r="I16" s="42" t="s">
        <v>50</v>
      </c>
      <c r="J16" s="29">
        <v>1140</v>
      </c>
      <c r="K16" s="30">
        <v>1295</v>
      </c>
      <c r="L16" s="30">
        <v>1335</v>
      </c>
      <c r="M16" s="20">
        <f t="shared" ref="M16:M27" si="2">K16+L16</f>
        <v>2630</v>
      </c>
    </row>
    <row r="17" spans="1:13" x14ac:dyDescent="0.15">
      <c r="A17" s="6"/>
      <c r="B17" s="4" t="s">
        <v>36</v>
      </c>
      <c r="C17" s="29">
        <v>609</v>
      </c>
      <c r="D17" s="30">
        <v>657</v>
      </c>
      <c r="E17" s="30">
        <v>625</v>
      </c>
      <c r="F17" s="20">
        <f t="shared" si="0"/>
        <v>1282</v>
      </c>
      <c r="G17" s="40"/>
      <c r="H17" s="46"/>
      <c r="I17" s="42" t="s">
        <v>51</v>
      </c>
      <c r="J17" s="29">
        <v>78</v>
      </c>
      <c r="K17" s="30">
        <v>106</v>
      </c>
      <c r="L17" s="30">
        <v>91</v>
      </c>
      <c r="M17" s="20">
        <f t="shared" si="2"/>
        <v>197</v>
      </c>
    </row>
    <row r="18" spans="1:13" x14ac:dyDescent="0.15">
      <c r="A18" s="6"/>
      <c r="B18" s="4" t="s">
        <v>37</v>
      </c>
      <c r="C18" s="29">
        <v>556</v>
      </c>
      <c r="D18" s="30">
        <v>568</v>
      </c>
      <c r="E18" s="30">
        <v>536</v>
      </c>
      <c r="F18" s="20">
        <f t="shared" si="0"/>
        <v>1104</v>
      </c>
      <c r="G18" s="40"/>
      <c r="H18" s="46"/>
      <c r="I18" s="42" t="s">
        <v>52</v>
      </c>
      <c r="J18" s="29">
        <v>276</v>
      </c>
      <c r="K18" s="30">
        <v>350</v>
      </c>
      <c r="L18" s="30">
        <v>355</v>
      </c>
      <c r="M18" s="20">
        <f t="shared" si="2"/>
        <v>705</v>
      </c>
    </row>
    <row r="19" spans="1:13" x14ac:dyDescent="0.15">
      <c r="A19" s="6"/>
      <c r="B19" s="4" t="s">
        <v>5</v>
      </c>
      <c r="C19" s="29">
        <v>587</v>
      </c>
      <c r="D19" s="30">
        <v>652</v>
      </c>
      <c r="E19" s="30">
        <v>652</v>
      </c>
      <c r="F19" s="20">
        <f t="shared" si="0"/>
        <v>1304</v>
      </c>
      <c r="G19" s="40"/>
      <c r="H19" s="46"/>
      <c r="I19" s="42" t="s">
        <v>53</v>
      </c>
      <c r="J19" s="29">
        <v>466</v>
      </c>
      <c r="K19" s="30">
        <v>571</v>
      </c>
      <c r="L19" s="30">
        <v>584</v>
      </c>
      <c r="M19" s="20">
        <f t="shared" si="2"/>
        <v>1155</v>
      </c>
    </row>
    <row r="20" spans="1:13" x14ac:dyDescent="0.15">
      <c r="A20" s="6"/>
      <c r="B20" s="4" t="s">
        <v>6</v>
      </c>
      <c r="C20" s="29">
        <v>406</v>
      </c>
      <c r="D20" s="30">
        <v>439</v>
      </c>
      <c r="E20" s="30">
        <v>453</v>
      </c>
      <c r="F20" s="20">
        <f t="shared" si="0"/>
        <v>892</v>
      </c>
      <c r="G20" s="40"/>
      <c r="H20" s="46"/>
      <c r="I20" s="42" t="s">
        <v>54</v>
      </c>
      <c r="J20" s="29">
        <v>588</v>
      </c>
      <c r="K20" s="30">
        <v>795</v>
      </c>
      <c r="L20" s="30">
        <v>744</v>
      </c>
      <c r="M20" s="20">
        <f t="shared" si="2"/>
        <v>1539</v>
      </c>
    </row>
    <row r="21" spans="1:13" x14ac:dyDescent="0.15">
      <c r="A21" s="6"/>
      <c r="B21" s="4" t="s">
        <v>7</v>
      </c>
      <c r="C21" s="29">
        <v>473</v>
      </c>
      <c r="D21" s="30">
        <v>521</v>
      </c>
      <c r="E21" s="30">
        <v>539</v>
      </c>
      <c r="F21" s="20">
        <f t="shared" si="0"/>
        <v>1060</v>
      </c>
      <c r="G21" s="40"/>
      <c r="H21" s="46"/>
      <c r="I21" s="42" t="s">
        <v>55</v>
      </c>
      <c r="J21" s="29">
        <v>206</v>
      </c>
      <c r="K21" s="30">
        <v>262</v>
      </c>
      <c r="L21" s="30">
        <v>259</v>
      </c>
      <c r="M21" s="20">
        <f>K21+L21</f>
        <v>521</v>
      </c>
    </row>
    <row r="22" spans="1:13" x14ac:dyDescent="0.15">
      <c r="A22" s="6"/>
      <c r="B22" s="4" t="s">
        <v>38</v>
      </c>
      <c r="C22" s="29">
        <v>312</v>
      </c>
      <c r="D22" s="30">
        <v>337</v>
      </c>
      <c r="E22" s="30">
        <v>326</v>
      </c>
      <c r="F22" s="20">
        <f t="shared" si="0"/>
        <v>663</v>
      </c>
      <c r="G22" s="40"/>
      <c r="H22" s="46"/>
      <c r="I22" s="42" t="s">
        <v>56</v>
      </c>
      <c r="J22" s="29">
        <v>527</v>
      </c>
      <c r="K22" s="30">
        <v>531</v>
      </c>
      <c r="L22" s="30">
        <v>432</v>
      </c>
      <c r="M22" s="20">
        <f t="shared" si="2"/>
        <v>963</v>
      </c>
    </row>
    <row r="23" spans="1:13" x14ac:dyDescent="0.15">
      <c r="A23" s="6"/>
      <c r="B23" s="4" t="s">
        <v>8</v>
      </c>
      <c r="C23" s="29">
        <v>1209</v>
      </c>
      <c r="D23" s="30">
        <v>1330</v>
      </c>
      <c r="E23" s="30">
        <v>1438</v>
      </c>
      <c r="F23" s="20">
        <f t="shared" si="0"/>
        <v>2768</v>
      </c>
      <c r="G23" s="40"/>
      <c r="H23" s="46"/>
      <c r="I23" s="42" t="s">
        <v>57</v>
      </c>
      <c r="J23" s="29">
        <v>794</v>
      </c>
      <c r="K23" s="30">
        <v>940</v>
      </c>
      <c r="L23" s="30">
        <v>877</v>
      </c>
      <c r="M23" s="20">
        <f t="shared" si="2"/>
        <v>1817</v>
      </c>
    </row>
    <row r="24" spans="1:13" x14ac:dyDescent="0.15">
      <c r="A24" s="6"/>
      <c r="B24" s="4" t="s">
        <v>9</v>
      </c>
      <c r="C24" s="29">
        <v>516</v>
      </c>
      <c r="D24" s="30">
        <v>573</v>
      </c>
      <c r="E24" s="30">
        <v>592</v>
      </c>
      <c r="F24" s="20">
        <f t="shared" si="0"/>
        <v>1165</v>
      </c>
      <c r="G24" s="40"/>
      <c r="H24" s="46"/>
      <c r="I24" s="42" t="s">
        <v>58</v>
      </c>
      <c r="J24" s="29">
        <v>36</v>
      </c>
      <c r="K24" s="30">
        <v>44</v>
      </c>
      <c r="L24" s="30">
        <v>47</v>
      </c>
      <c r="M24" s="20">
        <f t="shared" si="2"/>
        <v>91</v>
      </c>
    </row>
    <row r="25" spans="1:13" x14ac:dyDescent="0.15">
      <c r="A25" s="6"/>
      <c r="B25" s="4" t="s">
        <v>39</v>
      </c>
      <c r="C25" s="29">
        <v>594</v>
      </c>
      <c r="D25" s="30">
        <v>708</v>
      </c>
      <c r="E25" s="30">
        <v>654</v>
      </c>
      <c r="F25" s="20">
        <f t="shared" si="0"/>
        <v>1362</v>
      </c>
      <c r="G25" s="40"/>
      <c r="H25" s="46"/>
      <c r="I25" s="42" t="s">
        <v>59</v>
      </c>
      <c r="J25" s="29">
        <v>649</v>
      </c>
      <c r="K25" s="30">
        <v>586</v>
      </c>
      <c r="L25" s="30">
        <v>503</v>
      </c>
      <c r="M25" s="20">
        <f t="shared" si="2"/>
        <v>1089</v>
      </c>
    </row>
    <row r="26" spans="1:13" x14ac:dyDescent="0.15">
      <c r="A26" s="6"/>
      <c r="B26" s="4" t="s">
        <v>40</v>
      </c>
      <c r="C26" s="29">
        <v>343</v>
      </c>
      <c r="D26" s="30">
        <v>376</v>
      </c>
      <c r="E26" s="30">
        <v>364</v>
      </c>
      <c r="F26" s="20">
        <f t="shared" si="0"/>
        <v>740</v>
      </c>
      <c r="G26" s="40"/>
      <c r="H26" s="46"/>
      <c r="I26" s="42" t="s">
        <v>60</v>
      </c>
      <c r="J26" s="29">
        <v>664</v>
      </c>
      <c r="K26" s="30">
        <v>618</v>
      </c>
      <c r="L26" s="30">
        <v>553</v>
      </c>
      <c r="M26" s="20">
        <f t="shared" si="2"/>
        <v>1171</v>
      </c>
    </row>
    <row r="27" spans="1:13" x14ac:dyDescent="0.15">
      <c r="A27" s="6"/>
      <c r="B27" s="4" t="s">
        <v>21</v>
      </c>
      <c r="C27" s="29">
        <v>546</v>
      </c>
      <c r="D27" s="30">
        <v>660</v>
      </c>
      <c r="E27" s="30">
        <v>655</v>
      </c>
      <c r="F27" s="20">
        <f t="shared" si="0"/>
        <v>1315</v>
      </c>
      <c r="G27" s="40"/>
      <c r="H27" s="46"/>
      <c r="I27" s="42" t="s">
        <v>85</v>
      </c>
      <c r="J27" s="29">
        <v>295</v>
      </c>
      <c r="K27" s="30">
        <v>370</v>
      </c>
      <c r="L27" s="30">
        <v>329</v>
      </c>
      <c r="M27" s="20">
        <f t="shared" si="2"/>
        <v>699</v>
      </c>
    </row>
    <row r="28" spans="1:13" x14ac:dyDescent="0.15">
      <c r="A28" s="6"/>
      <c r="B28" s="4" t="s">
        <v>10</v>
      </c>
      <c r="C28" s="29">
        <v>520</v>
      </c>
      <c r="D28" s="30">
        <v>510</v>
      </c>
      <c r="E28" s="30">
        <v>513</v>
      </c>
      <c r="F28" s="20">
        <f t="shared" ref="F28:F39" si="3">D28+E28</f>
        <v>1023</v>
      </c>
      <c r="G28" s="40"/>
      <c r="H28" s="46"/>
      <c r="I28" s="42" t="s">
        <v>86</v>
      </c>
      <c r="J28" s="29">
        <v>292</v>
      </c>
      <c r="K28" s="30">
        <v>462</v>
      </c>
      <c r="L28" s="30">
        <v>482</v>
      </c>
      <c r="M28" s="20">
        <f>K28+L28</f>
        <v>944</v>
      </c>
    </row>
    <row r="29" spans="1:13" x14ac:dyDescent="0.15">
      <c r="A29" s="6"/>
      <c r="B29" s="4" t="s">
        <v>11</v>
      </c>
      <c r="C29" s="29">
        <v>306</v>
      </c>
      <c r="D29" s="30">
        <v>326</v>
      </c>
      <c r="E29" s="30">
        <v>316</v>
      </c>
      <c r="F29" s="20">
        <f t="shared" si="3"/>
        <v>642</v>
      </c>
      <c r="G29" s="40"/>
      <c r="H29" s="46"/>
      <c r="I29" s="42" t="s">
        <v>87</v>
      </c>
      <c r="J29" s="29">
        <v>114</v>
      </c>
      <c r="K29" s="30">
        <v>186</v>
      </c>
      <c r="L29" s="30">
        <v>185</v>
      </c>
      <c r="M29" s="20">
        <f>K29+L29</f>
        <v>371</v>
      </c>
    </row>
    <row r="30" spans="1:13" x14ac:dyDescent="0.15">
      <c r="A30" s="6"/>
      <c r="B30" s="4" t="s">
        <v>12</v>
      </c>
      <c r="C30" s="29">
        <v>669</v>
      </c>
      <c r="D30" s="30">
        <v>680</v>
      </c>
      <c r="E30" s="30">
        <v>582</v>
      </c>
      <c r="F30" s="20">
        <f t="shared" si="3"/>
        <v>1262</v>
      </c>
      <c r="G30" s="40"/>
      <c r="H30" s="46"/>
      <c r="I30" s="42" t="s">
        <v>88</v>
      </c>
      <c r="J30" s="29">
        <v>62</v>
      </c>
      <c r="K30" s="30">
        <v>106</v>
      </c>
      <c r="L30" s="30">
        <v>117</v>
      </c>
      <c r="M30" s="20">
        <f>K30+L30</f>
        <v>223</v>
      </c>
    </row>
    <row r="31" spans="1:13" x14ac:dyDescent="0.15">
      <c r="A31" s="6"/>
      <c r="B31" s="4" t="s">
        <v>13</v>
      </c>
      <c r="C31" s="29">
        <v>995</v>
      </c>
      <c r="D31" s="30">
        <v>1014</v>
      </c>
      <c r="E31" s="30">
        <v>1066</v>
      </c>
      <c r="F31" s="20">
        <f t="shared" si="3"/>
        <v>2080</v>
      </c>
      <c r="G31" s="40"/>
      <c r="H31" s="46"/>
      <c r="I31" s="45" t="s">
        <v>41</v>
      </c>
      <c r="J31" s="22">
        <f>SUM(J16:J30)</f>
        <v>6187</v>
      </c>
      <c r="K31" s="22">
        <f>SUM(K16:K30)</f>
        <v>7222</v>
      </c>
      <c r="L31" s="22">
        <f>SUM(L16:L30)</f>
        <v>6893</v>
      </c>
      <c r="M31" s="22">
        <f>SUM(M16:M30)</f>
        <v>14115</v>
      </c>
    </row>
    <row r="32" spans="1:13" x14ac:dyDescent="0.15">
      <c r="A32" s="6"/>
      <c r="B32" s="4" t="s">
        <v>14</v>
      </c>
      <c r="C32" s="29">
        <v>500</v>
      </c>
      <c r="D32" s="30">
        <v>517</v>
      </c>
      <c r="E32" s="30">
        <v>492</v>
      </c>
      <c r="F32" s="20">
        <f t="shared" si="3"/>
        <v>1009</v>
      </c>
      <c r="G32" s="40"/>
      <c r="H32" s="36" t="s">
        <v>61</v>
      </c>
      <c r="I32" s="37"/>
      <c r="J32" s="37"/>
      <c r="K32" s="37"/>
      <c r="L32" s="37"/>
      <c r="M32" s="47"/>
    </row>
    <row r="33" spans="1:13" x14ac:dyDescent="0.15">
      <c r="A33" s="6"/>
      <c r="B33" s="4" t="s">
        <v>15</v>
      </c>
      <c r="C33" s="29">
        <v>607</v>
      </c>
      <c r="D33" s="30">
        <v>661</v>
      </c>
      <c r="E33" s="30">
        <v>562</v>
      </c>
      <c r="F33" s="20">
        <f t="shared" si="3"/>
        <v>1223</v>
      </c>
      <c r="G33" s="40"/>
      <c r="H33" s="41"/>
      <c r="I33" s="42" t="s">
        <v>62</v>
      </c>
      <c r="J33" s="31">
        <v>501</v>
      </c>
      <c r="K33" s="30">
        <v>530</v>
      </c>
      <c r="L33" s="30">
        <v>574</v>
      </c>
      <c r="M33" s="20">
        <f>K33+L33</f>
        <v>1104</v>
      </c>
    </row>
    <row r="34" spans="1:13" x14ac:dyDescent="0.15">
      <c r="A34" s="6"/>
      <c r="B34" s="4" t="s">
        <v>81</v>
      </c>
      <c r="C34" s="31">
        <v>412</v>
      </c>
      <c r="D34" s="30">
        <v>395</v>
      </c>
      <c r="E34" s="30">
        <v>398</v>
      </c>
      <c r="F34" s="20">
        <f t="shared" si="3"/>
        <v>793</v>
      </c>
      <c r="G34" s="40"/>
      <c r="H34" s="43"/>
      <c r="I34" s="42" t="s">
        <v>63</v>
      </c>
      <c r="J34" s="31">
        <v>373</v>
      </c>
      <c r="K34" s="30">
        <v>405</v>
      </c>
      <c r="L34" s="30">
        <v>423</v>
      </c>
      <c r="M34" s="20">
        <f>K34+L34</f>
        <v>828</v>
      </c>
    </row>
    <row r="35" spans="1:13" x14ac:dyDescent="0.15">
      <c r="A35" s="6"/>
      <c r="B35" s="4" t="s">
        <v>18</v>
      </c>
      <c r="C35" s="31">
        <v>199</v>
      </c>
      <c r="D35" s="30">
        <v>235</v>
      </c>
      <c r="E35" s="30">
        <v>237</v>
      </c>
      <c r="F35" s="20">
        <f t="shared" si="3"/>
        <v>472</v>
      </c>
      <c r="G35" s="40"/>
      <c r="H35" s="43"/>
      <c r="I35" s="42" t="s">
        <v>64</v>
      </c>
      <c r="J35" s="31">
        <v>428</v>
      </c>
      <c r="K35" s="30">
        <v>481</v>
      </c>
      <c r="L35" s="30">
        <v>495</v>
      </c>
      <c r="M35" s="20">
        <f>K35+L35</f>
        <v>976</v>
      </c>
    </row>
    <row r="36" spans="1:13" x14ac:dyDescent="0.15">
      <c r="A36" s="6"/>
      <c r="B36" s="4" t="s">
        <v>100</v>
      </c>
      <c r="C36" s="31">
        <v>0</v>
      </c>
      <c r="D36" s="30">
        <v>0</v>
      </c>
      <c r="E36" s="30">
        <v>0</v>
      </c>
      <c r="F36" s="20">
        <f t="shared" si="3"/>
        <v>0</v>
      </c>
      <c r="G36" s="40"/>
      <c r="H36" s="43"/>
      <c r="I36" s="42" t="s">
        <v>65</v>
      </c>
      <c r="J36" s="31">
        <v>772</v>
      </c>
      <c r="K36" s="30">
        <v>834</v>
      </c>
      <c r="L36" s="30">
        <v>861</v>
      </c>
      <c r="M36" s="20">
        <f>K36+L36</f>
        <v>1695</v>
      </c>
    </row>
    <row r="37" spans="1:13" x14ac:dyDescent="0.15">
      <c r="A37" s="6"/>
      <c r="B37" s="4" t="s">
        <v>104</v>
      </c>
      <c r="C37" s="31">
        <v>238</v>
      </c>
      <c r="D37" s="30">
        <v>332</v>
      </c>
      <c r="E37" s="30">
        <v>290</v>
      </c>
      <c r="F37" s="20">
        <f t="shared" si="3"/>
        <v>622</v>
      </c>
      <c r="G37" s="40"/>
      <c r="H37" s="44"/>
      <c r="I37" s="45" t="s">
        <v>41</v>
      </c>
      <c r="J37" s="22">
        <f>SUM(J33:J36)</f>
        <v>2074</v>
      </c>
      <c r="K37" s="22">
        <f>SUM(K33:K36)</f>
        <v>2250</v>
      </c>
      <c r="L37" s="22">
        <f>SUM(L33:L36)</f>
        <v>2353</v>
      </c>
      <c r="M37" s="22">
        <f>SUM(M33:M36)</f>
        <v>4603</v>
      </c>
    </row>
    <row r="38" spans="1:13" x14ac:dyDescent="0.15">
      <c r="A38" s="6"/>
      <c r="B38" s="4" t="s">
        <v>105</v>
      </c>
      <c r="C38" s="31">
        <v>294</v>
      </c>
      <c r="D38" s="30">
        <v>370</v>
      </c>
      <c r="E38" s="30">
        <v>307</v>
      </c>
      <c r="F38" s="20">
        <f t="shared" si="3"/>
        <v>677</v>
      </c>
      <c r="G38" s="40"/>
      <c r="H38" s="36" t="s">
        <v>66</v>
      </c>
      <c r="I38" s="37"/>
      <c r="J38" s="37"/>
      <c r="K38" s="37"/>
      <c r="L38" s="37"/>
      <c r="M38" s="47"/>
    </row>
    <row r="39" spans="1:13" x14ac:dyDescent="0.15">
      <c r="A39" s="6"/>
      <c r="B39" s="4" t="s">
        <v>106</v>
      </c>
      <c r="C39" s="31">
        <v>192</v>
      </c>
      <c r="D39" s="30">
        <v>268</v>
      </c>
      <c r="E39" s="30">
        <v>279</v>
      </c>
      <c r="F39" s="20">
        <f t="shared" si="3"/>
        <v>547</v>
      </c>
      <c r="G39" s="40"/>
      <c r="H39" s="48"/>
      <c r="I39" s="42" t="s">
        <v>67</v>
      </c>
      <c r="J39" s="29">
        <v>599</v>
      </c>
      <c r="K39" s="30">
        <v>656</v>
      </c>
      <c r="L39" s="30">
        <v>655</v>
      </c>
      <c r="M39" s="20">
        <f>K39+L39</f>
        <v>1311</v>
      </c>
    </row>
    <row r="40" spans="1:13" x14ac:dyDescent="0.15">
      <c r="A40" s="7"/>
      <c r="B40" s="17" t="s">
        <v>41</v>
      </c>
      <c r="C40" s="22">
        <f>SUM(C7:C39)</f>
        <v>16071</v>
      </c>
      <c r="D40" s="22">
        <f>SUM(D7:D39)</f>
        <v>17046</v>
      </c>
      <c r="E40" s="22">
        <f>SUM(E7:E39)</f>
        <v>16907</v>
      </c>
      <c r="F40" s="22">
        <f>SUM(F7:F39)</f>
        <v>33953</v>
      </c>
      <c r="G40" s="40"/>
      <c r="H40" s="49"/>
      <c r="I40" s="42" t="s">
        <v>68</v>
      </c>
      <c r="J40" s="29">
        <v>615</v>
      </c>
      <c r="K40" s="30">
        <v>643</v>
      </c>
      <c r="L40" s="30">
        <v>607</v>
      </c>
      <c r="M40" s="20">
        <f>K40+L40</f>
        <v>1250</v>
      </c>
    </row>
    <row r="41" spans="1:13" x14ac:dyDescent="0.15">
      <c r="A41" s="9" t="s">
        <v>84</v>
      </c>
      <c r="B41" s="11"/>
      <c r="C41" s="38"/>
      <c r="D41" s="38"/>
      <c r="E41" s="38"/>
      <c r="F41" s="39"/>
      <c r="G41" s="40"/>
      <c r="H41" s="49"/>
      <c r="I41" s="42" t="s">
        <v>69</v>
      </c>
      <c r="J41" s="29">
        <v>859</v>
      </c>
      <c r="K41" s="30">
        <v>800</v>
      </c>
      <c r="L41" s="30">
        <v>797</v>
      </c>
      <c r="M41" s="20">
        <f>K41+L41</f>
        <v>1597</v>
      </c>
    </row>
    <row r="42" spans="1:13" x14ac:dyDescent="0.15">
      <c r="A42" s="5"/>
      <c r="B42" s="4" t="s">
        <v>19</v>
      </c>
      <c r="C42" s="29">
        <v>2004</v>
      </c>
      <c r="D42" s="30">
        <v>2232</v>
      </c>
      <c r="E42" s="30">
        <v>2229</v>
      </c>
      <c r="F42" s="20">
        <f>D42+E42</f>
        <v>4461</v>
      </c>
      <c r="G42" s="40"/>
      <c r="H42" s="43"/>
      <c r="I42" s="42" t="s">
        <v>70</v>
      </c>
      <c r="J42" s="29">
        <v>812</v>
      </c>
      <c r="K42" s="30">
        <v>1025</v>
      </c>
      <c r="L42" s="30">
        <v>1027</v>
      </c>
      <c r="M42" s="20">
        <f t="shared" ref="M42:M51" si="4">K42+L42</f>
        <v>2052</v>
      </c>
    </row>
    <row r="43" spans="1:13" x14ac:dyDescent="0.15">
      <c r="A43" s="6"/>
      <c r="B43" s="4" t="s">
        <v>20</v>
      </c>
      <c r="C43" s="29">
        <v>651</v>
      </c>
      <c r="D43" s="30">
        <v>744</v>
      </c>
      <c r="E43" s="30">
        <v>749</v>
      </c>
      <c r="F43" s="20">
        <f>D43+E43</f>
        <v>1493</v>
      </c>
      <c r="G43" s="40"/>
      <c r="H43" s="43"/>
      <c r="I43" s="42" t="s">
        <v>71</v>
      </c>
      <c r="J43" s="29">
        <v>254</v>
      </c>
      <c r="K43" s="30">
        <v>311</v>
      </c>
      <c r="L43" s="30">
        <v>328</v>
      </c>
      <c r="M43" s="20">
        <f t="shared" si="4"/>
        <v>639</v>
      </c>
    </row>
    <row r="44" spans="1:13" x14ac:dyDescent="0.15">
      <c r="A44" s="6"/>
      <c r="B44" s="4" t="s">
        <v>83</v>
      </c>
      <c r="C44" s="31">
        <v>648</v>
      </c>
      <c r="D44" s="30">
        <v>725</v>
      </c>
      <c r="E44" s="30">
        <v>678</v>
      </c>
      <c r="F44" s="20">
        <f>D44+E44</f>
        <v>1403</v>
      </c>
      <c r="G44" s="40"/>
      <c r="H44" s="43"/>
      <c r="I44" s="42" t="s">
        <v>73</v>
      </c>
      <c r="J44" s="29">
        <v>51</v>
      </c>
      <c r="K44" s="30">
        <v>71</v>
      </c>
      <c r="L44" s="30">
        <v>63</v>
      </c>
      <c r="M44" s="20">
        <f t="shared" si="4"/>
        <v>134</v>
      </c>
    </row>
    <row r="45" spans="1:13" x14ac:dyDescent="0.15">
      <c r="A45" s="6"/>
      <c r="B45" s="4" t="s">
        <v>82</v>
      </c>
      <c r="C45" s="29">
        <v>731</v>
      </c>
      <c r="D45" s="30">
        <v>819</v>
      </c>
      <c r="E45" s="30">
        <v>806</v>
      </c>
      <c r="F45" s="20">
        <f>D45+E45</f>
        <v>1625</v>
      </c>
      <c r="G45" s="40"/>
      <c r="H45" s="43"/>
      <c r="I45" s="42" t="s">
        <v>72</v>
      </c>
      <c r="J45" s="29">
        <v>63</v>
      </c>
      <c r="K45" s="30">
        <v>72</v>
      </c>
      <c r="L45" s="30">
        <v>61</v>
      </c>
      <c r="M45" s="20">
        <f t="shared" si="4"/>
        <v>133</v>
      </c>
    </row>
    <row r="46" spans="1:13" x14ac:dyDescent="0.15">
      <c r="A46" s="7"/>
      <c r="B46" s="17" t="s">
        <v>41</v>
      </c>
      <c r="C46" s="22">
        <f>SUM(C42:C45)</f>
        <v>4034</v>
      </c>
      <c r="D46" s="22">
        <f>SUM(D42:D45)</f>
        <v>4520</v>
      </c>
      <c r="E46" s="22">
        <f>SUM(E42:E45)</f>
        <v>4462</v>
      </c>
      <c r="F46" s="22">
        <f>SUM(F42:F45)</f>
        <v>8982</v>
      </c>
      <c r="G46" s="40"/>
      <c r="H46" s="43"/>
      <c r="I46" s="42" t="s">
        <v>74</v>
      </c>
      <c r="J46" s="29">
        <v>194</v>
      </c>
      <c r="K46" s="30">
        <v>226</v>
      </c>
      <c r="L46" s="30">
        <v>235</v>
      </c>
      <c r="M46" s="20">
        <f t="shared" si="4"/>
        <v>461</v>
      </c>
    </row>
    <row r="47" spans="1:13" x14ac:dyDescent="0.15">
      <c r="A47" s="9" t="s">
        <v>25</v>
      </c>
      <c r="B47" s="11"/>
      <c r="C47" s="38"/>
      <c r="D47" s="38"/>
      <c r="E47" s="38"/>
      <c r="F47" s="39"/>
      <c r="G47" s="40"/>
      <c r="H47" s="43"/>
      <c r="I47" s="42" t="s">
        <v>75</v>
      </c>
      <c r="J47" s="29">
        <v>367</v>
      </c>
      <c r="K47" s="30">
        <v>452</v>
      </c>
      <c r="L47" s="30">
        <v>466</v>
      </c>
      <c r="M47" s="20">
        <f t="shared" si="4"/>
        <v>918</v>
      </c>
    </row>
    <row r="48" spans="1:13" x14ac:dyDescent="0.15">
      <c r="A48" s="5"/>
      <c r="B48" s="4" t="s">
        <v>22</v>
      </c>
      <c r="C48" s="29">
        <v>1239</v>
      </c>
      <c r="D48" s="30">
        <v>1259</v>
      </c>
      <c r="E48" s="30">
        <v>1304</v>
      </c>
      <c r="F48" s="20">
        <f>D48+E48</f>
        <v>2563</v>
      </c>
      <c r="G48" s="40"/>
      <c r="H48" s="43"/>
      <c r="I48" s="42" t="s">
        <v>76</v>
      </c>
      <c r="J48" s="29">
        <v>498</v>
      </c>
      <c r="K48" s="30">
        <v>615</v>
      </c>
      <c r="L48" s="30">
        <v>616</v>
      </c>
      <c r="M48" s="20">
        <f t="shared" si="4"/>
        <v>1231</v>
      </c>
    </row>
    <row r="49" spans="1:13" x14ac:dyDescent="0.15">
      <c r="A49" s="26"/>
      <c r="B49" s="4" t="s">
        <v>23</v>
      </c>
      <c r="C49" s="29">
        <v>301</v>
      </c>
      <c r="D49" s="30">
        <v>326</v>
      </c>
      <c r="E49" s="30">
        <v>343</v>
      </c>
      <c r="F49" s="20">
        <f>D49+E49</f>
        <v>669</v>
      </c>
      <c r="G49" s="40"/>
      <c r="H49" s="43"/>
      <c r="I49" s="42" t="s">
        <v>77</v>
      </c>
      <c r="J49" s="29">
        <v>436</v>
      </c>
      <c r="K49" s="30">
        <v>463</v>
      </c>
      <c r="L49" s="30">
        <v>481</v>
      </c>
      <c r="M49" s="20">
        <f t="shared" si="4"/>
        <v>944</v>
      </c>
    </row>
    <row r="50" spans="1:13" x14ac:dyDescent="0.15">
      <c r="A50" s="27"/>
      <c r="B50" s="17" t="s">
        <v>41</v>
      </c>
      <c r="C50" s="22">
        <f>SUM(C48:C49)</f>
        <v>1540</v>
      </c>
      <c r="D50" s="22">
        <f>SUM(D48:D49)</f>
        <v>1585</v>
      </c>
      <c r="E50" s="22">
        <f>SUM(E48:E49)</f>
        <v>1647</v>
      </c>
      <c r="F50" s="22">
        <f>SUM(F48:F49)</f>
        <v>3232</v>
      </c>
      <c r="G50" s="40"/>
      <c r="H50" s="43"/>
      <c r="I50" s="42" t="s">
        <v>78</v>
      </c>
      <c r="J50" s="29">
        <v>637</v>
      </c>
      <c r="K50" s="30">
        <v>698</v>
      </c>
      <c r="L50" s="30">
        <v>671</v>
      </c>
      <c r="M50" s="20">
        <f t="shared" si="4"/>
        <v>1369</v>
      </c>
    </row>
    <row r="51" spans="1:13" x14ac:dyDescent="0.15">
      <c r="C51" s="51"/>
      <c r="D51" s="51"/>
      <c r="E51" s="51"/>
      <c r="F51" s="51"/>
      <c r="G51" s="40"/>
      <c r="H51" s="43"/>
      <c r="I51" s="42" t="s">
        <v>80</v>
      </c>
      <c r="J51" s="29">
        <v>690</v>
      </c>
      <c r="K51" s="30">
        <v>864</v>
      </c>
      <c r="L51" s="30">
        <v>917</v>
      </c>
      <c r="M51" s="20">
        <f t="shared" si="4"/>
        <v>1781</v>
      </c>
    </row>
    <row r="52" spans="1:13" x14ac:dyDescent="0.15">
      <c r="C52" s="51"/>
      <c r="D52" s="51"/>
      <c r="E52" s="51"/>
      <c r="F52" s="51"/>
      <c r="G52" s="40"/>
      <c r="H52" s="44"/>
      <c r="I52" s="45" t="s">
        <v>41</v>
      </c>
      <c r="J52" s="22">
        <f>SUM(J39:J51)</f>
        <v>6075</v>
      </c>
      <c r="K52" s="22">
        <f>SUM(K39:K51)</f>
        <v>6896</v>
      </c>
      <c r="L52" s="22">
        <f>SUM(L39:L51)</f>
        <v>6924</v>
      </c>
      <c r="M52" s="22">
        <f>SUM(M39:M51)</f>
        <v>13820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39770</v>
      </c>
      <c r="K54" s="23">
        <f>D40+D46+D50+K14+K31+K37+K52</f>
        <v>43960</v>
      </c>
      <c r="L54" s="23">
        <f>E40+E46+E50+L14+L31+L37+L52</f>
        <v>43702</v>
      </c>
      <c r="M54" s="23">
        <f>F40+F46+F50+M14+M31+M37+M52</f>
        <v>87662</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年9月1日現在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6</v>
      </c>
      <c r="E63" s="30">
        <v>0</v>
      </c>
      <c r="F63" s="20">
        <f t="shared" ref="F63:F83" si="5">D63+E63</f>
        <v>6</v>
      </c>
      <c r="G63" s="40"/>
      <c r="H63" s="41"/>
      <c r="I63" s="42" t="s">
        <v>43</v>
      </c>
      <c r="J63" s="31">
        <v>24</v>
      </c>
      <c r="K63" s="30">
        <v>22</v>
      </c>
      <c r="L63" s="30">
        <v>2</v>
      </c>
      <c r="M63" s="20">
        <f t="shared" ref="M63:M68" si="6">K63+L63</f>
        <v>24</v>
      </c>
    </row>
    <row r="64" spans="1:13" x14ac:dyDescent="0.15">
      <c r="A64" s="6"/>
      <c r="B64" s="4" t="s">
        <v>31</v>
      </c>
      <c r="C64" s="31">
        <v>56</v>
      </c>
      <c r="D64" s="30">
        <v>36</v>
      </c>
      <c r="E64" s="30">
        <v>28</v>
      </c>
      <c r="F64" s="20">
        <f t="shared" si="5"/>
        <v>64</v>
      </c>
      <c r="G64" s="40"/>
      <c r="H64" s="46"/>
      <c r="I64" s="42" t="s">
        <v>44</v>
      </c>
      <c r="J64" s="31">
        <v>63</v>
      </c>
      <c r="K64" s="30">
        <v>51</v>
      </c>
      <c r="L64" s="30">
        <v>29</v>
      </c>
      <c r="M64" s="20">
        <f t="shared" si="6"/>
        <v>80</v>
      </c>
    </row>
    <row r="65" spans="1:13" x14ac:dyDescent="0.15">
      <c r="A65" s="6"/>
      <c r="B65" s="4" t="s">
        <v>1</v>
      </c>
      <c r="C65" s="31">
        <v>25</v>
      </c>
      <c r="D65" s="30">
        <v>19</v>
      </c>
      <c r="E65" s="30">
        <v>15</v>
      </c>
      <c r="F65" s="20">
        <f t="shared" si="5"/>
        <v>34</v>
      </c>
      <c r="G65" s="40"/>
      <c r="H65" s="46"/>
      <c r="I65" s="42" t="s">
        <v>45</v>
      </c>
      <c r="J65" s="31">
        <v>1</v>
      </c>
      <c r="K65" s="30">
        <v>1</v>
      </c>
      <c r="L65" s="30">
        <v>0</v>
      </c>
      <c r="M65" s="20">
        <f t="shared" si="6"/>
        <v>1</v>
      </c>
    </row>
    <row r="66" spans="1:13" x14ac:dyDescent="0.15">
      <c r="A66" s="6"/>
      <c r="B66" s="4" t="s">
        <v>32</v>
      </c>
      <c r="C66" s="31">
        <v>58</v>
      </c>
      <c r="D66" s="30">
        <v>39</v>
      </c>
      <c r="E66" s="30">
        <v>25</v>
      </c>
      <c r="F66" s="20">
        <f t="shared" si="5"/>
        <v>64</v>
      </c>
      <c r="G66" s="40"/>
      <c r="H66" s="46"/>
      <c r="I66" s="42" t="s">
        <v>46</v>
      </c>
      <c r="J66" s="31">
        <v>7</v>
      </c>
      <c r="K66" s="30">
        <v>3</v>
      </c>
      <c r="L66" s="30">
        <v>4</v>
      </c>
      <c r="M66" s="20">
        <f t="shared" si="6"/>
        <v>7</v>
      </c>
    </row>
    <row r="67" spans="1:13" x14ac:dyDescent="0.15">
      <c r="A67" s="6"/>
      <c r="B67" s="4" t="s">
        <v>2</v>
      </c>
      <c r="C67" s="31">
        <v>33</v>
      </c>
      <c r="D67" s="30">
        <v>14</v>
      </c>
      <c r="E67" s="30">
        <v>22</v>
      </c>
      <c r="F67" s="20">
        <f t="shared" si="5"/>
        <v>36</v>
      </c>
      <c r="G67" s="40"/>
      <c r="H67" s="46"/>
      <c r="I67" s="42" t="s">
        <v>47</v>
      </c>
      <c r="J67" s="31">
        <v>36</v>
      </c>
      <c r="K67" s="30">
        <v>24</v>
      </c>
      <c r="L67" s="30">
        <v>14</v>
      </c>
      <c r="M67" s="20">
        <f t="shared" si="6"/>
        <v>38</v>
      </c>
    </row>
    <row r="68" spans="1:13" x14ac:dyDescent="0.15">
      <c r="A68" s="6"/>
      <c r="B68" s="4" t="s">
        <v>33</v>
      </c>
      <c r="C68" s="31">
        <v>58</v>
      </c>
      <c r="D68" s="30">
        <v>43</v>
      </c>
      <c r="E68" s="30">
        <v>30</v>
      </c>
      <c r="F68" s="20">
        <f t="shared" si="5"/>
        <v>73</v>
      </c>
      <c r="G68" s="40"/>
      <c r="H68" s="46"/>
      <c r="I68" s="42" t="s">
        <v>48</v>
      </c>
      <c r="J68" s="31">
        <v>11</v>
      </c>
      <c r="K68" s="30">
        <v>11</v>
      </c>
      <c r="L68" s="30">
        <v>4</v>
      </c>
      <c r="M68" s="20">
        <f t="shared" si="6"/>
        <v>15</v>
      </c>
    </row>
    <row r="69" spans="1:13" x14ac:dyDescent="0.15">
      <c r="A69" s="6"/>
      <c r="B69" s="4" t="s">
        <v>34</v>
      </c>
      <c r="C69" s="31">
        <v>27</v>
      </c>
      <c r="D69" s="30">
        <v>12</v>
      </c>
      <c r="E69" s="30">
        <v>21</v>
      </c>
      <c r="F69" s="20">
        <f t="shared" si="5"/>
        <v>33</v>
      </c>
      <c r="G69" s="40"/>
      <c r="H69" s="50"/>
      <c r="I69" s="42" t="s">
        <v>97</v>
      </c>
      <c r="J69" s="31">
        <v>0</v>
      </c>
      <c r="K69" s="30">
        <v>0</v>
      </c>
      <c r="L69" s="30">
        <v>0</v>
      </c>
      <c r="M69" s="20">
        <f>K69+L69</f>
        <v>0</v>
      </c>
    </row>
    <row r="70" spans="1:13" x14ac:dyDescent="0.15">
      <c r="A70" s="6"/>
      <c r="B70" s="4" t="s">
        <v>3</v>
      </c>
      <c r="C70" s="31">
        <v>49</v>
      </c>
      <c r="D70" s="30">
        <v>40</v>
      </c>
      <c r="E70" s="30">
        <v>12</v>
      </c>
      <c r="F70" s="20">
        <f t="shared" si="5"/>
        <v>52</v>
      </c>
      <c r="G70" s="40"/>
      <c r="H70" s="50"/>
      <c r="I70" s="45" t="s">
        <v>41</v>
      </c>
      <c r="J70" s="22">
        <f>SUM(J63:J69)</f>
        <v>142</v>
      </c>
      <c r="K70" s="22">
        <f>SUM(K63:K69)</f>
        <v>112</v>
      </c>
      <c r="L70" s="22">
        <f>SUM(L63:L69)</f>
        <v>53</v>
      </c>
      <c r="M70" s="22">
        <f>SUM(M63:M69)</f>
        <v>165</v>
      </c>
    </row>
    <row r="71" spans="1:13" x14ac:dyDescent="0.15">
      <c r="A71" s="6"/>
      <c r="B71" s="4" t="s">
        <v>4</v>
      </c>
      <c r="C71" s="31">
        <v>19</v>
      </c>
      <c r="D71" s="30">
        <v>16</v>
      </c>
      <c r="E71" s="30">
        <v>9</v>
      </c>
      <c r="F71" s="20">
        <f t="shared" si="5"/>
        <v>25</v>
      </c>
      <c r="G71" s="40"/>
      <c r="H71" s="36" t="s">
        <v>49</v>
      </c>
      <c r="I71" s="37"/>
      <c r="J71" s="37"/>
      <c r="K71" s="37"/>
      <c r="L71" s="37"/>
      <c r="M71" s="47"/>
    </row>
    <row r="72" spans="1:13" x14ac:dyDescent="0.15">
      <c r="A72" s="6"/>
      <c r="B72" s="4" t="s">
        <v>35</v>
      </c>
      <c r="C72" s="31">
        <v>26</v>
      </c>
      <c r="D72" s="30">
        <v>21</v>
      </c>
      <c r="E72" s="30">
        <v>19</v>
      </c>
      <c r="F72" s="20">
        <f t="shared" si="5"/>
        <v>40</v>
      </c>
      <c r="G72" s="40"/>
      <c r="H72" s="41"/>
      <c r="I72" s="42" t="s">
        <v>50</v>
      </c>
      <c r="J72" s="31">
        <v>25</v>
      </c>
      <c r="K72" s="30">
        <v>16</v>
      </c>
      <c r="L72" s="30">
        <v>18</v>
      </c>
      <c r="M72" s="20">
        <f t="shared" ref="M72:M83" si="7">K72+L72</f>
        <v>34</v>
      </c>
    </row>
    <row r="73" spans="1:13" x14ac:dyDescent="0.15">
      <c r="A73" s="6"/>
      <c r="B73" s="4" t="s">
        <v>36</v>
      </c>
      <c r="C73" s="31">
        <v>17</v>
      </c>
      <c r="D73" s="30">
        <v>16</v>
      </c>
      <c r="E73" s="30">
        <v>12</v>
      </c>
      <c r="F73" s="20">
        <f>D73+E73</f>
        <v>28</v>
      </c>
      <c r="G73" s="40"/>
      <c r="H73" s="46"/>
      <c r="I73" s="42" t="s">
        <v>51</v>
      </c>
      <c r="J73" s="31">
        <v>1</v>
      </c>
      <c r="K73" s="30">
        <v>2</v>
      </c>
      <c r="L73" s="30">
        <v>2</v>
      </c>
      <c r="M73" s="20">
        <f t="shared" si="7"/>
        <v>4</v>
      </c>
    </row>
    <row r="74" spans="1:13" x14ac:dyDescent="0.15">
      <c r="A74" s="6"/>
      <c r="B74" s="4" t="s">
        <v>37</v>
      </c>
      <c r="C74" s="31">
        <v>28</v>
      </c>
      <c r="D74" s="30">
        <v>27</v>
      </c>
      <c r="E74" s="30">
        <v>10</v>
      </c>
      <c r="F74" s="20">
        <f t="shared" si="5"/>
        <v>37</v>
      </c>
      <c r="G74" s="40"/>
      <c r="H74" s="46"/>
      <c r="I74" s="42" t="s">
        <v>52</v>
      </c>
      <c r="J74" s="31">
        <v>0</v>
      </c>
      <c r="K74" s="30">
        <v>0</v>
      </c>
      <c r="L74" s="30">
        <v>0</v>
      </c>
      <c r="M74" s="20">
        <f t="shared" si="7"/>
        <v>0</v>
      </c>
    </row>
    <row r="75" spans="1:13" x14ac:dyDescent="0.15">
      <c r="A75" s="6"/>
      <c r="B75" s="4" t="s">
        <v>5</v>
      </c>
      <c r="C75" s="31">
        <v>50</v>
      </c>
      <c r="D75" s="30">
        <v>44</v>
      </c>
      <c r="E75" s="30">
        <v>38</v>
      </c>
      <c r="F75" s="20">
        <f t="shared" si="5"/>
        <v>82</v>
      </c>
      <c r="G75" s="40"/>
      <c r="H75" s="46"/>
      <c r="I75" s="42" t="s">
        <v>53</v>
      </c>
      <c r="J75" s="31">
        <v>9</v>
      </c>
      <c r="K75" s="30">
        <v>3</v>
      </c>
      <c r="L75" s="30">
        <v>6</v>
      </c>
      <c r="M75" s="20">
        <f t="shared" si="7"/>
        <v>9</v>
      </c>
    </row>
    <row r="76" spans="1:13" x14ac:dyDescent="0.15">
      <c r="A76" s="6"/>
      <c r="B76" s="4" t="s">
        <v>6</v>
      </c>
      <c r="C76" s="31">
        <v>8</v>
      </c>
      <c r="D76" s="30">
        <v>6</v>
      </c>
      <c r="E76" s="30">
        <v>11</v>
      </c>
      <c r="F76" s="20">
        <f t="shared" si="5"/>
        <v>17</v>
      </c>
      <c r="G76" s="40"/>
      <c r="H76" s="46"/>
      <c r="I76" s="42" t="s">
        <v>54</v>
      </c>
      <c r="J76" s="31">
        <v>9</v>
      </c>
      <c r="K76" s="30">
        <v>4</v>
      </c>
      <c r="L76" s="30">
        <v>5</v>
      </c>
      <c r="M76" s="20">
        <f t="shared" si="7"/>
        <v>9</v>
      </c>
    </row>
    <row r="77" spans="1:13" x14ac:dyDescent="0.15">
      <c r="A77" s="6"/>
      <c r="B77" s="4" t="s">
        <v>7</v>
      </c>
      <c r="C77" s="31">
        <v>31</v>
      </c>
      <c r="D77" s="30">
        <v>26</v>
      </c>
      <c r="E77" s="30">
        <v>15</v>
      </c>
      <c r="F77" s="20">
        <f t="shared" si="5"/>
        <v>41</v>
      </c>
      <c r="G77" s="40"/>
      <c r="H77" s="46"/>
      <c r="I77" s="42" t="s">
        <v>55</v>
      </c>
      <c r="J77" s="31">
        <v>1</v>
      </c>
      <c r="K77" s="30">
        <v>0</v>
      </c>
      <c r="L77" s="30">
        <v>1</v>
      </c>
      <c r="M77" s="20">
        <f t="shared" si="7"/>
        <v>1</v>
      </c>
    </row>
    <row r="78" spans="1:13" x14ac:dyDescent="0.15">
      <c r="A78" s="6"/>
      <c r="B78" s="4" t="s">
        <v>38</v>
      </c>
      <c r="C78" s="31">
        <v>38</v>
      </c>
      <c r="D78" s="30">
        <v>27</v>
      </c>
      <c r="E78" s="30">
        <v>23</v>
      </c>
      <c r="F78" s="20">
        <f t="shared" si="5"/>
        <v>50</v>
      </c>
      <c r="G78" s="40"/>
      <c r="H78" s="46"/>
      <c r="I78" s="42" t="s">
        <v>56</v>
      </c>
      <c r="J78" s="31">
        <v>22</v>
      </c>
      <c r="K78" s="30">
        <v>16</v>
      </c>
      <c r="L78" s="30">
        <v>8</v>
      </c>
      <c r="M78" s="20">
        <f t="shared" si="7"/>
        <v>24</v>
      </c>
    </row>
    <row r="79" spans="1:13" x14ac:dyDescent="0.15">
      <c r="A79" s="6"/>
      <c r="B79" s="4" t="s">
        <v>8</v>
      </c>
      <c r="C79" s="31">
        <v>33</v>
      </c>
      <c r="D79" s="30">
        <v>23</v>
      </c>
      <c r="E79" s="30">
        <v>34</v>
      </c>
      <c r="F79" s="20">
        <f t="shared" si="5"/>
        <v>57</v>
      </c>
      <c r="G79" s="40"/>
      <c r="H79" s="46"/>
      <c r="I79" s="42" t="s">
        <v>57</v>
      </c>
      <c r="J79" s="31">
        <v>23</v>
      </c>
      <c r="K79" s="30">
        <v>13</v>
      </c>
      <c r="L79" s="30">
        <v>12</v>
      </c>
      <c r="M79" s="20">
        <f t="shared" si="7"/>
        <v>25</v>
      </c>
    </row>
    <row r="80" spans="1:13" x14ac:dyDescent="0.15">
      <c r="A80" s="6"/>
      <c r="B80" s="4" t="s">
        <v>9</v>
      </c>
      <c r="C80" s="31">
        <v>14</v>
      </c>
      <c r="D80" s="30">
        <v>13</v>
      </c>
      <c r="E80" s="30">
        <v>8</v>
      </c>
      <c r="F80" s="20">
        <f t="shared" si="5"/>
        <v>21</v>
      </c>
      <c r="G80" s="40"/>
      <c r="H80" s="46"/>
      <c r="I80" s="42" t="s">
        <v>58</v>
      </c>
      <c r="J80" s="31">
        <v>0</v>
      </c>
      <c r="K80" s="30">
        <v>0</v>
      </c>
      <c r="L80" s="30">
        <v>0</v>
      </c>
      <c r="M80" s="20">
        <f t="shared" si="7"/>
        <v>0</v>
      </c>
    </row>
    <row r="81" spans="1:13" x14ac:dyDescent="0.15">
      <c r="A81" s="6"/>
      <c r="B81" s="4" t="s">
        <v>39</v>
      </c>
      <c r="C81" s="31">
        <v>18</v>
      </c>
      <c r="D81" s="30">
        <v>15</v>
      </c>
      <c r="E81" s="30">
        <v>10</v>
      </c>
      <c r="F81" s="20">
        <f t="shared" si="5"/>
        <v>25</v>
      </c>
      <c r="G81" s="40"/>
      <c r="H81" s="46"/>
      <c r="I81" s="42" t="s">
        <v>59</v>
      </c>
      <c r="J81" s="31">
        <v>79</v>
      </c>
      <c r="K81" s="30">
        <v>44</v>
      </c>
      <c r="L81" s="30">
        <v>45</v>
      </c>
      <c r="M81" s="20">
        <f t="shared" si="7"/>
        <v>89</v>
      </c>
    </row>
    <row r="82" spans="1:13" x14ac:dyDescent="0.15">
      <c r="A82" s="6"/>
      <c r="B82" s="4" t="s">
        <v>40</v>
      </c>
      <c r="C82" s="31">
        <v>11</v>
      </c>
      <c r="D82" s="30">
        <v>5</v>
      </c>
      <c r="E82" s="30">
        <v>10</v>
      </c>
      <c r="F82" s="20">
        <f t="shared" si="5"/>
        <v>15</v>
      </c>
      <c r="G82" s="40"/>
      <c r="H82" s="46"/>
      <c r="I82" s="42" t="s">
        <v>60</v>
      </c>
      <c r="J82" s="31">
        <v>53</v>
      </c>
      <c r="K82" s="30">
        <v>35</v>
      </c>
      <c r="L82" s="30">
        <v>27</v>
      </c>
      <c r="M82" s="20">
        <f t="shared" si="7"/>
        <v>62</v>
      </c>
    </row>
    <row r="83" spans="1:13" x14ac:dyDescent="0.15">
      <c r="A83" s="6"/>
      <c r="B83" s="4" t="s">
        <v>21</v>
      </c>
      <c r="C83" s="31">
        <v>30</v>
      </c>
      <c r="D83" s="30">
        <v>9</v>
      </c>
      <c r="E83" s="30">
        <v>30</v>
      </c>
      <c r="F83" s="20">
        <f t="shared" si="5"/>
        <v>39</v>
      </c>
      <c r="G83" s="40"/>
      <c r="H83" s="46"/>
      <c r="I83" s="42" t="s">
        <v>85</v>
      </c>
      <c r="J83" s="31">
        <v>15</v>
      </c>
      <c r="K83" s="30">
        <v>12</v>
      </c>
      <c r="L83" s="30">
        <v>6</v>
      </c>
      <c r="M83" s="20">
        <f t="shared" si="7"/>
        <v>18</v>
      </c>
    </row>
    <row r="84" spans="1:13" x14ac:dyDescent="0.15">
      <c r="A84" s="6"/>
      <c r="B84" s="4" t="s">
        <v>10</v>
      </c>
      <c r="C84" s="31">
        <v>37</v>
      </c>
      <c r="D84" s="30">
        <v>32</v>
      </c>
      <c r="E84" s="30">
        <v>23</v>
      </c>
      <c r="F84" s="20">
        <f t="shared" ref="F84:F95" si="8">D84+E84</f>
        <v>55</v>
      </c>
      <c r="G84" s="40"/>
      <c r="H84" s="46"/>
      <c r="I84" s="42" t="s">
        <v>86</v>
      </c>
      <c r="J84" s="31">
        <v>11</v>
      </c>
      <c r="K84" s="30">
        <v>7</v>
      </c>
      <c r="L84" s="30">
        <v>8</v>
      </c>
      <c r="M84" s="20">
        <f>K84+L84</f>
        <v>15</v>
      </c>
    </row>
    <row r="85" spans="1:13" x14ac:dyDescent="0.15">
      <c r="A85" s="6"/>
      <c r="B85" s="4" t="s">
        <v>11</v>
      </c>
      <c r="C85" s="31">
        <v>43</v>
      </c>
      <c r="D85" s="30">
        <v>33</v>
      </c>
      <c r="E85" s="30">
        <v>36</v>
      </c>
      <c r="F85" s="20">
        <f t="shared" si="8"/>
        <v>69</v>
      </c>
      <c r="G85" s="40"/>
      <c r="H85" s="46"/>
      <c r="I85" s="42" t="s">
        <v>87</v>
      </c>
      <c r="J85" s="31">
        <v>4</v>
      </c>
      <c r="K85" s="30">
        <v>4</v>
      </c>
      <c r="L85" s="30">
        <v>2</v>
      </c>
      <c r="M85" s="20">
        <f>K85+L85</f>
        <v>6</v>
      </c>
    </row>
    <row r="86" spans="1:13" x14ac:dyDescent="0.15">
      <c r="A86" s="6"/>
      <c r="B86" s="4" t="s">
        <v>12</v>
      </c>
      <c r="C86" s="31">
        <v>84</v>
      </c>
      <c r="D86" s="30">
        <v>73</v>
      </c>
      <c r="E86" s="30">
        <v>65</v>
      </c>
      <c r="F86" s="20">
        <f t="shared" si="8"/>
        <v>138</v>
      </c>
      <c r="G86" s="40"/>
      <c r="H86" s="46"/>
      <c r="I86" s="42" t="s">
        <v>88</v>
      </c>
      <c r="J86" s="31">
        <v>3</v>
      </c>
      <c r="K86" s="30">
        <v>3</v>
      </c>
      <c r="L86" s="30">
        <v>2</v>
      </c>
      <c r="M86" s="20">
        <f>K86+L86</f>
        <v>5</v>
      </c>
    </row>
    <row r="87" spans="1:13" x14ac:dyDescent="0.15">
      <c r="A87" s="6"/>
      <c r="B87" s="4" t="s">
        <v>13</v>
      </c>
      <c r="C87" s="31">
        <v>48</v>
      </c>
      <c r="D87" s="30">
        <v>38</v>
      </c>
      <c r="E87" s="30">
        <v>54</v>
      </c>
      <c r="F87" s="20">
        <f t="shared" si="8"/>
        <v>92</v>
      </c>
      <c r="G87" s="40"/>
      <c r="H87" s="50"/>
      <c r="I87" s="45" t="s">
        <v>41</v>
      </c>
      <c r="J87" s="22">
        <f>SUM(J72:J86)</f>
        <v>255</v>
      </c>
      <c r="K87" s="22">
        <f>SUM(K72:K86)</f>
        <v>159</v>
      </c>
      <c r="L87" s="22">
        <f>SUM(L72:L86)</f>
        <v>142</v>
      </c>
      <c r="M87" s="22">
        <f>SUM(M72:M86)</f>
        <v>301</v>
      </c>
    </row>
    <row r="88" spans="1:13" x14ac:dyDescent="0.15">
      <c r="A88" s="6"/>
      <c r="B88" s="4" t="s">
        <v>14</v>
      </c>
      <c r="C88" s="31">
        <v>51</v>
      </c>
      <c r="D88" s="30">
        <v>55</v>
      </c>
      <c r="E88" s="30">
        <v>35</v>
      </c>
      <c r="F88" s="20">
        <f t="shared" si="8"/>
        <v>90</v>
      </c>
      <c r="G88" s="40"/>
      <c r="H88" s="36" t="s">
        <v>61</v>
      </c>
      <c r="I88" s="37"/>
      <c r="J88" s="37"/>
      <c r="K88" s="37"/>
      <c r="L88" s="37"/>
      <c r="M88" s="47"/>
    </row>
    <row r="89" spans="1:13" x14ac:dyDescent="0.15">
      <c r="A89" s="6"/>
      <c r="B89" s="4" t="s">
        <v>15</v>
      </c>
      <c r="C89" s="31">
        <v>50</v>
      </c>
      <c r="D89" s="30">
        <v>47</v>
      </c>
      <c r="E89" s="30">
        <v>31</v>
      </c>
      <c r="F89" s="20">
        <f t="shared" si="8"/>
        <v>78</v>
      </c>
      <c r="G89" s="40"/>
      <c r="H89" s="41"/>
      <c r="I89" s="42" t="s">
        <v>62</v>
      </c>
      <c r="J89" s="31">
        <v>3</v>
      </c>
      <c r="K89" s="30">
        <v>1</v>
      </c>
      <c r="L89" s="30">
        <v>3</v>
      </c>
      <c r="M89" s="20">
        <f>K89+L89</f>
        <v>4</v>
      </c>
    </row>
    <row r="90" spans="1:13" x14ac:dyDescent="0.15">
      <c r="A90" s="6"/>
      <c r="B90" s="4" t="s">
        <v>81</v>
      </c>
      <c r="C90" s="31">
        <v>28</v>
      </c>
      <c r="D90" s="30">
        <v>31</v>
      </c>
      <c r="E90" s="30">
        <v>23</v>
      </c>
      <c r="F90" s="20">
        <f t="shared" si="8"/>
        <v>54</v>
      </c>
      <c r="G90" s="40"/>
      <c r="H90" s="46"/>
      <c r="I90" s="42" t="s">
        <v>63</v>
      </c>
      <c r="J90" s="31">
        <v>1</v>
      </c>
      <c r="K90" s="30">
        <v>0</v>
      </c>
      <c r="L90" s="30">
        <v>1</v>
      </c>
      <c r="M90" s="20">
        <f>K90+L90</f>
        <v>1</v>
      </c>
    </row>
    <row r="91" spans="1:13" x14ac:dyDescent="0.15">
      <c r="A91" s="6"/>
      <c r="B91" s="4" t="s">
        <v>18</v>
      </c>
      <c r="C91" s="31">
        <v>19</v>
      </c>
      <c r="D91" s="30">
        <v>11</v>
      </c>
      <c r="E91" s="30">
        <v>11</v>
      </c>
      <c r="F91" s="20">
        <f t="shared" si="8"/>
        <v>22</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18</v>
      </c>
      <c r="K93" s="22">
        <f>SUM(K89:K92)</f>
        <v>5</v>
      </c>
      <c r="L93" s="22">
        <f>SUM(L89:L92)</f>
        <v>15</v>
      </c>
      <c r="M93" s="22">
        <f>SUM(M89:M92)</f>
        <v>20</v>
      </c>
    </row>
    <row r="94" spans="1:13" x14ac:dyDescent="0.15">
      <c r="A94" s="6"/>
      <c r="B94" s="4" t="s">
        <v>105</v>
      </c>
      <c r="C94" s="31">
        <v>16</v>
      </c>
      <c r="D94" s="30">
        <v>10</v>
      </c>
      <c r="E94" s="30">
        <v>10</v>
      </c>
      <c r="F94" s="20">
        <f t="shared" si="8"/>
        <v>20</v>
      </c>
      <c r="G94" s="40"/>
      <c r="H94" s="36" t="s">
        <v>66</v>
      </c>
      <c r="I94" s="37"/>
      <c r="J94" s="37"/>
      <c r="K94" s="37"/>
      <c r="L94" s="37"/>
      <c r="M94" s="47"/>
    </row>
    <row r="95" spans="1:13" x14ac:dyDescent="0.15">
      <c r="A95" s="6"/>
      <c r="B95" s="4" t="s">
        <v>106</v>
      </c>
      <c r="C95" s="31">
        <v>8</v>
      </c>
      <c r="D95" s="30">
        <v>8</v>
      </c>
      <c r="E95" s="30">
        <v>9</v>
      </c>
      <c r="F95" s="20">
        <f t="shared" si="8"/>
        <v>17</v>
      </c>
      <c r="G95" s="40"/>
      <c r="H95" s="43"/>
      <c r="I95" s="42" t="s">
        <v>67</v>
      </c>
      <c r="J95" s="31">
        <v>24</v>
      </c>
      <c r="K95" s="30">
        <v>17</v>
      </c>
      <c r="L95" s="30">
        <v>14</v>
      </c>
      <c r="M95" s="20">
        <f>K95+L95</f>
        <v>31</v>
      </c>
    </row>
    <row r="96" spans="1:13" x14ac:dyDescent="0.15">
      <c r="A96" s="7"/>
      <c r="B96" s="17" t="s">
        <v>41</v>
      </c>
      <c r="C96" s="22">
        <f>SUM(C63:C95)</f>
        <v>1022</v>
      </c>
      <c r="D96" s="22">
        <f>SUM(D63:D95)</f>
        <v>797</v>
      </c>
      <c r="E96" s="22">
        <f>SUM(E63:E95)</f>
        <v>681</v>
      </c>
      <c r="F96" s="22">
        <f>SUM(F63:F95)</f>
        <v>1478</v>
      </c>
      <c r="G96" s="40"/>
      <c r="H96" s="43"/>
      <c r="I96" s="42" t="s">
        <v>68</v>
      </c>
      <c r="J96" s="31">
        <v>40</v>
      </c>
      <c r="K96" s="30">
        <v>35</v>
      </c>
      <c r="L96" s="30">
        <v>17</v>
      </c>
      <c r="M96" s="20">
        <f>K96+L96</f>
        <v>52</v>
      </c>
    </row>
    <row r="97" spans="1:13" x14ac:dyDescent="0.15">
      <c r="A97" s="9" t="s">
        <v>84</v>
      </c>
      <c r="B97" s="11"/>
      <c r="C97" s="38"/>
      <c r="D97" s="38"/>
      <c r="E97" s="38"/>
      <c r="F97" s="39"/>
      <c r="G97" s="40"/>
      <c r="H97" s="43"/>
      <c r="I97" s="42" t="s">
        <v>69</v>
      </c>
      <c r="J97" s="31">
        <v>165</v>
      </c>
      <c r="K97" s="30">
        <v>104</v>
      </c>
      <c r="L97" s="30">
        <v>82</v>
      </c>
      <c r="M97" s="20">
        <f>K97+L97</f>
        <v>186</v>
      </c>
    </row>
    <row r="98" spans="1:13" x14ac:dyDescent="0.15">
      <c r="A98" s="5"/>
      <c r="B98" s="4" t="s">
        <v>19</v>
      </c>
      <c r="C98" s="31">
        <v>39</v>
      </c>
      <c r="D98" s="30">
        <v>33</v>
      </c>
      <c r="E98" s="30">
        <v>22</v>
      </c>
      <c r="F98" s="20">
        <f>D98+E98</f>
        <v>55</v>
      </c>
      <c r="G98" s="40"/>
      <c r="H98" s="43"/>
      <c r="I98" s="42" t="s">
        <v>70</v>
      </c>
      <c r="J98" s="31">
        <v>24</v>
      </c>
      <c r="K98" s="30">
        <v>12</v>
      </c>
      <c r="L98" s="30">
        <v>22</v>
      </c>
      <c r="M98" s="20">
        <f t="shared" ref="M98:M107" si="9">K98+L98</f>
        <v>34</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96</v>
      </c>
      <c r="D100" s="30">
        <v>66</v>
      </c>
      <c r="E100" s="30">
        <v>40</v>
      </c>
      <c r="F100" s="20">
        <f>D100+E100</f>
        <v>106</v>
      </c>
      <c r="G100" s="40"/>
      <c r="H100" s="43"/>
      <c r="I100" s="42" t="s">
        <v>73</v>
      </c>
      <c r="J100" s="31">
        <v>0</v>
      </c>
      <c r="K100" s="30">
        <v>0</v>
      </c>
      <c r="L100" s="30">
        <v>0</v>
      </c>
      <c r="M100" s="20">
        <f t="shared" si="9"/>
        <v>0</v>
      </c>
    </row>
    <row r="101" spans="1:13" x14ac:dyDescent="0.15">
      <c r="A101" s="6"/>
      <c r="B101" s="4" t="s">
        <v>17</v>
      </c>
      <c r="C101" s="31">
        <v>35</v>
      </c>
      <c r="D101" s="30">
        <v>18</v>
      </c>
      <c r="E101" s="30">
        <v>22</v>
      </c>
      <c r="F101" s="20">
        <f>D101+E101</f>
        <v>40</v>
      </c>
      <c r="G101" s="40"/>
      <c r="H101" s="43"/>
      <c r="I101" s="42" t="s">
        <v>72</v>
      </c>
      <c r="J101" s="31">
        <v>0</v>
      </c>
      <c r="K101" s="30">
        <v>0</v>
      </c>
      <c r="L101" s="30">
        <v>0</v>
      </c>
      <c r="M101" s="20">
        <f t="shared" si="9"/>
        <v>0</v>
      </c>
    </row>
    <row r="102" spans="1:13" x14ac:dyDescent="0.15">
      <c r="A102" s="7"/>
      <c r="B102" s="17" t="s">
        <v>41</v>
      </c>
      <c r="C102" s="22">
        <f>SUM(C98:C101)</f>
        <v>179</v>
      </c>
      <c r="D102" s="22">
        <f>SUM(D98:D101)</f>
        <v>126</v>
      </c>
      <c r="E102" s="22">
        <f>SUM(E98:E101)</f>
        <v>89</v>
      </c>
      <c r="F102" s="22">
        <f>SUM(F98:F101)</f>
        <v>215</v>
      </c>
      <c r="G102" s="40"/>
      <c r="H102" s="43"/>
      <c r="I102" s="42" t="s">
        <v>74</v>
      </c>
      <c r="J102" s="31">
        <v>4</v>
      </c>
      <c r="K102" s="30">
        <v>3</v>
      </c>
      <c r="L102" s="30">
        <v>1</v>
      </c>
      <c r="M102" s="20">
        <f t="shared" si="9"/>
        <v>4</v>
      </c>
    </row>
    <row r="103" spans="1:13" x14ac:dyDescent="0.15">
      <c r="A103" s="9" t="s">
        <v>25</v>
      </c>
      <c r="B103" s="11"/>
      <c r="C103" s="38"/>
      <c r="D103" s="38"/>
      <c r="E103" s="38"/>
      <c r="F103" s="39"/>
      <c r="G103" s="40"/>
      <c r="H103" s="43"/>
      <c r="I103" s="42" t="s">
        <v>75</v>
      </c>
      <c r="J103" s="31">
        <v>8</v>
      </c>
      <c r="K103" s="30">
        <v>6</v>
      </c>
      <c r="L103" s="30">
        <v>4</v>
      </c>
      <c r="M103" s="20">
        <f t="shared" si="9"/>
        <v>10</v>
      </c>
    </row>
    <row r="104" spans="1:13" x14ac:dyDescent="0.15">
      <c r="A104" s="5"/>
      <c r="B104" s="4" t="s">
        <v>22</v>
      </c>
      <c r="C104" s="31">
        <v>21</v>
      </c>
      <c r="D104" s="30">
        <v>15</v>
      </c>
      <c r="E104" s="30">
        <v>12</v>
      </c>
      <c r="F104" s="20">
        <f>D104+E104</f>
        <v>27</v>
      </c>
      <c r="G104" s="40"/>
      <c r="H104" s="43"/>
      <c r="I104" s="42" t="s">
        <v>76</v>
      </c>
      <c r="J104" s="31">
        <v>10</v>
      </c>
      <c r="K104" s="30">
        <v>4</v>
      </c>
      <c r="L104" s="30">
        <v>7</v>
      </c>
      <c r="M104" s="20">
        <f t="shared" si="9"/>
        <v>11</v>
      </c>
    </row>
    <row r="105" spans="1:13" x14ac:dyDescent="0.15">
      <c r="A105" s="26"/>
      <c r="B105" s="4" t="s">
        <v>23</v>
      </c>
      <c r="C105" s="31">
        <v>28</v>
      </c>
      <c r="D105" s="30">
        <v>21</v>
      </c>
      <c r="E105" s="30">
        <v>7</v>
      </c>
      <c r="F105" s="20">
        <f>D105+E105</f>
        <v>28</v>
      </c>
      <c r="G105" s="40"/>
      <c r="H105" s="43"/>
      <c r="I105" s="42" t="s">
        <v>77</v>
      </c>
      <c r="J105" s="31">
        <v>9</v>
      </c>
      <c r="K105" s="30">
        <v>3</v>
      </c>
      <c r="L105" s="30">
        <v>9</v>
      </c>
      <c r="M105" s="20">
        <f t="shared" si="9"/>
        <v>12</v>
      </c>
    </row>
    <row r="106" spans="1:13" x14ac:dyDescent="0.15">
      <c r="A106" s="27"/>
      <c r="B106" s="17" t="s">
        <v>41</v>
      </c>
      <c r="C106" s="22">
        <f>SUM(C104:C105)</f>
        <v>49</v>
      </c>
      <c r="D106" s="22">
        <f>SUM(D104:D105)</f>
        <v>36</v>
      </c>
      <c r="E106" s="22">
        <f>SUM(E104:E105)</f>
        <v>19</v>
      </c>
      <c r="F106" s="22">
        <f>SUM(F104:F105)</f>
        <v>55</v>
      </c>
      <c r="G106" s="40"/>
      <c r="H106" s="43"/>
      <c r="I106" s="42" t="s">
        <v>78</v>
      </c>
      <c r="J106" s="31">
        <v>45</v>
      </c>
      <c r="K106" s="30">
        <v>38</v>
      </c>
      <c r="L106" s="30">
        <v>19</v>
      </c>
      <c r="M106" s="20">
        <f t="shared" si="9"/>
        <v>57</v>
      </c>
    </row>
    <row r="107" spans="1:13" x14ac:dyDescent="0.15">
      <c r="C107" s="51"/>
      <c r="D107" s="51"/>
      <c r="E107" s="51"/>
      <c r="F107" s="51"/>
      <c r="G107" s="40"/>
      <c r="H107" s="43"/>
      <c r="I107" s="42" t="s">
        <v>80</v>
      </c>
      <c r="J107" s="31">
        <v>11</v>
      </c>
      <c r="K107" s="30">
        <v>9</v>
      </c>
      <c r="L107" s="30">
        <v>2</v>
      </c>
      <c r="M107" s="20">
        <f t="shared" si="9"/>
        <v>11</v>
      </c>
    </row>
    <row r="108" spans="1:13" x14ac:dyDescent="0.15">
      <c r="C108" s="51"/>
      <c r="D108" s="51"/>
      <c r="E108" s="51"/>
      <c r="F108" s="51"/>
      <c r="G108" s="40"/>
      <c r="H108" s="44"/>
      <c r="I108" s="45" t="s">
        <v>41</v>
      </c>
      <c r="J108" s="22">
        <f>SUM(J95:J107)</f>
        <v>340</v>
      </c>
      <c r="K108" s="22">
        <f>SUM(K95:K107)</f>
        <v>231</v>
      </c>
      <c r="L108" s="22">
        <f>SUM(L95:L107)</f>
        <v>177</v>
      </c>
      <c r="M108" s="22">
        <f>SUM(M95:M107)</f>
        <v>408</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2005</v>
      </c>
      <c r="K110" s="23">
        <f>D96+D102+D106+K70+K87+K93+K108</f>
        <v>1466</v>
      </c>
      <c r="L110" s="23">
        <f>E96+E102+E106+L70+L87+L93+L108</f>
        <v>1176</v>
      </c>
      <c r="M110" s="23">
        <f>F96+F102+F106+M70+M87+M93+M108</f>
        <v>2642</v>
      </c>
    </row>
  </sheetData>
  <mergeCells count="15">
    <mergeCell ref="L2:M2"/>
    <mergeCell ref="L57:M57"/>
    <mergeCell ref="A4:B5"/>
    <mergeCell ref="C4:C5"/>
    <mergeCell ref="D4:F4"/>
    <mergeCell ref="H4:I5"/>
    <mergeCell ref="J60:J61"/>
    <mergeCell ref="K60:M60"/>
    <mergeCell ref="J4:J5"/>
    <mergeCell ref="K4:M4"/>
    <mergeCell ref="B56:M56"/>
    <mergeCell ref="A60:B61"/>
    <mergeCell ref="C60:C61"/>
    <mergeCell ref="D60:F60"/>
    <mergeCell ref="H60:I61"/>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K108" sqref="K108"/>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94</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278</v>
      </c>
      <c r="D7" s="30">
        <v>286</v>
      </c>
      <c r="E7" s="30">
        <v>299</v>
      </c>
      <c r="F7" s="20">
        <f t="shared" ref="F7:F27" si="0">D7+E7</f>
        <v>585</v>
      </c>
      <c r="G7" s="40"/>
      <c r="H7" s="41"/>
      <c r="I7" s="42" t="s">
        <v>43</v>
      </c>
      <c r="J7" s="29">
        <v>577</v>
      </c>
      <c r="K7" s="30">
        <v>712</v>
      </c>
      <c r="L7" s="30">
        <v>742</v>
      </c>
      <c r="M7" s="20">
        <f t="shared" ref="M7:M13" si="1">K7+L7</f>
        <v>1454</v>
      </c>
    </row>
    <row r="8" spans="1:13" x14ac:dyDescent="0.15">
      <c r="A8" s="6"/>
      <c r="B8" s="4" t="s">
        <v>31</v>
      </c>
      <c r="C8" s="29">
        <v>340</v>
      </c>
      <c r="D8" s="30">
        <v>288</v>
      </c>
      <c r="E8" s="30">
        <v>327</v>
      </c>
      <c r="F8" s="20">
        <f t="shared" si="0"/>
        <v>615</v>
      </c>
      <c r="G8" s="40"/>
      <c r="H8" s="43"/>
      <c r="I8" s="42" t="s">
        <v>44</v>
      </c>
      <c r="J8" s="29">
        <v>1878</v>
      </c>
      <c r="K8" s="30">
        <v>2158</v>
      </c>
      <c r="L8" s="30">
        <v>2257</v>
      </c>
      <c r="M8" s="20">
        <f t="shared" si="1"/>
        <v>4415</v>
      </c>
    </row>
    <row r="9" spans="1:13" x14ac:dyDescent="0.15">
      <c r="A9" s="6"/>
      <c r="B9" s="4" t="s">
        <v>1</v>
      </c>
      <c r="C9" s="29">
        <v>544</v>
      </c>
      <c r="D9" s="30">
        <v>579</v>
      </c>
      <c r="E9" s="30">
        <v>559</v>
      </c>
      <c r="F9" s="20">
        <f t="shared" si="0"/>
        <v>1138</v>
      </c>
      <c r="G9" s="40"/>
      <c r="H9" s="43"/>
      <c r="I9" s="42" t="s">
        <v>45</v>
      </c>
      <c r="J9" s="29">
        <v>118</v>
      </c>
      <c r="K9" s="30">
        <v>138</v>
      </c>
      <c r="L9" s="30">
        <v>130</v>
      </c>
      <c r="M9" s="20">
        <f t="shared" si="1"/>
        <v>268</v>
      </c>
    </row>
    <row r="10" spans="1:13" x14ac:dyDescent="0.15">
      <c r="A10" s="6"/>
      <c r="B10" s="4" t="s">
        <v>32</v>
      </c>
      <c r="C10" s="29">
        <v>703</v>
      </c>
      <c r="D10" s="30">
        <v>708</v>
      </c>
      <c r="E10" s="30">
        <v>743</v>
      </c>
      <c r="F10" s="20">
        <f t="shared" si="0"/>
        <v>1451</v>
      </c>
      <c r="G10" s="40"/>
      <c r="H10" s="43"/>
      <c r="I10" s="42" t="s">
        <v>46</v>
      </c>
      <c r="J10" s="29">
        <v>249</v>
      </c>
      <c r="K10" s="30">
        <v>318</v>
      </c>
      <c r="L10" s="30">
        <v>287</v>
      </c>
      <c r="M10" s="20">
        <f t="shared" si="1"/>
        <v>605</v>
      </c>
    </row>
    <row r="11" spans="1:13" x14ac:dyDescent="0.15">
      <c r="A11" s="6"/>
      <c r="B11" s="4" t="s">
        <v>2</v>
      </c>
      <c r="C11" s="29">
        <v>553</v>
      </c>
      <c r="D11" s="30">
        <v>518</v>
      </c>
      <c r="E11" s="30">
        <v>495</v>
      </c>
      <c r="F11" s="20">
        <f t="shared" si="0"/>
        <v>1013</v>
      </c>
      <c r="G11" s="40"/>
      <c r="H11" s="43"/>
      <c r="I11" s="42" t="s">
        <v>47</v>
      </c>
      <c r="J11" s="29">
        <v>817</v>
      </c>
      <c r="K11" s="30">
        <v>918</v>
      </c>
      <c r="L11" s="30">
        <v>917</v>
      </c>
      <c r="M11" s="20">
        <f t="shared" si="1"/>
        <v>1835</v>
      </c>
    </row>
    <row r="12" spans="1:13" x14ac:dyDescent="0.15">
      <c r="A12" s="6"/>
      <c r="B12" s="4" t="s">
        <v>33</v>
      </c>
      <c r="C12" s="29">
        <v>675</v>
      </c>
      <c r="D12" s="30">
        <v>648</v>
      </c>
      <c r="E12" s="30">
        <v>641</v>
      </c>
      <c r="F12" s="20">
        <f t="shared" si="0"/>
        <v>1289</v>
      </c>
      <c r="G12" s="40"/>
      <c r="H12" s="43"/>
      <c r="I12" s="42" t="s">
        <v>48</v>
      </c>
      <c r="J12" s="29">
        <v>153</v>
      </c>
      <c r="K12" s="30">
        <v>194</v>
      </c>
      <c r="L12" s="30">
        <v>182</v>
      </c>
      <c r="M12" s="20">
        <f t="shared" si="1"/>
        <v>376</v>
      </c>
    </row>
    <row r="13" spans="1:13" x14ac:dyDescent="0.15">
      <c r="A13" s="6"/>
      <c r="B13" s="4" t="s">
        <v>34</v>
      </c>
      <c r="C13" s="29">
        <v>467</v>
      </c>
      <c r="D13" s="30">
        <v>456</v>
      </c>
      <c r="E13" s="30">
        <v>483</v>
      </c>
      <c r="F13" s="20">
        <f t="shared" si="0"/>
        <v>939</v>
      </c>
      <c r="G13" s="40"/>
      <c r="H13" s="43"/>
      <c r="I13" s="42" t="s">
        <v>97</v>
      </c>
      <c r="J13" s="29">
        <v>0</v>
      </c>
      <c r="K13" s="30">
        <v>0</v>
      </c>
      <c r="L13" s="30">
        <v>0</v>
      </c>
      <c r="M13" s="20">
        <f t="shared" si="1"/>
        <v>0</v>
      </c>
    </row>
    <row r="14" spans="1:13" x14ac:dyDescent="0.15">
      <c r="A14" s="6"/>
      <c r="B14" s="4" t="s">
        <v>3</v>
      </c>
      <c r="C14" s="29">
        <v>440</v>
      </c>
      <c r="D14" s="30">
        <v>404</v>
      </c>
      <c r="E14" s="30">
        <v>407</v>
      </c>
      <c r="F14" s="20">
        <f t="shared" si="0"/>
        <v>811</v>
      </c>
      <c r="G14" s="40"/>
      <c r="H14" s="44"/>
      <c r="I14" s="45" t="s">
        <v>41</v>
      </c>
      <c r="J14" s="22">
        <f>SUM(J7:J13)</f>
        <v>3792</v>
      </c>
      <c r="K14" s="22">
        <f>SUM(K7:K13)</f>
        <v>4438</v>
      </c>
      <c r="L14" s="22">
        <f>SUM(L7:L13)</f>
        <v>4515</v>
      </c>
      <c r="M14" s="22">
        <f>SUM(M7:M13)</f>
        <v>8953</v>
      </c>
    </row>
    <row r="15" spans="1:13" x14ac:dyDescent="0.15">
      <c r="A15" s="6"/>
      <c r="B15" s="4" t="s">
        <v>4</v>
      </c>
      <c r="C15" s="29">
        <v>394</v>
      </c>
      <c r="D15" s="30">
        <v>418</v>
      </c>
      <c r="E15" s="30">
        <v>438</v>
      </c>
      <c r="F15" s="20">
        <f t="shared" si="0"/>
        <v>856</v>
      </c>
      <c r="G15" s="40"/>
      <c r="H15" s="36" t="s">
        <v>49</v>
      </c>
      <c r="I15" s="38"/>
      <c r="J15" s="38"/>
      <c r="K15" s="38"/>
      <c r="L15" s="38"/>
      <c r="M15" s="39"/>
    </row>
    <row r="16" spans="1:13" x14ac:dyDescent="0.15">
      <c r="A16" s="6"/>
      <c r="B16" s="4" t="s">
        <v>35</v>
      </c>
      <c r="C16" s="29">
        <v>593</v>
      </c>
      <c r="D16" s="30">
        <v>612</v>
      </c>
      <c r="E16" s="30">
        <v>638</v>
      </c>
      <c r="F16" s="20">
        <f t="shared" si="0"/>
        <v>1250</v>
      </c>
      <c r="G16" s="40"/>
      <c r="H16" s="41"/>
      <c r="I16" s="42" t="s">
        <v>50</v>
      </c>
      <c r="J16" s="29">
        <v>1144</v>
      </c>
      <c r="K16" s="30">
        <v>1294</v>
      </c>
      <c r="L16" s="30">
        <v>1336</v>
      </c>
      <c r="M16" s="20">
        <f t="shared" ref="M16:M27" si="2">K16+L16</f>
        <v>2630</v>
      </c>
    </row>
    <row r="17" spans="1:13" x14ac:dyDescent="0.15">
      <c r="A17" s="6"/>
      <c r="B17" s="4" t="s">
        <v>36</v>
      </c>
      <c r="C17" s="29">
        <v>609</v>
      </c>
      <c r="D17" s="30">
        <v>656</v>
      </c>
      <c r="E17" s="30">
        <v>623</v>
      </c>
      <c r="F17" s="20">
        <f t="shared" si="0"/>
        <v>1279</v>
      </c>
      <c r="G17" s="40"/>
      <c r="H17" s="46"/>
      <c r="I17" s="42" t="s">
        <v>51</v>
      </c>
      <c r="J17" s="29">
        <v>78</v>
      </c>
      <c r="K17" s="30">
        <v>107</v>
      </c>
      <c r="L17" s="30">
        <v>91</v>
      </c>
      <c r="M17" s="20">
        <f t="shared" si="2"/>
        <v>198</v>
      </c>
    </row>
    <row r="18" spans="1:13" x14ac:dyDescent="0.15">
      <c r="A18" s="6"/>
      <c r="B18" s="4" t="s">
        <v>37</v>
      </c>
      <c r="C18" s="29">
        <v>556</v>
      </c>
      <c r="D18" s="30">
        <v>563</v>
      </c>
      <c r="E18" s="30">
        <v>537</v>
      </c>
      <c r="F18" s="20">
        <f t="shared" si="0"/>
        <v>1100</v>
      </c>
      <c r="G18" s="40"/>
      <c r="H18" s="46"/>
      <c r="I18" s="42" t="s">
        <v>52</v>
      </c>
      <c r="J18" s="29">
        <v>276</v>
      </c>
      <c r="K18" s="30">
        <v>349</v>
      </c>
      <c r="L18" s="30">
        <v>354</v>
      </c>
      <c r="M18" s="20">
        <f t="shared" si="2"/>
        <v>703</v>
      </c>
    </row>
    <row r="19" spans="1:13" x14ac:dyDescent="0.15">
      <c r="A19" s="6"/>
      <c r="B19" s="4" t="s">
        <v>5</v>
      </c>
      <c r="C19" s="29">
        <v>593</v>
      </c>
      <c r="D19" s="30">
        <v>658</v>
      </c>
      <c r="E19" s="30">
        <v>654</v>
      </c>
      <c r="F19" s="20">
        <f t="shared" si="0"/>
        <v>1312</v>
      </c>
      <c r="G19" s="40"/>
      <c r="H19" s="46"/>
      <c r="I19" s="42" t="s">
        <v>53</v>
      </c>
      <c r="J19" s="29">
        <v>466</v>
      </c>
      <c r="K19" s="30">
        <v>571</v>
      </c>
      <c r="L19" s="30">
        <v>583</v>
      </c>
      <c r="M19" s="20">
        <f t="shared" si="2"/>
        <v>1154</v>
      </c>
    </row>
    <row r="20" spans="1:13" x14ac:dyDescent="0.15">
      <c r="A20" s="6"/>
      <c r="B20" s="4" t="s">
        <v>6</v>
      </c>
      <c r="C20" s="29">
        <v>402</v>
      </c>
      <c r="D20" s="30">
        <v>438</v>
      </c>
      <c r="E20" s="30">
        <v>449</v>
      </c>
      <c r="F20" s="20">
        <f t="shared" si="0"/>
        <v>887</v>
      </c>
      <c r="G20" s="40"/>
      <c r="H20" s="46"/>
      <c r="I20" s="42" t="s">
        <v>54</v>
      </c>
      <c r="J20" s="29">
        <v>598</v>
      </c>
      <c r="K20" s="30">
        <v>801</v>
      </c>
      <c r="L20" s="30">
        <v>753</v>
      </c>
      <c r="M20" s="20">
        <f t="shared" si="2"/>
        <v>1554</v>
      </c>
    </row>
    <row r="21" spans="1:13" x14ac:dyDescent="0.15">
      <c r="A21" s="6"/>
      <c r="B21" s="4" t="s">
        <v>7</v>
      </c>
      <c r="C21" s="29">
        <v>469</v>
      </c>
      <c r="D21" s="30">
        <v>521</v>
      </c>
      <c r="E21" s="30">
        <v>535</v>
      </c>
      <c r="F21" s="20">
        <f t="shared" si="0"/>
        <v>1056</v>
      </c>
      <c r="G21" s="40"/>
      <c r="H21" s="46"/>
      <c r="I21" s="42" t="s">
        <v>55</v>
      </c>
      <c r="J21" s="29">
        <v>206</v>
      </c>
      <c r="K21" s="30">
        <v>263</v>
      </c>
      <c r="L21" s="30">
        <v>257</v>
      </c>
      <c r="M21" s="20">
        <f>K21+L21</f>
        <v>520</v>
      </c>
    </row>
    <row r="22" spans="1:13" x14ac:dyDescent="0.15">
      <c r="A22" s="6"/>
      <c r="B22" s="4" t="s">
        <v>38</v>
      </c>
      <c r="C22" s="29">
        <v>313</v>
      </c>
      <c r="D22" s="30">
        <v>339</v>
      </c>
      <c r="E22" s="30">
        <v>329</v>
      </c>
      <c r="F22" s="20">
        <f t="shared" si="0"/>
        <v>668</v>
      </c>
      <c r="G22" s="40"/>
      <c r="H22" s="46"/>
      <c r="I22" s="42" t="s">
        <v>56</v>
      </c>
      <c r="J22" s="29">
        <v>527</v>
      </c>
      <c r="K22" s="30">
        <v>530</v>
      </c>
      <c r="L22" s="30">
        <v>431</v>
      </c>
      <c r="M22" s="20">
        <f t="shared" si="2"/>
        <v>961</v>
      </c>
    </row>
    <row r="23" spans="1:13" x14ac:dyDescent="0.15">
      <c r="A23" s="6"/>
      <c r="B23" s="4" t="s">
        <v>8</v>
      </c>
      <c r="C23" s="29">
        <v>1209</v>
      </c>
      <c r="D23" s="30">
        <v>1331</v>
      </c>
      <c r="E23" s="30">
        <v>1437</v>
      </c>
      <c r="F23" s="20">
        <f t="shared" si="0"/>
        <v>2768</v>
      </c>
      <c r="G23" s="40"/>
      <c r="H23" s="46"/>
      <c r="I23" s="42" t="s">
        <v>57</v>
      </c>
      <c r="J23" s="29">
        <v>802</v>
      </c>
      <c r="K23" s="30">
        <v>946</v>
      </c>
      <c r="L23" s="30">
        <v>883</v>
      </c>
      <c r="M23" s="20">
        <f t="shared" si="2"/>
        <v>1829</v>
      </c>
    </row>
    <row r="24" spans="1:13" x14ac:dyDescent="0.15">
      <c r="A24" s="6"/>
      <c r="B24" s="4" t="s">
        <v>9</v>
      </c>
      <c r="C24" s="29">
        <v>516</v>
      </c>
      <c r="D24" s="30">
        <v>577</v>
      </c>
      <c r="E24" s="30">
        <v>591</v>
      </c>
      <c r="F24" s="20">
        <f t="shared" si="0"/>
        <v>1168</v>
      </c>
      <c r="G24" s="40"/>
      <c r="H24" s="46"/>
      <c r="I24" s="42" t="s">
        <v>58</v>
      </c>
      <c r="J24" s="29">
        <v>36</v>
      </c>
      <c r="K24" s="30">
        <v>44</v>
      </c>
      <c r="L24" s="30">
        <v>47</v>
      </c>
      <c r="M24" s="20">
        <f t="shared" si="2"/>
        <v>91</v>
      </c>
    </row>
    <row r="25" spans="1:13" x14ac:dyDescent="0.15">
      <c r="A25" s="6"/>
      <c r="B25" s="4" t="s">
        <v>39</v>
      </c>
      <c r="C25" s="29">
        <v>598</v>
      </c>
      <c r="D25" s="30">
        <v>712</v>
      </c>
      <c r="E25" s="30">
        <v>656</v>
      </c>
      <c r="F25" s="20">
        <f t="shared" si="0"/>
        <v>1368</v>
      </c>
      <c r="G25" s="40"/>
      <c r="H25" s="46"/>
      <c r="I25" s="42" t="s">
        <v>59</v>
      </c>
      <c r="J25" s="29">
        <v>651</v>
      </c>
      <c r="K25" s="30">
        <v>586</v>
      </c>
      <c r="L25" s="30">
        <v>503</v>
      </c>
      <c r="M25" s="20">
        <f t="shared" si="2"/>
        <v>1089</v>
      </c>
    </row>
    <row r="26" spans="1:13" x14ac:dyDescent="0.15">
      <c r="A26" s="6"/>
      <c r="B26" s="4" t="s">
        <v>40</v>
      </c>
      <c r="C26" s="29">
        <v>340</v>
      </c>
      <c r="D26" s="30">
        <v>374</v>
      </c>
      <c r="E26" s="30">
        <v>361</v>
      </c>
      <c r="F26" s="20">
        <f t="shared" si="0"/>
        <v>735</v>
      </c>
      <c r="G26" s="40"/>
      <c r="H26" s="46"/>
      <c r="I26" s="42" t="s">
        <v>60</v>
      </c>
      <c r="J26" s="29">
        <v>669</v>
      </c>
      <c r="K26" s="30">
        <v>621</v>
      </c>
      <c r="L26" s="30">
        <v>556</v>
      </c>
      <c r="M26" s="20">
        <f t="shared" si="2"/>
        <v>1177</v>
      </c>
    </row>
    <row r="27" spans="1:13" x14ac:dyDescent="0.15">
      <c r="A27" s="6"/>
      <c r="B27" s="4" t="s">
        <v>21</v>
      </c>
      <c r="C27" s="29">
        <v>549</v>
      </c>
      <c r="D27" s="30">
        <v>664</v>
      </c>
      <c r="E27" s="30">
        <v>656</v>
      </c>
      <c r="F27" s="20">
        <f t="shared" si="0"/>
        <v>1320</v>
      </c>
      <c r="G27" s="40"/>
      <c r="H27" s="46"/>
      <c r="I27" s="42" t="s">
        <v>85</v>
      </c>
      <c r="J27" s="29">
        <v>299</v>
      </c>
      <c r="K27" s="30">
        <v>375</v>
      </c>
      <c r="L27" s="30">
        <v>329</v>
      </c>
      <c r="M27" s="20">
        <f t="shared" si="2"/>
        <v>704</v>
      </c>
    </row>
    <row r="28" spans="1:13" x14ac:dyDescent="0.15">
      <c r="A28" s="6"/>
      <c r="B28" s="4" t="s">
        <v>10</v>
      </c>
      <c r="C28" s="29">
        <v>519</v>
      </c>
      <c r="D28" s="30">
        <v>508</v>
      </c>
      <c r="E28" s="30">
        <v>510</v>
      </c>
      <c r="F28" s="20">
        <f t="shared" ref="F28:F39" si="3">D28+E28</f>
        <v>1018</v>
      </c>
      <c r="G28" s="40"/>
      <c r="H28" s="46"/>
      <c r="I28" s="42" t="s">
        <v>86</v>
      </c>
      <c r="J28" s="29">
        <v>291</v>
      </c>
      <c r="K28" s="30">
        <v>460</v>
      </c>
      <c r="L28" s="30">
        <v>482</v>
      </c>
      <c r="M28" s="20">
        <f>K28+L28</f>
        <v>942</v>
      </c>
    </row>
    <row r="29" spans="1:13" x14ac:dyDescent="0.15">
      <c r="A29" s="6"/>
      <c r="B29" s="4" t="s">
        <v>11</v>
      </c>
      <c r="C29" s="29">
        <v>303</v>
      </c>
      <c r="D29" s="30">
        <v>325</v>
      </c>
      <c r="E29" s="30">
        <v>313</v>
      </c>
      <c r="F29" s="20">
        <f t="shared" si="3"/>
        <v>638</v>
      </c>
      <c r="G29" s="40"/>
      <c r="H29" s="46"/>
      <c r="I29" s="42" t="s">
        <v>87</v>
      </c>
      <c r="J29" s="29">
        <v>114</v>
      </c>
      <c r="K29" s="30">
        <v>186</v>
      </c>
      <c r="L29" s="30">
        <v>185</v>
      </c>
      <c r="M29" s="20">
        <f>K29+L29</f>
        <v>371</v>
      </c>
    </row>
    <row r="30" spans="1:13" x14ac:dyDescent="0.15">
      <c r="A30" s="6"/>
      <c r="B30" s="4" t="s">
        <v>12</v>
      </c>
      <c r="C30" s="29">
        <v>662</v>
      </c>
      <c r="D30" s="30">
        <v>674</v>
      </c>
      <c r="E30" s="30">
        <v>579</v>
      </c>
      <c r="F30" s="20">
        <f t="shared" si="3"/>
        <v>1253</v>
      </c>
      <c r="G30" s="40"/>
      <c r="H30" s="46"/>
      <c r="I30" s="42" t="s">
        <v>88</v>
      </c>
      <c r="J30" s="29">
        <v>62</v>
      </c>
      <c r="K30" s="30">
        <v>106</v>
      </c>
      <c r="L30" s="30">
        <v>117</v>
      </c>
      <c r="M30" s="20">
        <f>K30+L30</f>
        <v>223</v>
      </c>
    </row>
    <row r="31" spans="1:13" x14ac:dyDescent="0.15">
      <c r="A31" s="6"/>
      <c r="B31" s="4" t="s">
        <v>13</v>
      </c>
      <c r="C31" s="29">
        <v>998</v>
      </c>
      <c r="D31" s="30">
        <v>1020</v>
      </c>
      <c r="E31" s="30">
        <v>1067</v>
      </c>
      <c r="F31" s="20">
        <f t="shared" si="3"/>
        <v>2087</v>
      </c>
      <c r="G31" s="40"/>
      <c r="H31" s="46"/>
      <c r="I31" s="45" t="s">
        <v>41</v>
      </c>
      <c r="J31" s="22">
        <f>SUM(J16:J30)</f>
        <v>6219</v>
      </c>
      <c r="K31" s="22">
        <f>SUM(K16:K30)</f>
        <v>7239</v>
      </c>
      <c r="L31" s="22">
        <f>SUM(L16:L30)</f>
        <v>6907</v>
      </c>
      <c r="M31" s="22">
        <f>SUM(M16:M30)</f>
        <v>14146</v>
      </c>
    </row>
    <row r="32" spans="1:13" x14ac:dyDescent="0.15">
      <c r="A32" s="6"/>
      <c r="B32" s="4" t="s">
        <v>14</v>
      </c>
      <c r="C32" s="29">
        <v>500</v>
      </c>
      <c r="D32" s="30">
        <v>517</v>
      </c>
      <c r="E32" s="30">
        <v>490</v>
      </c>
      <c r="F32" s="20">
        <f t="shared" si="3"/>
        <v>1007</v>
      </c>
      <c r="G32" s="40"/>
      <c r="H32" s="36" t="s">
        <v>61</v>
      </c>
      <c r="I32" s="37"/>
      <c r="J32" s="37"/>
      <c r="K32" s="37"/>
      <c r="L32" s="37"/>
      <c r="M32" s="47"/>
    </row>
    <row r="33" spans="1:13" x14ac:dyDescent="0.15">
      <c r="A33" s="6"/>
      <c r="B33" s="4" t="s">
        <v>15</v>
      </c>
      <c r="C33" s="29">
        <v>608</v>
      </c>
      <c r="D33" s="30">
        <v>661</v>
      </c>
      <c r="E33" s="30">
        <v>562</v>
      </c>
      <c r="F33" s="20">
        <f t="shared" si="3"/>
        <v>1223</v>
      </c>
      <c r="G33" s="40"/>
      <c r="H33" s="41"/>
      <c r="I33" s="42" t="s">
        <v>62</v>
      </c>
      <c r="J33" s="31">
        <v>501</v>
      </c>
      <c r="K33" s="30">
        <v>529</v>
      </c>
      <c r="L33" s="30">
        <v>574</v>
      </c>
      <c r="M33" s="20">
        <f>K33+L33</f>
        <v>1103</v>
      </c>
    </row>
    <row r="34" spans="1:13" x14ac:dyDescent="0.15">
      <c r="A34" s="6"/>
      <c r="B34" s="4" t="s">
        <v>81</v>
      </c>
      <c r="C34" s="31">
        <v>412</v>
      </c>
      <c r="D34" s="30">
        <v>396</v>
      </c>
      <c r="E34" s="30">
        <v>399</v>
      </c>
      <c r="F34" s="20">
        <f t="shared" si="3"/>
        <v>795</v>
      </c>
      <c r="G34" s="40"/>
      <c r="H34" s="43"/>
      <c r="I34" s="42" t="s">
        <v>63</v>
      </c>
      <c r="J34" s="31">
        <v>373</v>
      </c>
      <c r="K34" s="30">
        <v>404</v>
      </c>
      <c r="L34" s="30">
        <v>421</v>
      </c>
      <c r="M34" s="20">
        <f>K34+L34</f>
        <v>825</v>
      </c>
    </row>
    <row r="35" spans="1:13" x14ac:dyDescent="0.15">
      <c r="A35" s="6"/>
      <c r="B35" s="4" t="s">
        <v>18</v>
      </c>
      <c r="C35" s="31">
        <v>200</v>
      </c>
      <c r="D35" s="30">
        <v>236</v>
      </c>
      <c r="E35" s="30">
        <v>236</v>
      </c>
      <c r="F35" s="20">
        <f t="shared" si="3"/>
        <v>472</v>
      </c>
      <c r="G35" s="40"/>
      <c r="H35" s="43"/>
      <c r="I35" s="42" t="s">
        <v>64</v>
      </c>
      <c r="J35" s="31">
        <v>427</v>
      </c>
      <c r="K35" s="30">
        <v>478</v>
      </c>
      <c r="L35" s="30">
        <v>495</v>
      </c>
      <c r="M35" s="20">
        <f>K35+L35</f>
        <v>973</v>
      </c>
    </row>
    <row r="36" spans="1:13" x14ac:dyDescent="0.15">
      <c r="A36" s="6"/>
      <c r="B36" s="4" t="s">
        <v>100</v>
      </c>
      <c r="C36" s="31">
        <v>0</v>
      </c>
      <c r="D36" s="30">
        <v>0</v>
      </c>
      <c r="E36" s="30">
        <v>0</v>
      </c>
      <c r="F36" s="20">
        <f t="shared" si="3"/>
        <v>0</v>
      </c>
      <c r="G36" s="40"/>
      <c r="H36" s="43"/>
      <c r="I36" s="42" t="s">
        <v>65</v>
      </c>
      <c r="J36" s="31">
        <v>770</v>
      </c>
      <c r="K36" s="30">
        <v>828</v>
      </c>
      <c r="L36" s="30">
        <v>858</v>
      </c>
      <c r="M36" s="20">
        <f>K36+L36</f>
        <v>1686</v>
      </c>
    </row>
    <row r="37" spans="1:13" x14ac:dyDescent="0.15">
      <c r="A37" s="6"/>
      <c r="B37" s="4" t="s">
        <v>104</v>
      </c>
      <c r="C37" s="31">
        <v>240</v>
      </c>
      <c r="D37" s="30">
        <v>333</v>
      </c>
      <c r="E37" s="30">
        <v>290</v>
      </c>
      <c r="F37" s="20">
        <f t="shared" si="3"/>
        <v>623</v>
      </c>
      <c r="G37" s="40"/>
      <c r="H37" s="44"/>
      <c r="I37" s="45" t="s">
        <v>41</v>
      </c>
      <c r="J37" s="22">
        <f>SUM(J33:J36)</f>
        <v>2071</v>
      </c>
      <c r="K37" s="22">
        <f>SUM(K33:K36)</f>
        <v>2239</v>
      </c>
      <c r="L37" s="22">
        <f>SUM(L33:L36)</f>
        <v>2348</v>
      </c>
      <c r="M37" s="22">
        <f>SUM(M33:M36)</f>
        <v>4587</v>
      </c>
    </row>
    <row r="38" spans="1:13" x14ac:dyDescent="0.15">
      <c r="A38" s="6"/>
      <c r="B38" s="4" t="s">
        <v>105</v>
      </c>
      <c r="C38" s="31">
        <v>293</v>
      </c>
      <c r="D38" s="30">
        <v>371</v>
      </c>
      <c r="E38" s="30">
        <v>305</v>
      </c>
      <c r="F38" s="20">
        <f t="shared" si="3"/>
        <v>676</v>
      </c>
      <c r="G38" s="40"/>
      <c r="H38" s="36" t="s">
        <v>66</v>
      </c>
      <c r="I38" s="37"/>
      <c r="J38" s="37"/>
      <c r="K38" s="37"/>
      <c r="L38" s="37"/>
      <c r="M38" s="47"/>
    </row>
    <row r="39" spans="1:13" x14ac:dyDescent="0.15">
      <c r="A39" s="6"/>
      <c r="B39" s="4" t="s">
        <v>106</v>
      </c>
      <c r="C39" s="31">
        <v>193</v>
      </c>
      <c r="D39" s="30">
        <v>269</v>
      </c>
      <c r="E39" s="30">
        <v>281</v>
      </c>
      <c r="F39" s="20">
        <f t="shared" si="3"/>
        <v>550</v>
      </c>
      <c r="G39" s="40"/>
      <c r="H39" s="48"/>
      <c r="I39" s="42" t="s">
        <v>67</v>
      </c>
      <c r="J39" s="29">
        <v>608</v>
      </c>
      <c r="K39" s="30">
        <v>666</v>
      </c>
      <c r="L39" s="30">
        <v>661</v>
      </c>
      <c r="M39" s="20">
        <f>K39+L39</f>
        <v>1327</v>
      </c>
    </row>
    <row r="40" spans="1:13" x14ac:dyDescent="0.15">
      <c r="A40" s="7"/>
      <c r="B40" s="17" t="s">
        <v>41</v>
      </c>
      <c r="C40" s="22">
        <f>SUM(C7:C39)</f>
        <v>16069</v>
      </c>
      <c r="D40" s="22">
        <f>SUM(D7:D39)</f>
        <v>17060</v>
      </c>
      <c r="E40" s="22">
        <f>SUM(E7:E39)</f>
        <v>16890</v>
      </c>
      <c r="F40" s="22">
        <f>SUM(F7:F39)</f>
        <v>33950</v>
      </c>
      <c r="G40" s="40"/>
      <c r="H40" s="49"/>
      <c r="I40" s="42" t="s">
        <v>68</v>
      </c>
      <c r="J40" s="29">
        <v>613</v>
      </c>
      <c r="K40" s="30">
        <v>641</v>
      </c>
      <c r="L40" s="30">
        <v>606</v>
      </c>
      <c r="M40" s="20">
        <f>K40+L40</f>
        <v>1247</v>
      </c>
    </row>
    <row r="41" spans="1:13" x14ac:dyDescent="0.15">
      <c r="A41" s="9" t="s">
        <v>84</v>
      </c>
      <c r="B41" s="11"/>
      <c r="C41" s="38"/>
      <c r="D41" s="38"/>
      <c r="E41" s="38"/>
      <c r="F41" s="39"/>
      <c r="G41" s="40"/>
      <c r="H41" s="49"/>
      <c r="I41" s="42" t="s">
        <v>69</v>
      </c>
      <c r="J41" s="29">
        <v>862</v>
      </c>
      <c r="K41" s="30">
        <v>798</v>
      </c>
      <c r="L41" s="30">
        <v>801</v>
      </c>
      <c r="M41" s="20">
        <f>K41+L41</f>
        <v>1599</v>
      </c>
    </row>
    <row r="42" spans="1:13" x14ac:dyDescent="0.15">
      <c r="A42" s="5"/>
      <c r="B42" s="4" t="s">
        <v>19</v>
      </c>
      <c r="C42" s="29">
        <v>2000</v>
      </c>
      <c r="D42" s="30">
        <v>2228</v>
      </c>
      <c r="E42" s="30">
        <v>2219</v>
      </c>
      <c r="F42" s="20">
        <f>D42+E42</f>
        <v>4447</v>
      </c>
      <c r="G42" s="40"/>
      <c r="H42" s="43"/>
      <c r="I42" s="42" t="s">
        <v>70</v>
      </c>
      <c r="J42" s="29">
        <v>811</v>
      </c>
      <c r="K42" s="30">
        <v>1027</v>
      </c>
      <c r="L42" s="30">
        <v>1028</v>
      </c>
      <c r="M42" s="20">
        <f t="shared" ref="M42:M51" si="4">K42+L42</f>
        <v>2055</v>
      </c>
    </row>
    <row r="43" spans="1:13" x14ac:dyDescent="0.15">
      <c r="A43" s="6"/>
      <c r="B43" s="4" t="s">
        <v>20</v>
      </c>
      <c r="C43" s="29">
        <v>653</v>
      </c>
      <c r="D43" s="30">
        <v>746</v>
      </c>
      <c r="E43" s="30">
        <v>754</v>
      </c>
      <c r="F43" s="20">
        <f>D43+E43</f>
        <v>1500</v>
      </c>
      <c r="G43" s="40"/>
      <c r="H43" s="43"/>
      <c r="I43" s="42" t="s">
        <v>71</v>
      </c>
      <c r="J43" s="29">
        <v>252</v>
      </c>
      <c r="K43" s="30">
        <v>311</v>
      </c>
      <c r="L43" s="30">
        <v>326</v>
      </c>
      <c r="M43" s="20">
        <f t="shared" si="4"/>
        <v>637</v>
      </c>
    </row>
    <row r="44" spans="1:13" x14ac:dyDescent="0.15">
      <c r="A44" s="6"/>
      <c r="B44" s="4" t="s">
        <v>83</v>
      </c>
      <c r="C44" s="31">
        <v>648</v>
      </c>
      <c r="D44" s="30">
        <v>724</v>
      </c>
      <c r="E44" s="30">
        <v>684</v>
      </c>
      <c r="F44" s="20">
        <f>D44+E44</f>
        <v>1408</v>
      </c>
      <c r="G44" s="40"/>
      <c r="H44" s="43"/>
      <c r="I44" s="42" t="s">
        <v>73</v>
      </c>
      <c r="J44" s="29">
        <v>51</v>
      </c>
      <c r="K44" s="30">
        <v>71</v>
      </c>
      <c r="L44" s="30">
        <v>63</v>
      </c>
      <c r="M44" s="20">
        <f t="shared" si="4"/>
        <v>134</v>
      </c>
    </row>
    <row r="45" spans="1:13" x14ac:dyDescent="0.15">
      <c r="A45" s="6"/>
      <c r="B45" s="4" t="s">
        <v>82</v>
      </c>
      <c r="C45" s="29">
        <v>733</v>
      </c>
      <c r="D45" s="30">
        <v>819</v>
      </c>
      <c r="E45" s="30">
        <v>805</v>
      </c>
      <c r="F45" s="20">
        <f>D45+E45</f>
        <v>1624</v>
      </c>
      <c r="G45" s="40"/>
      <c r="H45" s="43"/>
      <c r="I45" s="42" t="s">
        <v>72</v>
      </c>
      <c r="J45" s="29">
        <v>62</v>
      </c>
      <c r="K45" s="30">
        <v>71</v>
      </c>
      <c r="L45" s="30">
        <v>61</v>
      </c>
      <c r="M45" s="20">
        <f t="shared" si="4"/>
        <v>132</v>
      </c>
    </row>
    <row r="46" spans="1:13" x14ac:dyDescent="0.15">
      <c r="A46" s="7"/>
      <c r="B46" s="17" t="s">
        <v>41</v>
      </c>
      <c r="C46" s="22">
        <f>SUM(C42:C45)</f>
        <v>4034</v>
      </c>
      <c r="D46" s="22">
        <f>SUM(D42:D45)</f>
        <v>4517</v>
      </c>
      <c r="E46" s="22">
        <f>SUM(E42:E45)</f>
        <v>4462</v>
      </c>
      <c r="F46" s="22">
        <f>SUM(F42:F45)</f>
        <v>8979</v>
      </c>
      <c r="G46" s="40"/>
      <c r="H46" s="43"/>
      <c r="I46" s="42" t="s">
        <v>74</v>
      </c>
      <c r="J46" s="29">
        <v>195</v>
      </c>
      <c r="K46" s="30">
        <v>226</v>
      </c>
      <c r="L46" s="30">
        <v>235</v>
      </c>
      <c r="M46" s="20">
        <f t="shared" si="4"/>
        <v>461</v>
      </c>
    </row>
    <row r="47" spans="1:13" x14ac:dyDescent="0.15">
      <c r="A47" s="9" t="s">
        <v>25</v>
      </c>
      <c r="B47" s="11"/>
      <c r="C47" s="38"/>
      <c r="D47" s="38"/>
      <c r="E47" s="38"/>
      <c r="F47" s="39"/>
      <c r="G47" s="40"/>
      <c r="H47" s="43"/>
      <c r="I47" s="42" t="s">
        <v>75</v>
      </c>
      <c r="J47" s="29">
        <v>367</v>
      </c>
      <c r="K47" s="30">
        <v>449</v>
      </c>
      <c r="L47" s="30">
        <v>465</v>
      </c>
      <c r="M47" s="20">
        <f t="shared" si="4"/>
        <v>914</v>
      </c>
    </row>
    <row r="48" spans="1:13" x14ac:dyDescent="0.15">
      <c r="A48" s="5"/>
      <c r="B48" s="4" t="s">
        <v>22</v>
      </c>
      <c r="C48" s="29">
        <v>1232</v>
      </c>
      <c r="D48" s="30">
        <v>1258</v>
      </c>
      <c r="E48" s="30">
        <v>1298</v>
      </c>
      <c r="F48" s="20">
        <f>D48+E48</f>
        <v>2556</v>
      </c>
      <c r="G48" s="40"/>
      <c r="H48" s="43"/>
      <c r="I48" s="42" t="s">
        <v>76</v>
      </c>
      <c r="J48" s="29">
        <v>496</v>
      </c>
      <c r="K48" s="30">
        <v>614</v>
      </c>
      <c r="L48" s="30">
        <v>616</v>
      </c>
      <c r="M48" s="20">
        <f t="shared" si="4"/>
        <v>1230</v>
      </c>
    </row>
    <row r="49" spans="1:13" x14ac:dyDescent="0.15">
      <c r="A49" s="26"/>
      <c r="B49" s="4" t="s">
        <v>23</v>
      </c>
      <c r="C49" s="29">
        <v>302</v>
      </c>
      <c r="D49" s="30">
        <v>326</v>
      </c>
      <c r="E49" s="30">
        <v>342</v>
      </c>
      <c r="F49" s="20">
        <f>D49+E49</f>
        <v>668</v>
      </c>
      <c r="G49" s="40"/>
      <c r="H49" s="43"/>
      <c r="I49" s="42" t="s">
        <v>77</v>
      </c>
      <c r="J49" s="29">
        <v>435</v>
      </c>
      <c r="K49" s="30">
        <v>460</v>
      </c>
      <c r="L49" s="30">
        <v>484</v>
      </c>
      <c r="M49" s="20">
        <f t="shared" si="4"/>
        <v>944</v>
      </c>
    </row>
    <row r="50" spans="1:13" x14ac:dyDescent="0.15">
      <c r="A50" s="27"/>
      <c r="B50" s="17" t="s">
        <v>41</v>
      </c>
      <c r="C50" s="22">
        <f>SUM(C48:C49)</f>
        <v>1534</v>
      </c>
      <c r="D50" s="22">
        <f>SUM(D48:D49)</f>
        <v>1584</v>
      </c>
      <c r="E50" s="22">
        <f>SUM(E48:E49)</f>
        <v>1640</v>
      </c>
      <c r="F50" s="22">
        <f>SUM(F48:F49)</f>
        <v>3224</v>
      </c>
      <c r="G50" s="40"/>
      <c r="H50" s="43"/>
      <c r="I50" s="42" t="s">
        <v>78</v>
      </c>
      <c r="J50" s="29">
        <v>637</v>
      </c>
      <c r="K50" s="30">
        <v>697</v>
      </c>
      <c r="L50" s="30">
        <v>665</v>
      </c>
      <c r="M50" s="20">
        <f t="shared" si="4"/>
        <v>1362</v>
      </c>
    </row>
    <row r="51" spans="1:13" x14ac:dyDescent="0.15">
      <c r="C51" s="51"/>
      <c r="D51" s="51"/>
      <c r="E51" s="51"/>
      <c r="F51" s="51"/>
      <c r="G51" s="40"/>
      <c r="H51" s="43"/>
      <c r="I51" s="42" t="s">
        <v>80</v>
      </c>
      <c r="J51" s="29">
        <v>691</v>
      </c>
      <c r="K51" s="30">
        <v>862</v>
      </c>
      <c r="L51" s="30">
        <v>916</v>
      </c>
      <c r="M51" s="20">
        <f t="shared" si="4"/>
        <v>1778</v>
      </c>
    </row>
    <row r="52" spans="1:13" x14ac:dyDescent="0.15">
      <c r="C52" s="51"/>
      <c r="D52" s="51"/>
      <c r="E52" s="51"/>
      <c r="F52" s="51"/>
      <c r="G52" s="40"/>
      <c r="H52" s="44"/>
      <c r="I52" s="45" t="s">
        <v>41</v>
      </c>
      <c r="J52" s="22">
        <f>SUM(J39:J51)</f>
        <v>6080</v>
      </c>
      <c r="K52" s="22">
        <f>SUM(K39:K51)</f>
        <v>6893</v>
      </c>
      <c r="L52" s="22">
        <f>SUM(L39:L51)</f>
        <v>6927</v>
      </c>
      <c r="M52" s="22">
        <f>SUM(M39:M51)</f>
        <v>13820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39799</v>
      </c>
      <c r="K54" s="23">
        <f>D40+D46+D50+K14+K31+K37+K52</f>
        <v>43970</v>
      </c>
      <c r="L54" s="23">
        <f>E40+E46+E50+L14+L31+L37+L52</f>
        <v>43689</v>
      </c>
      <c r="M54" s="23">
        <f>F40+F46+F50+M14+M31+M37+M52</f>
        <v>87659</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年10月1日現在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6</v>
      </c>
      <c r="E63" s="30">
        <v>0</v>
      </c>
      <c r="F63" s="20">
        <f t="shared" ref="F63:F83" si="5">D63+E63</f>
        <v>6</v>
      </c>
      <c r="G63" s="40"/>
      <c r="H63" s="41"/>
      <c r="I63" s="42" t="s">
        <v>43</v>
      </c>
      <c r="J63" s="31">
        <v>24</v>
      </c>
      <c r="K63" s="30">
        <v>22</v>
      </c>
      <c r="L63" s="30">
        <v>2</v>
      </c>
      <c r="M63" s="20">
        <f t="shared" ref="M63:M68" si="6">K63+L63</f>
        <v>24</v>
      </c>
    </row>
    <row r="64" spans="1:13" x14ac:dyDescent="0.15">
      <c r="A64" s="6"/>
      <c r="B64" s="4" t="s">
        <v>31</v>
      </c>
      <c r="C64" s="31">
        <v>57</v>
      </c>
      <c r="D64" s="30">
        <v>39</v>
      </c>
      <c r="E64" s="30">
        <v>26</v>
      </c>
      <c r="F64" s="20">
        <f t="shared" si="5"/>
        <v>65</v>
      </c>
      <c r="G64" s="40"/>
      <c r="H64" s="46"/>
      <c r="I64" s="42" t="s">
        <v>44</v>
      </c>
      <c r="J64" s="31">
        <v>61</v>
      </c>
      <c r="K64" s="30">
        <v>47</v>
      </c>
      <c r="L64" s="30">
        <v>31</v>
      </c>
      <c r="M64" s="20">
        <f t="shared" si="6"/>
        <v>78</v>
      </c>
    </row>
    <row r="65" spans="1:13" x14ac:dyDescent="0.15">
      <c r="A65" s="6"/>
      <c r="B65" s="4" t="s">
        <v>1</v>
      </c>
      <c r="C65" s="31">
        <v>27</v>
      </c>
      <c r="D65" s="30">
        <v>20</v>
      </c>
      <c r="E65" s="30">
        <v>16</v>
      </c>
      <c r="F65" s="20">
        <f t="shared" si="5"/>
        <v>36</v>
      </c>
      <c r="G65" s="40"/>
      <c r="H65" s="46"/>
      <c r="I65" s="42" t="s">
        <v>45</v>
      </c>
      <c r="J65" s="31">
        <v>1</v>
      </c>
      <c r="K65" s="30">
        <v>1</v>
      </c>
      <c r="L65" s="30">
        <v>0</v>
      </c>
      <c r="M65" s="20">
        <f t="shared" si="6"/>
        <v>1</v>
      </c>
    </row>
    <row r="66" spans="1:13" x14ac:dyDescent="0.15">
      <c r="A66" s="6"/>
      <c r="B66" s="4" t="s">
        <v>32</v>
      </c>
      <c r="C66" s="31">
        <v>61</v>
      </c>
      <c r="D66" s="30">
        <v>41</v>
      </c>
      <c r="E66" s="30">
        <v>26</v>
      </c>
      <c r="F66" s="20">
        <f t="shared" si="5"/>
        <v>67</v>
      </c>
      <c r="G66" s="40"/>
      <c r="H66" s="46"/>
      <c r="I66" s="42" t="s">
        <v>46</v>
      </c>
      <c r="J66" s="31">
        <v>7</v>
      </c>
      <c r="K66" s="30">
        <v>3</v>
      </c>
      <c r="L66" s="30">
        <v>4</v>
      </c>
      <c r="M66" s="20">
        <f t="shared" si="6"/>
        <v>7</v>
      </c>
    </row>
    <row r="67" spans="1:13" x14ac:dyDescent="0.15">
      <c r="A67" s="6"/>
      <c r="B67" s="4" t="s">
        <v>2</v>
      </c>
      <c r="C67" s="31">
        <v>34</v>
      </c>
      <c r="D67" s="30">
        <v>14</v>
      </c>
      <c r="E67" s="30">
        <v>23</v>
      </c>
      <c r="F67" s="20">
        <f t="shared" si="5"/>
        <v>37</v>
      </c>
      <c r="G67" s="40"/>
      <c r="H67" s="46"/>
      <c r="I67" s="42" t="s">
        <v>47</v>
      </c>
      <c r="J67" s="31">
        <v>35</v>
      </c>
      <c r="K67" s="30">
        <v>23</v>
      </c>
      <c r="L67" s="30">
        <v>14</v>
      </c>
      <c r="M67" s="20">
        <f t="shared" si="6"/>
        <v>37</v>
      </c>
    </row>
    <row r="68" spans="1:13" x14ac:dyDescent="0.15">
      <c r="A68" s="6"/>
      <c r="B68" s="4" t="s">
        <v>33</v>
      </c>
      <c r="C68" s="31">
        <v>60</v>
      </c>
      <c r="D68" s="30">
        <v>43</v>
      </c>
      <c r="E68" s="30">
        <v>31</v>
      </c>
      <c r="F68" s="20">
        <f t="shared" si="5"/>
        <v>74</v>
      </c>
      <c r="G68" s="40"/>
      <c r="H68" s="46"/>
      <c r="I68" s="42" t="s">
        <v>48</v>
      </c>
      <c r="J68" s="31">
        <v>11</v>
      </c>
      <c r="K68" s="30">
        <v>11</v>
      </c>
      <c r="L68" s="30">
        <v>4</v>
      </c>
      <c r="M68" s="20">
        <f t="shared" si="6"/>
        <v>15</v>
      </c>
    </row>
    <row r="69" spans="1:13" x14ac:dyDescent="0.15">
      <c r="A69" s="6"/>
      <c r="B69" s="4" t="s">
        <v>34</v>
      </c>
      <c r="C69" s="31">
        <v>29</v>
      </c>
      <c r="D69" s="30">
        <v>14</v>
      </c>
      <c r="E69" s="30">
        <v>21</v>
      </c>
      <c r="F69" s="20">
        <f t="shared" si="5"/>
        <v>35</v>
      </c>
      <c r="G69" s="40"/>
      <c r="H69" s="50"/>
      <c r="I69" s="42" t="s">
        <v>97</v>
      </c>
      <c r="J69" s="31">
        <v>0</v>
      </c>
      <c r="K69" s="30">
        <v>0</v>
      </c>
      <c r="L69" s="30">
        <v>0</v>
      </c>
      <c r="M69" s="20">
        <f>K69+L69</f>
        <v>0</v>
      </c>
    </row>
    <row r="70" spans="1:13" x14ac:dyDescent="0.15">
      <c r="A70" s="6"/>
      <c r="B70" s="4" t="s">
        <v>3</v>
      </c>
      <c r="C70" s="31">
        <v>52</v>
      </c>
      <c r="D70" s="30">
        <v>42</v>
      </c>
      <c r="E70" s="30">
        <v>13</v>
      </c>
      <c r="F70" s="20">
        <f t="shared" si="5"/>
        <v>55</v>
      </c>
      <c r="G70" s="40"/>
      <c r="H70" s="50"/>
      <c r="I70" s="45" t="s">
        <v>41</v>
      </c>
      <c r="J70" s="22">
        <f>SUM(J63:J69)</f>
        <v>139</v>
      </c>
      <c r="K70" s="22">
        <f>SUM(K63:K69)</f>
        <v>107</v>
      </c>
      <c r="L70" s="22">
        <f>SUM(L63:L69)</f>
        <v>55</v>
      </c>
      <c r="M70" s="22">
        <f>SUM(M63:M69)</f>
        <v>162</v>
      </c>
    </row>
    <row r="71" spans="1:13" x14ac:dyDescent="0.15">
      <c r="A71" s="6"/>
      <c r="B71" s="4" t="s">
        <v>4</v>
      </c>
      <c r="C71" s="31">
        <v>18</v>
      </c>
      <c r="D71" s="30">
        <v>14</v>
      </c>
      <c r="E71" s="30">
        <v>8</v>
      </c>
      <c r="F71" s="20">
        <f t="shared" si="5"/>
        <v>22</v>
      </c>
      <c r="G71" s="40"/>
      <c r="H71" s="36" t="s">
        <v>49</v>
      </c>
      <c r="I71" s="37"/>
      <c r="J71" s="37"/>
      <c r="K71" s="37"/>
      <c r="L71" s="37"/>
      <c r="M71" s="47"/>
    </row>
    <row r="72" spans="1:13" x14ac:dyDescent="0.15">
      <c r="A72" s="6"/>
      <c r="B72" s="4" t="s">
        <v>35</v>
      </c>
      <c r="C72" s="31">
        <v>25</v>
      </c>
      <c r="D72" s="30">
        <v>20</v>
      </c>
      <c r="E72" s="30">
        <v>19</v>
      </c>
      <c r="F72" s="20">
        <f t="shared" si="5"/>
        <v>39</v>
      </c>
      <c r="G72" s="40"/>
      <c r="H72" s="41"/>
      <c r="I72" s="42" t="s">
        <v>50</v>
      </c>
      <c r="J72" s="31">
        <v>25</v>
      </c>
      <c r="K72" s="30">
        <v>16</v>
      </c>
      <c r="L72" s="30">
        <v>16</v>
      </c>
      <c r="M72" s="20">
        <f t="shared" ref="M72:M83" si="7">K72+L72</f>
        <v>32</v>
      </c>
    </row>
    <row r="73" spans="1:13" x14ac:dyDescent="0.15">
      <c r="A73" s="6"/>
      <c r="B73" s="4" t="s">
        <v>36</v>
      </c>
      <c r="C73" s="31">
        <v>21</v>
      </c>
      <c r="D73" s="30">
        <v>17</v>
      </c>
      <c r="E73" s="30">
        <v>15</v>
      </c>
      <c r="F73" s="20">
        <f>D73+E73</f>
        <v>32</v>
      </c>
      <c r="G73" s="40"/>
      <c r="H73" s="46"/>
      <c r="I73" s="42" t="s">
        <v>51</v>
      </c>
      <c r="J73" s="31">
        <v>1</v>
      </c>
      <c r="K73" s="30">
        <v>2</v>
      </c>
      <c r="L73" s="30">
        <v>2</v>
      </c>
      <c r="M73" s="20">
        <f t="shared" si="7"/>
        <v>4</v>
      </c>
    </row>
    <row r="74" spans="1:13" x14ac:dyDescent="0.15">
      <c r="A74" s="6"/>
      <c r="B74" s="4" t="s">
        <v>37</v>
      </c>
      <c r="C74" s="31">
        <v>28</v>
      </c>
      <c r="D74" s="30">
        <v>27</v>
      </c>
      <c r="E74" s="30">
        <v>10</v>
      </c>
      <c r="F74" s="20">
        <f t="shared" si="5"/>
        <v>37</v>
      </c>
      <c r="G74" s="40"/>
      <c r="H74" s="46"/>
      <c r="I74" s="42" t="s">
        <v>52</v>
      </c>
      <c r="J74" s="31">
        <v>0</v>
      </c>
      <c r="K74" s="30">
        <v>0</v>
      </c>
      <c r="L74" s="30">
        <v>0</v>
      </c>
      <c r="M74" s="20">
        <f t="shared" si="7"/>
        <v>0</v>
      </c>
    </row>
    <row r="75" spans="1:13" x14ac:dyDescent="0.15">
      <c r="A75" s="6"/>
      <c r="B75" s="4" t="s">
        <v>5</v>
      </c>
      <c r="C75" s="31">
        <v>48</v>
      </c>
      <c r="D75" s="30">
        <v>43</v>
      </c>
      <c r="E75" s="30">
        <v>38</v>
      </c>
      <c r="F75" s="20">
        <f t="shared" si="5"/>
        <v>81</v>
      </c>
      <c r="G75" s="40"/>
      <c r="H75" s="46"/>
      <c r="I75" s="42" t="s">
        <v>53</v>
      </c>
      <c r="J75" s="31">
        <v>9</v>
      </c>
      <c r="K75" s="30">
        <v>3</v>
      </c>
      <c r="L75" s="30">
        <v>6</v>
      </c>
      <c r="M75" s="20">
        <f t="shared" si="7"/>
        <v>9</v>
      </c>
    </row>
    <row r="76" spans="1:13" x14ac:dyDescent="0.15">
      <c r="A76" s="6"/>
      <c r="B76" s="4" t="s">
        <v>6</v>
      </c>
      <c r="C76" s="31">
        <v>8</v>
      </c>
      <c r="D76" s="30">
        <v>6</v>
      </c>
      <c r="E76" s="30">
        <v>11</v>
      </c>
      <c r="F76" s="20">
        <f t="shared" si="5"/>
        <v>17</v>
      </c>
      <c r="G76" s="40"/>
      <c r="H76" s="46"/>
      <c r="I76" s="42" t="s">
        <v>54</v>
      </c>
      <c r="J76" s="31">
        <v>10</v>
      </c>
      <c r="K76" s="30">
        <v>4</v>
      </c>
      <c r="L76" s="30">
        <v>6</v>
      </c>
      <c r="M76" s="20">
        <f t="shared" si="7"/>
        <v>10</v>
      </c>
    </row>
    <row r="77" spans="1:13" x14ac:dyDescent="0.15">
      <c r="A77" s="6"/>
      <c r="B77" s="4" t="s">
        <v>7</v>
      </c>
      <c r="C77" s="31">
        <v>30</v>
      </c>
      <c r="D77" s="30">
        <v>25</v>
      </c>
      <c r="E77" s="30">
        <v>15</v>
      </c>
      <c r="F77" s="20">
        <f t="shared" si="5"/>
        <v>40</v>
      </c>
      <c r="G77" s="40"/>
      <c r="H77" s="46"/>
      <c r="I77" s="42" t="s">
        <v>55</v>
      </c>
      <c r="J77" s="31">
        <v>1</v>
      </c>
      <c r="K77" s="30">
        <v>0</v>
      </c>
      <c r="L77" s="30">
        <v>1</v>
      </c>
      <c r="M77" s="20">
        <f t="shared" si="7"/>
        <v>1</v>
      </c>
    </row>
    <row r="78" spans="1:13" x14ac:dyDescent="0.15">
      <c r="A78" s="6"/>
      <c r="B78" s="4" t="s">
        <v>38</v>
      </c>
      <c r="C78" s="31">
        <v>37</v>
      </c>
      <c r="D78" s="30">
        <v>24</v>
      </c>
      <c r="E78" s="30">
        <v>21</v>
      </c>
      <c r="F78" s="20">
        <f t="shared" si="5"/>
        <v>45</v>
      </c>
      <c r="G78" s="40"/>
      <c r="H78" s="46"/>
      <c r="I78" s="42" t="s">
        <v>56</v>
      </c>
      <c r="J78" s="31">
        <v>24</v>
      </c>
      <c r="K78" s="30">
        <v>18</v>
      </c>
      <c r="L78" s="30">
        <v>8</v>
      </c>
      <c r="M78" s="20">
        <f t="shared" si="7"/>
        <v>26</v>
      </c>
    </row>
    <row r="79" spans="1:13" x14ac:dyDescent="0.15">
      <c r="A79" s="6"/>
      <c r="B79" s="4" t="s">
        <v>8</v>
      </c>
      <c r="C79" s="31">
        <v>32</v>
      </c>
      <c r="D79" s="30">
        <v>23</v>
      </c>
      <c r="E79" s="30">
        <v>33</v>
      </c>
      <c r="F79" s="20">
        <f t="shared" si="5"/>
        <v>56</v>
      </c>
      <c r="G79" s="40"/>
      <c r="H79" s="46"/>
      <c r="I79" s="42" t="s">
        <v>57</v>
      </c>
      <c r="J79" s="31">
        <v>22</v>
      </c>
      <c r="K79" s="30">
        <v>12</v>
      </c>
      <c r="L79" s="30">
        <v>12</v>
      </c>
      <c r="M79" s="20">
        <f t="shared" si="7"/>
        <v>24</v>
      </c>
    </row>
    <row r="80" spans="1:13" x14ac:dyDescent="0.15">
      <c r="A80" s="6"/>
      <c r="B80" s="4" t="s">
        <v>9</v>
      </c>
      <c r="C80" s="31">
        <v>15</v>
      </c>
      <c r="D80" s="30">
        <v>14</v>
      </c>
      <c r="E80" s="30">
        <v>8</v>
      </c>
      <c r="F80" s="20">
        <f t="shared" si="5"/>
        <v>22</v>
      </c>
      <c r="G80" s="40"/>
      <c r="H80" s="46"/>
      <c r="I80" s="42" t="s">
        <v>58</v>
      </c>
      <c r="J80" s="31">
        <v>0</v>
      </c>
      <c r="K80" s="30">
        <v>0</v>
      </c>
      <c r="L80" s="30">
        <v>0</v>
      </c>
      <c r="M80" s="20">
        <f t="shared" si="7"/>
        <v>0</v>
      </c>
    </row>
    <row r="81" spans="1:13" x14ac:dyDescent="0.15">
      <c r="A81" s="6"/>
      <c r="B81" s="4" t="s">
        <v>39</v>
      </c>
      <c r="C81" s="31">
        <v>19</v>
      </c>
      <c r="D81" s="30">
        <v>16</v>
      </c>
      <c r="E81" s="30">
        <v>10</v>
      </c>
      <c r="F81" s="20">
        <f t="shared" si="5"/>
        <v>26</v>
      </c>
      <c r="G81" s="40"/>
      <c r="H81" s="46"/>
      <c r="I81" s="42" t="s">
        <v>59</v>
      </c>
      <c r="J81" s="31">
        <v>83</v>
      </c>
      <c r="K81" s="30">
        <v>45</v>
      </c>
      <c r="L81" s="30">
        <v>48</v>
      </c>
      <c r="M81" s="20">
        <f t="shared" si="7"/>
        <v>93</v>
      </c>
    </row>
    <row r="82" spans="1:13" x14ac:dyDescent="0.15">
      <c r="A82" s="6"/>
      <c r="B82" s="4" t="s">
        <v>40</v>
      </c>
      <c r="C82" s="31">
        <v>11</v>
      </c>
      <c r="D82" s="30">
        <v>5</v>
      </c>
      <c r="E82" s="30">
        <v>10</v>
      </c>
      <c r="F82" s="20">
        <f t="shared" si="5"/>
        <v>15</v>
      </c>
      <c r="G82" s="40"/>
      <c r="H82" s="46"/>
      <c r="I82" s="42" t="s">
        <v>60</v>
      </c>
      <c r="J82" s="31">
        <v>57</v>
      </c>
      <c r="K82" s="30">
        <v>39</v>
      </c>
      <c r="L82" s="30">
        <v>27</v>
      </c>
      <c r="M82" s="20">
        <f t="shared" si="7"/>
        <v>66</v>
      </c>
    </row>
    <row r="83" spans="1:13" x14ac:dyDescent="0.15">
      <c r="A83" s="6"/>
      <c r="B83" s="4" t="s">
        <v>21</v>
      </c>
      <c r="C83" s="31">
        <v>32</v>
      </c>
      <c r="D83" s="30">
        <v>10</v>
      </c>
      <c r="E83" s="30">
        <v>31</v>
      </c>
      <c r="F83" s="20">
        <f t="shared" si="5"/>
        <v>41</v>
      </c>
      <c r="G83" s="40"/>
      <c r="H83" s="46"/>
      <c r="I83" s="42" t="s">
        <v>85</v>
      </c>
      <c r="J83" s="31">
        <v>14</v>
      </c>
      <c r="K83" s="30">
        <v>11</v>
      </c>
      <c r="L83" s="30">
        <v>6</v>
      </c>
      <c r="M83" s="20">
        <f t="shared" si="7"/>
        <v>17</v>
      </c>
    </row>
    <row r="84" spans="1:13" x14ac:dyDescent="0.15">
      <c r="A84" s="6"/>
      <c r="B84" s="4" t="s">
        <v>10</v>
      </c>
      <c r="C84" s="31">
        <v>38</v>
      </c>
      <c r="D84" s="30">
        <v>33</v>
      </c>
      <c r="E84" s="30">
        <v>23</v>
      </c>
      <c r="F84" s="20">
        <f t="shared" ref="F84:F95" si="8">D84+E84</f>
        <v>56</v>
      </c>
      <c r="G84" s="40"/>
      <c r="H84" s="46"/>
      <c r="I84" s="42" t="s">
        <v>86</v>
      </c>
      <c r="J84" s="31">
        <v>11</v>
      </c>
      <c r="K84" s="30">
        <v>7</v>
      </c>
      <c r="L84" s="30">
        <v>8</v>
      </c>
      <c r="M84" s="20">
        <f>K84+L84</f>
        <v>15</v>
      </c>
    </row>
    <row r="85" spans="1:13" x14ac:dyDescent="0.15">
      <c r="A85" s="6"/>
      <c r="B85" s="4" t="s">
        <v>11</v>
      </c>
      <c r="C85" s="31">
        <v>43</v>
      </c>
      <c r="D85" s="30">
        <v>33</v>
      </c>
      <c r="E85" s="30">
        <v>35</v>
      </c>
      <c r="F85" s="20">
        <f t="shared" si="8"/>
        <v>68</v>
      </c>
      <c r="G85" s="40"/>
      <c r="H85" s="46"/>
      <c r="I85" s="42" t="s">
        <v>87</v>
      </c>
      <c r="J85" s="31">
        <v>4</v>
      </c>
      <c r="K85" s="30">
        <v>4</v>
      </c>
      <c r="L85" s="30">
        <v>2</v>
      </c>
      <c r="M85" s="20">
        <f>K85+L85</f>
        <v>6</v>
      </c>
    </row>
    <row r="86" spans="1:13" x14ac:dyDescent="0.15">
      <c r="A86" s="6"/>
      <c r="B86" s="4" t="s">
        <v>12</v>
      </c>
      <c r="C86" s="31">
        <v>83</v>
      </c>
      <c r="D86" s="30">
        <v>69</v>
      </c>
      <c r="E86" s="30">
        <v>66</v>
      </c>
      <c r="F86" s="20">
        <f t="shared" si="8"/>
        <v>135</v>
      </c>
      <c r="G86" s="40"/>
      <c r="H86" s="46"/>
      <c r="I86" s="42" t="s">
        <v>88</v>
      </c>
      <c r="J86" s="31">
        <v>3</v>
      </c>
      <c r="K86" s="30">
        <v>3</v>
      </c>
      <c r="L86" s="30">
        <v>2</v>
      </c>
      <c r="M86" s="20">
        <f>K86+L86</f>
        <v>5</v>
      </c>
    </row>
    <row r="87" spans="1:13" x14ac:dyDescent="0.15">
      <c r="A87" s="6"/>
      <c r="B87" s="4" t="s">
        <v>13</v>
      </c>
      <c r="C87" s="31">
        <v>48</v>
      </c>
      <c r="D87" s="30">
        <v>37</v>
      </c>
      <c r="E87" s="30">
        <v>56</v>
      </c>
      <c r="F87" s="20">
        <f t="shared" si="8"/>
        <v>93</v>
      </c>
      <c r="G87" s="40"/>
      <c r="H87" s="50"/>
      <c r="I87" s="45" t="s">
        <v>41</v>
      </c>
      <c r="J87" s="22">
        <f>SUM(J72:J86)</f>
        <v>264</v>
      </c>
      <c r="K87" s="22">
        <f>SUM(K72:K86)</f>
        <v>164</v>
      </c>
      <c r="L87" s="22">
        <f>SUM(L72:L86)</f>
        <v>144</v>
      </c>
      <c r="M87" s="22">
        <f>SUM(M72:M86)</f>
        <v>308</v>
      </c>
    </row>
    <row r="88" spans="1:13" x14ac:dyDescent="0.15">
      <c r="A88" s="6"/>
      <c r="B88" s="4" t="s">
        <v>14</v>
      </c>
      <c r="C88" s="31">
        <v>48</v>
      </c>
      <c r="D88" s="30">
        <v>54</v>
      </c>
      <c r="E88" s="30">
        <v>35</v>
      </c>
      <c r="F88" s="20">
        <f t="shared" si="8"/>
        <v>89</v>
      </c>
      <c r="G88" s="40"/>
      <c r="H88" s="36" t="s">
        <v>61</v>
      </c>
      <c r="I88" s="37"/>
      <c r="J88" s="37"/>
      <c r="K88" s="37"/>
      <c r="L88" s="37"/>
      <c r="M88" s="47"/>
    </row>
    <row r="89" spans="1:13" x14ac:dyDescent="0.15">
      <c r="A89" s="6"/>
      <c r="B89" s="4" t="s">
        <v>15</v>
      </c>
      <c r="C89" s="31">
        <v>51</v>
      </c>
      <c r="D89" s="30">
        <v>49</v>
      </c>
      <c r="E89" s="30">
        <v>33</v>
      </c>
      <c r="F89" s="20">
        <f t="shared" si="8"/>
        <v>82</v>
      </c>
      <c r="G89" s="40"/>
      <c r="H89" s="41"/>
      <c r="I89" s="42" t="s">
        <v>62</v>
      </c>
      <c r="J89" s="31">
        <v>3</v>
      </c>
      <c r="K89" s="30">
        <v>0</v>
      </c>
      <c r="L89" s="30">
        <v>3</v>
      </c>
      <c r="M89" s="20">
        <f>K89+L89</f>
        <v>3</v>
      </c>
    </row>
    <row r="90" spans="1:13" x14ac:dyDescent="0.15">
      <c r="A90" s="6"/>
      <c r="B90" s="4" t="s">
        <v>81</v>
      </c>
      <c r="C90" s="31">
        <v>27</v>
      </c>
      <c r="D90" s="30">
        <v>30</v>
      </c>
      <c r="E90" s="30">
        <v>23</v>
      </c>
      <c r="F90" s="20">
        <f t="shared" si="8"/>
        <v>53</v>
      </c>
      <c r="G90" s="40"/>
      <c r="H90" s="46"/>
      <c r="I90" s="42" t="s">
        <v>63</v>
      </c>
      <c r="J90" s="31">
        <v>1</v>
      </c>
      <c r="K90" s="30">
        <v>0</v>
      </c>
      <c r="L90" s="30">
        <v>1</v>
      </c>
      <c r="M90" s="20">
        <f>K90+L90</f>
        <v>1</v>
      </c>
    </row>
    <row r="91" spans="1:13" x14ac:dyDescent="0.15">
      <c r="A91" s="6"/>
      <c r="B91" s="4" t="s">
        <v>18</v>
      </c>
      <c r="C91" s="31">
        <v>19</v>
      </c>
      <c r="D91" s="30">
        <v>11</v>
      </c>
      <c r="E91" s="30">
        <v>11</v>
      </c>
      <c r="F91" s="20">
        <f t="shared" si="8"/>
        <v>22</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18</v>
      </c>
      <c r="K93" s="22">
        <f>SUM(K89:K92)</f>
        <v>4</v>
      </c>
      <c r="L93" s="22">
        <f>SUM(L89:L92)</f>
        <v>15</v>
      </c>
      <c r="M93" s="22">
        <f>SUM(M89:M92)</f>
        <v>19</v>
      </c>
    </row>
    <row r="94" spans="1:13" x14ac:dyDescent="0.15">
      <c r="A94" s="6"/>
      <c r="B94" s="4" t="s">
        <v>105</v>
      </c>
      <c r="C94" s="31">
        <v>16</v>
      </c>
      <c r="D94" s="30">
        <v>10</v>
      </c>
      <c r="E94" s="30">
        <v>10</v>
      </c>
      <c r="F94" s="20">
        <f t="shared" si="8"/>
        <v>20</v>
      </c>
      <c r="G94" s="40"/>
      <c r="H94" s="36" t="s">
        <v>66</v>
      </c>
      <c r="I94" s="37"/>
      <c r="J94" s="37"/>
      <c r="K94" s="37"/>
      <c r="L94" s="37"/>
      <c r="M94" s="47"/>
    </row>
    <row r="95" spans="1:13" x14ac:dyDescent="0.15">
      <c r="A95" s="6"/>
      <c r="B95" s="4" t="s">
        <v>106</v>
      </c>
      <c r="C95" s="31">
        <v>8</v>
      </c>
      <c r="D95" s="30">
        <v>8</v>
      </c>
      <c r="E95" s="30">
        <v>9</v>
      </c>
      <c r="F95" s="20">
        <f t="shared" si="8"/>
        <v>17</v>
      </c>
      <c r="G95" s="40"/>
      <c r="H95" s="43"/>
      <c r="I95" s="42" t="s">
        <v>67</v>
      </c>
      <c r="J95" s="31">
        <v>25</v>
      </c>
      <c r="K95" s="30">
        <v>17</v>
      </c>
      <c r="L95" s="30">
        <v>17</v>
      </c>
      <c r="M95" s="20">
        <f>K95+L95</f>
        <v>34</v>
      </c>
    </row>
    <row r="96" spans="1:13" x14ac:dyDescent="0.15">
      <c r="A96" s="7"/>
      <c r="B96" s="17" t="s">
        <v>41</v>
      </c>
      <c r="C96" s="22">
        <f>SUM(C63:C95)</f>
        <v>1034</v>
      </c>
      <c r="D96" s="22">
        <f>SUM(D63:D95)</f>
        <v>799</v>
      </c>
      <c r="E96" s="22">
        <f>SUM(E63:E95)</f>
        <v>688</v>
      </c>
      <c r="F96" s="22">
        <f>SUM(F63:F95)</f>
        <v>1487</v>
      </c>
      <c r="G96" s="40"/>
      <c r="H96" s="43"/>
      <c r="I96" s="42" t="s">
        <v>68</v>
      </c>
      <c r="J96" s="31">
        <v>42</v>
      </c>
      <c r="K96" s="30">
        <v>34</v>
      </c>
      <c r="L96" s="30">
        <v>20</v>
      </c>
      <c r="M96" s="20">
        <f>K96+L96</f>
        <v>54</v>
      </c>
    </row>
    <row r="97" spans="1:13" x14ac:dyDescent="0.15">
      <c r="A97" s="9" t="s">
        <v>84</v>
      </c>
      <c r="B97" s="11"/>
      <c r="C97" s="38"/>
      <c r="D97" s="38"/>
      <c r="E97" s="38"/>
      <c r="F97" s="39"/>
      <c r="G97" s="40"/>
      <c r="H97" s="43"/>
      <c r="I97" s="42" t="s">
        <v>69</v>
      </c>
      <c r="J97" s="31">
        <v>162</v>
      </c>
      <c r="K97" s="30">
        <v>101</v>
      </c>
      <c r="L97" s="30">
        <v>81</v>
      </c>
      <c r="M97" s="20">
        <f>K97+L97</f>
        <v>182</v>
      </c>
    </row>
    <row r="98" spans="1:13" x14ac:dyDescent="0.15">
      <c r="A98" s="5"/>
      <c r="B98" s="4" t="s">
        <v>19</v>
      </c>
      <c r="C98" s="31">
        <v>40</v>
      </c>
      <c r="D98" s="30">
        <v>34</v>
      </c>
      <c r="E98" s="30">
        <v>22</v>
      </c>
      <c r="F98" s="20">
        <f>D98+E98</f>
        <v>56</v>
      </c>
      <c r="G98" s="40"/>
      <c r="H98" s="43"/>
      <c r="I98" s="42" t="s">
        <v>70</v>
      </c>
      <c r="J98" s="31">
        <v>24</v>
      </c>
      <c r="K98" s="30">
        <v>12</v>
      </c>
      <c r="L98" s="30">
        <v>22</v>
      </c>
      <c r="M98" s="20">
        <f t="shared" ref="M98:M107" si="9">K98+L98</f>
        <v>34</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90</v>
      </c>
      <c r="D100" s="30">
        <v>67</v>
      </c>
      <c r="E100" s="30">
        <v>33</v>
      </c>
      <c r="F100" s="20">
        <f>D100+E100</f>
        <v>100</v>
      </c>
      <c r="G100" s="40"/>
      <c r="H100" s="43"/>
      <c r="I100" s="42" t="s">
        <v>73</v>
      </c>
      <c r="J100" s="31">
        <v>0</v>
      </c>
      <c r="K100" s="30">
        <v>0</v>
      </c>
      <c r="L100" s="30">
        <v>0</v>
      </c>
      <c r="M100" s="20">
        <f t="shared" si="9"/>
        <v>0</v>
      </c>
    </row>
    <row r="101" spans="1:13" x14ac:dyDescent="0.15">
      <c r="A101" s="6"/>
      <c r="B101" s="4" t="s">
        <v>17</v>
      </c>
      <c r="C101" s="31">
        <v>35</v>
      </c>
      <c r="D101" s="30">
        <v>17</v>
      </c>
      <c r="E101" s="30">
        <v>22</v>
      </c>
      <c r="F101" s="20">
        <f>D101+E101</f>
        <v>39</v>
      </c>
      <c r="G101" s="40"/>
      <c r="H101" s="43"/>
      <c r="I101" s="42" t="s">
        <v>72</v>
      </c>
      <c r="J101" s="31">
        <v>0</v>
      </c>
      <c r="K101" s="30">
        <v>0</v>
      </c>
      <c r="L101" s="30">
        <v>0</v>
      </c>
      <c r="M101" s="20">
        <f t="shared" si="9"/>
        <v>0</v>
      </c>
    </row>
    <row r="102" spans="1:13" x14ac:dyDescent="0.15">
      <c r="A102" s="7"/>
      <c r="B102" s="17" t="s">
        <v>41</v>
      </c>
      <c r="C102" s="22">
        <f>SUM(C98:C101)</f>
        <v>174</v>
      </c>
      <c r="D102" s="22">
        <f>SUM(D98:D101)</f>
        <v>127</v>
      </c>
      <c r="E102" s="22">
        <f>SUM(E98:E101)</f>
        <v>82</v>
      </c>
      <c r="F102" s="22">
        <f>SUM(F98:F101)</f>
        <v>209</v>
      </c>
      <c r="G102" s="40"/>
      <c r="H102" s="43"/>
      <c r="I102" s="42" t="s">
        <v>74</v>
      </c>
      <c r="J102" s="31">
        <v>4</v>
      </c>
      <c r="K102" s="30">
        <v>3</v>
      </c>
      <c r="L102" s="30">
        <v>1</v>
      </c>
      <c r="M102" s="20">
        <f t="shared" si="9"/>
        <v>4</v>
      </c>
    </row>
    <row r="103" spans="1:13" x14ac:dyDescent="0.15">
      <c r="A103" s="9" t="s">
        <v>25</v>
      </c>
      <c r="B103" s="11"/>
      <c r="C103" s="38"/>
      <c r="D103" s="38"/>
      <c r="E103" s="38"/>
      <c r="F103" s="39"/>
      <c r="G103" s="40"/>
      <c r="H103" s="43"/>
      <c r="I103" s="42" t="s">
        <v>75</v>
      </c>
      <c r="J103" s="31">
        <v>7</v>
      </c>
      <c r="K103" s="30">
        <v>5</v>
      </c>
      <c r="L103" s="30">
        <v>4</v>
      </c>
      <c r="M103" s="20">
        <f t="shared" si="9"/>
        <v>9</v>
      </c>
    </row>
    <row r="104" spans="1:13" x14ac:dyDescent="0.15">
      <c r="A104" s="5"/>
      <c r="B104" s="4" t="s">
        <v>22</v>
      </c>
      <c r="C104" s="31">
        <v>21</v>
      </c>
      <c r="D104" s="30">
        <v>15</v>
      </c>
      <c r="E104" s="30">
        <v>12</v>
      </c>
      <c r="F104" s="20">
        <f>D104+E104</f>
        <v>27</v>
      </c>
      <c r="G104" s="40"/>
      <c r="H104" s="43"/>
      <c r="I104" s="42" t="s">
        <v>76</v>
      </c>
      <c r="J104" s="31">
        <v>9</v>
      </c>
      <c r="K104" s="30">
        <v>3</v>
      </c>
      <c r="L104" s="30">
        <v>6</v>
      </c>
      <c r="M104" s="20">
        <f t="shared" si="9"/>
        <v>9</v>
      </c>
    </row>
    <row r="105" spans="1:13" x14ac:dyDescent="0.15">
      <c r="A105" s="26"/>
      <c r="B105" s="4" t="s">
        <v>23</v>
      </c>
      <c r="C105" s="31">
        <v>26</v>
      </c>
      <c r="D105" s="30">
        <v>19</v>
      </c>
      <c r="E105" s="30">
        <v>7</v>
      </c>
      <c r="F105" s="20">
        <f>D105+E105</f>
        <v>26</v>
      </c>
      <c r="G105" s="40"/>
      <c r="H105" s="43"/>
      <c r="I105" s="42" t="s">
        <v>77</v>
      </c>
      <c r="J105" s="31">
        <v>9</v>
      </c>
      <c r="K105" s="30">
        <v>5</v>
      </c>
      <c r="L105" s="30">
        <v>9</v>
      </c>
      <c r="M105" s="20">
        <f t="shared" si="9"/>
        <v>14</v>
      </c>
    </row>
    <row r="106" spans="1:13" x14ac:dyDescent="0.15">
      <c r="A106" s="27"/>
      <c r="B106" s="17" t="s">
        <v>41</v>
      </c>
      <c r="C106" s="22">
        <f>SUM(C104:C105)</f>
        <v>47</v>
      </c>
      <c r="D106" s="22">
        <f>SUM(D104:D105)</f>
        <v>34</v>
      </c>
      <c r="E106" s="22">
        <f>SUM(E104:E105)</f>
        <v>19</v>
      </c>
      <c r="F106" s="22">
        <f>SUM(F104:F105)</f>
        <v>53</v>
      </c>
      <c r="G106" s="40"/>
      <c r="H106" s="43"/>
      <c r="I106" s="42" t="s">
        <v>78</v>
      </c>
      <c r="J106" s="31">
        <v>46</v>
      </c>
      <c r="K106" s="30">
        <v>39</v>
      </c>
      <c r="L106" s="30">
        <v>20</v>
      </c>
      <c r="M106" s="20">
        <f t="shared" si="9"/>
        <v>59</v>
      </c>
    </row>
    <row r="107" spans="1:13" x14ac:dyDescent="0.15">
      <c r="C107" s="51"/>
      <c r="D107" s="51"/>
      <c r="E107" s="51"/>
      <c r="F107" s="51"/>
      <c r="G107" s="40"/>
      <c r="H107" s="43"/>
      <c r="I107" s="42" t="s">
        <v>80</v>
      </c>
      <c r="J107" s="31">
        <v>10</v>
      </c>
      <c r="K107" s="30">
        <v>8</v>
      </c>
      <c r="L107" s="30">
        <v>2</v>
      </c>
      <c r="M107" s="20">
        <f t="shared" si="9"/>
        <v>10</v>
      </c>
    </row>
    <row r="108" spans="1:13" x14ac:dyDescent="0.15">
      <c r="C108" s="51"/>
      <c r="D108" s="51"/>
      <c r="E108" s="51"/>
      <c r="F108" s="51"/>
      <c r="G108" s="40"/>
      <c r="H108" s="44"/>
      <c r="I108" s="45" t="s">
        <v>41</v>
      </c>
      <c r="J108" s="22">
        <f>SUM(J95:J107)</f>
        <v>338</v>
      </c>
      <c r="K108" s="22">
        <f>SUM(K95:K107)</f>
        <v>227</v>
      </c>
      <c r="L108" s="22">
        <f>SUM(L95:L107)</f>
        <v>182</v>
      </c>
      <c r="M108" s="22">
        <f>SUM(M95:M107)</f>
        <v>409</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2014</v>
      </c>
      <c r="K110" s="23">
        <f>D96+D102+D106+K70+K87+K93+K108</f>
        <v>1462</v>
      </c>
      <c r="L110" s="23">
        <f>E96+E102+E106+L70+L87+L93+L108</f>
        <v>1185</v>
      </c>
      <c r="M110" s="23">
        <f>F96+F102+F106+M70+M87+M93+M108</f>
        <v>2647</v>
      </c>
    </row>
  </sheetData>
  <mergeCells count="15">
    <mergeCell ref="C4:C5"/>
    <mergeCell ref="D4:F4"/>
    <mergeCell ref="A60:B61"/>
    <mergeCell ref="C60:C61"/>
    <mergeCell ref="D60:F60"/>
    <mergeCell ref="A4:B5"/>
    <mergeCell ref="B56:M56"/>
    <mergeCell ref="L2:M2"/>
    <mergeCell ref="L57:M57"/>
    <mergeCell ref="H60:I61"/>
    <mergeCell ref="J60:J61"/>
    <mergeCell ref="K60:M60"/>
    <mergeCell ref="J4:J5"/>
    <mergeCell ref="K4:M4"/>
    <mergeCell ref="H4:I5"/>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L47" sqref="L4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4" x14ac:dyDescent="0.25">
      <c r="B2" s="2"/>
      <c r="K2" s="24" t="s">
        <v>107</v>
      </c>
      <c r="L2" s="64" t="s">
        <v>95</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54" t="s">
        <v>28</v>
      </c>
      <c r="E5" s="54" t="s">
        <v>29</v>
      </c>
      <c r="F5" s="55"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286</v>
      </c>
      <c r="E7" s="30">
        <v>298</v>
      </c>
      <c r="F7" s="20">
        <f t="shared" ref="F7:F27" si="0">D7+E7</f>
        <v>584</v>
      </c>
      <c r="G7" s="40"/>
      <c r="H7" s="41"/>
      <c r="I7" s="42" t="s">
        <v>43</v>
      </c>
      <c r="J7" s="29">
        <v>577</v>
      </c>
      <c r="K7" s="30">
        <v>713</v>
      </c>
      <c r="L7" s="30">
        <v>741</v>
      </c>
      <c r="M7" s="20">
        <f t="shared" ref="M7:M13" si="1">K7+L7</f>
        <v>1454</v>
      </c>
    </row>
    <row r="8" spans="1:13" x14ac:dyDescent="0.15">
      <c r="A8" s="6"/>
      <c r="B8" s="4" t="s">
        <v>31</v>
      </c>
      <c r="C8" s="29">
        <v>340</v>
      </c>
      <c r="D8" s="30">
        <v>288</v>
      </c>
      <c r="E8" s="30">
        <v>328</v>
      </c>
      <c r="F8" s="20">
        <f t="shared" si="0"/>
        <v>616</v>
      </c>
      <c r="G8" s="40"/>
      <c r="H8" s="43"/>
      <c r="I8" s="42" t="s">
        <v>44</v>
      </c>
      <c r="J8" s="29">
        <v>1889</v>
      </c>
      <c r="K8" s="30">
        <v>2164</v>
      </c>
      <c r="L8" s="30">
        <v>2269</v>
      </c>
      <c r="M8" s="20">
        <f t="shared" si="1"/>
        <v>4433</v>
      </c>
    </row>
    <row r="9" spans="1:13" x14ac:dyDescent="0.15">
      <c r="A9" s="6"/>
      <c r="B9" s="4" t="s">
        <v>1</v>
      </c>
      <c r="C9" s="29">
        <v>546</v>
      </c>
      <c r="D9" s="30">
        <v>577</v>
      </c>
      <c r="E9" s="30">
        <v>561</v>
      </c>
      <c r="F9" s="20">
        <f t="shared" si="0"/>
        <v>1138</v>
      </c>
      <c r="G9" s="40"/>
      <c r="H9" s="43"/>
      <c r="I9" s="42" t="s">
        <v>45</v>
      </c>
      <c r="J9" s="29">
        <v>116</v>
      </c>
      <c r="K9" s="30">
        <v>137</v>
      </c>
      <c r="L9" s="30">
        <v>128</v>
      </c>
      <c r="M9" s="20">
        <f t="shared" si="1"/>
        <v>265</v>
      </c>
    </row>
    <row r="10" spans="1:13" x14ac:dyDescent="0.15">
      <c r="A10" s="6"/>
      <c r="B10" s="4" t="s">
        <v>32</v>
      </c>
      <c r="C10" s="29">
        <v>705</v>
      </c>
      <c r="D10" s="30">
        <v>709</v>
      </c>
      <c r="E10" s="30">
        <v>746</v>
      </c>
      <c r="F10" s="20">
        <f t="shared" si="0"/>
        <v>1455</v>
      </c>
      <c r="G10" s="40"/>
      <c r="H10" s="43"/>
      <c r="I10" s="42" t="s">
        <v>46</v>
      </c>
      <c r="J10" s="29">
        <v>252</v>
      </c>
      <c r="K10" s="30">
        <v>323</v>
      </c>
      <c r="L10" s="30">
        <v>289</v>
      </c>
      <c r="M10" s="20">
        <f t="shared" si="1"/>
        <v>612</v>
      </c>
    </row>
    <row r="11" spans="1:13" x14ac:dyDescent="0.15">
      <c r="A11" s="6"/>
      <c r="B11" s="4" t="s">
        <v>2</v>
      </c>
      <c r="C11" s="29">
        <v>552</v>
      </c>
      <c r="D11" s="30">
        <v>515</v>
      </c>
      <c r="E11" s="30">
        <v>497</v>
      </c>
      <c r="F11" s="20">
        <f t="shared" si="0"/>
        <v>1012</v>
      </c>
      <c r="G11" s="40"/>
      <c r="H11" s="43"/>
      <c r="I11" s="42" t="s">
        <v>47</v>
      </c>
      <c r="J11" s="29">
        <v>815</v>
      </c>
      <c r="K11" s="30">
        <v>916</v>
      </c>
      <c r="L11" s="30">
        <v>917</v>
      </c>
      <c r="M11" s="20">
        <f t="shared" si="1"/>
        <v>1833</v>
      </c>
    </row>
    <row r="12" spans="1:13" x14ac:dyDescent="0.15">
      <c r="A12" s="6"/>
      <c r="B12" s="4" t="s">
        <v>33</v>
      </c>
      <c r="C12" s="29">
        <v>668</v>
      </c>
      <c r="D12" s="30">
        <v>645</v>
      </c>
      <c r="E12" s="30">
        <v>635</v>
      </c>
      <c r="F12" s="20">
        <f t="shared" si="0"/>
        <v>1280</v>
      </c>
      <c r="G12" s="40"/>
      <c r="H12" s="43"/>
      <c r="I12" s="42" t="s">
        <v>48</v>
      </c>
      <c r="J12" s="29">
        <v>154</v>
      </c>
      <c r="K12" s="30">
        <v>197</v>
      </c>
      <c r="L12" s="30">
        <v>182</v>
      </c>
      <c r="M12" s="20">
        <f t="shared" si="1"/>
        <v>379</v>
      </c>
    </row>
    <row r="13" spans="1:13" x14ac:dyDescent="0.15">
      <c r="A13" s="6"/>
      <c r="B13" s="4" t="s">
        <v>34</v>
      </c>
      <c r="C13" s="29">
        <v>467</v>
      </c>
      <c r="D13" s="30">
        <v>455</v>
      </c>
      <c r="E13" s="30">
        <v>483</v>
      </c>
      <c r="F13" s="20">
        <f t="shared" si="0"/>
        <v>938</v>
      </c>
      <c r="G13" s="40"/>
      <c r="H13" s="43"/>
      <c r="I13" s="42" t="s">
        <v>97</v>
      </c>
      <c r="J13" s="29">
        <v>0</v>
      </c>
      <c r="K13" s="30">
        <v>0</v>
      </c>
      <c r="L13" s="30">
        <v>0</v>
      </c>
      <c r="M13" s="20">
        <f t="shared" si="1"/>
        <v>0</v>
      </c>
    </row>
    <row r="14" spans="1:13" x14ac:dyDescent="0.15">
      <c r="A14" s="6"/>
      <c r="B14" s="4" t="s">
        <v>3</v>
      </c>
      <c r="C14" s="29">
        <v>446</v>
      </c>
      <c r="D14" s="30">
        <v>410</v>
      </c>
      <c r="E14" s="30">
        <v>411</v>
      </c>
      <c r="F14" s="20">
        <f t="shared" si="0"/>
        <v>821</v>
      </c>
      <c r="G14" s="40"/>
      <c r="H14" s="44"/>
      <c r="I14" s="45" t="s">
        <v>41</v>
      </c>
      <c r="J14" s="22">
        <f>SUM(J7:J13)</f>
        <v>3803</v>
      </c>
      <c r="K14" s="22">
        <f>SUM(K7:K13)</f>
        <v>4450</v>
      </c>
      <c r="L14" s="22">
        <f>SUM(L7:L13)</f>
        <v>4526</v>
      </c>
      <c r="M14" s="22">
        <f>SUM(M7:M13)</f>
        <v>8976</v>
      </c>
    </row>
    <row r="15" spans="1:13" x14ac:dyDescent="0.15">
      <c r="A15" s="6"/>
      <c r="B15" s="4" t="s">
        <v>4</v>
      </c>
      <c r="C15" s="29">
        <v>392</v>
      </c>
      <c r="D15" s="30">
        <v>411</v>
      </c>
      <c r="E15" s="30">
        <v>434</v>
      </c>
      <c r="F15" s="20">
        <f t="shared" si="0"/>
        <v>845</v>
      </c>
      <c r="G15" s="40"/>
      <c r="H15" s="36" t="s">
        <v>49</v>
      </c>
      <c r="I15" s="38"/>
      <c r="J15" s="38"/>
      <c r="K15" s="38"/>
      <c r="L15" s="38"/>
      <c r="M15" s="39"/>
    </row>
    <row r="16" spans="1:13" x14ac:dyDescent="0.15">
      <c r="A16" s="6"/>
      <c r="B16" s="4" t="s">
        <v>35</v>
      </c>
      <c r="C16" s="29">
        <v>597</v>
      </c>
      <c r="D16" s="30">
        <v>616</v>
      </c>
      <c r="E16" s="30">
        <v>638</v>
      </c>
      <c r="F16" s="20">
        <f t="shared" si="0"/>
        <v>1254</v>
      </c>
      <c r="G16" s="40"/>
      <c r="H16" s="41"/>
      <c r="I16" s="42" t="s">
        <v>50</v>
      </c>
      <c r="J16" s="29">
        <v>1144</v>
      </c>
      <c r="K16" s="30">
        <v>1292</v>
      </c>
      <c r="L16" s="30">
        <v>1337</v>
      </c>
      <c r="M16" s="20">
        <f t="shared" ref="M16:M27" si="2">K16+L16</f>
        <v>2629</v>
      </c>
    </row>
    <row r="17" spans="1:13" x14ac:dyDescent="0.15">
      <c r="A17" s="6"/>
      <c r="B17" s="4" t="s">
        <v>36</v>
      </c>
      <c r="C17" s="29">
        <v>609</v>
      </c>
      <c r="D17" s="30">
        <v>656</v>
      </c>
      <c r="E17" s="30">
        <v>620</v>
      </c>
      <c r="F17" s="20">
        <f t="shared" si="0"/>
        <v>1276</v>
      </c>
      <c r="G17" s="40"/>
      <c r="H17" s="46"/>
      <c r="I17" s="42" t="s">
        <v>51</v>
      </c>
      <c r="J17" s="29">
        <v>78</v>
      </c>
      <c r="K17" s="30">
        <v>107</v>
      </c>
      <c r="L17" s="30">
        <v>91</v>
      </c>
      <c r="M17" s="20">
        <f t="shared" si="2"/>
        <v>198</v>
      </c>
    </row>
    <row r="18" spans="1:13" x14ac:dyDescent="0.15">
      <c r="A18" s="6"/>
      <c r="B18" s="4" t="s">
        <v>37</v>
      </c>
      <c r="C18" s="29">
        <v>555</v>
      </c>
      <c r="D18" s="30">
        <v>562</v>
      </c>
      <c r="E18" s="30">
        <v>538</v>
      </c>
      <c r="F18" s="20">
        <f t="shared" si="0"/>
        <v>1100</v>
      </c>
      <c r="G18" s="40"/>
      <c r="H18" s="46"/>
      <c r="I18" s="42" t="s">
        <v>52</v>
      </c>
      <c r="J18" s="29">
        <v>276</v>
      </c>
      <c r="K18" s="30">
        <v>349</v>
      </c>
      <c r="L18" s="30">
        <v>353</v>
      </c>
      <c r="M18" s="20">
        <f t="shared" si="2"/>
        <v>702</v>
      </c>
    </row>
    <row r="19" spans="1:13" x14ac:dyDescent="0.15">
      <c r="A19" s="6"/>
      <c r="B19" s="4" t="s">
        <v>5</v>
      </c>
      <c r="C19" s="29">
        <v>587</v>
      </c>
      <c r="D19" s="30">
        <v>650</v>
      </c>
      <c r="E19" s="30">
        <v>652</v>
      </c>
      <c r="F19" s="20">
        <f t="shared" si="0"/>
        <v>1302</v>
      </c>
      <c r="G19" s="40"/>
      <c r="H19" s="46"/>
      <c r="I19" s="42" t="s">
        <v>53</v>
      </c>
      <c r="J19" s="29">
        <v>467</v>
      </c>
      <c r="K19" s="30">
        <v>576</v>
      </c>
      <c r="L19" s="30">
        <v>585</v>
      </c>
      <c r="M19" s="20">
        <f t="shared" si="2"/>
        <v>1161</v>
      </c>
    </row>
    <row r="20" spans="1:13" x14ac:dyDescent="0.15">
      <c r="A20" s="6"/>
      <c r="B20" s="4" t="s">
        <v>6</v>
      </c>
      <c r="C20" s="29">
        <v>404</v>
      </c>
      <c r="D20" s="30">
        <v>437</v>
      </c>
      <c r="E20" s="30">
        <v>451</v>
      </c>
      <c r="F20" s="20">
        <f t="shared" si="0"/>
        <v>888</v>
      </c>
      <c r="G20" s="40"/>
      <c r="H20" s="46"/>
      <c r="I20" s="42" t="s">
        <v>54</v>
      </c>
      <c r="J20" s="29">
        <v>601</v>
      </c>
      <c r="K20" s="30">
        <v>804</v>
      </c>
      <c r="L20" s="30">
        <v>757</v>
      </c>
      <c r="M20" s="20">
        <f t="shared" si="2"/>
        <v>1561</v>
      </c>
    </row>
    <row r="21" spans="1:13" x14ac:dyDescent="0.15">
      <c r="A21" s="6"/>
      <c r="B21" s="4" t="s">
        <v>7</v>
      </c>
      <c r="C21" s="29">
        <v>466</v>
      </c>
      <c r="D21" s="30">
        <v>519</v>
      </c>
      <c r="E21" s="30">
        <v>530</v>
      </c>
      <c r="F21" s="20">
        <f t="shared" si="0"/>
        <v>1049</v>
      </c>
      <c r="G21" s="40"/>
      <c r="H21" s="46"/>
      <c r="I21" s="42" t="s">
        <v>55</v>
      </c>
      <c r="J21" s="29">
        <v>207</v>
      </c>
      <c r="K21" s="30">
        <v>264</v>
      </c>
      <c r="L21" s="30">
        <v>256</v>
      </c>
      <c r="M21" s="20">
        <f>K21+L21</f>
        <v>520</v>
      </c>
    </row>
    <row r="22" spans="1:13" x14ac:dyDescent="0.15">
      <c r="A22" s="6"/>
      <c r="B22" s="4" t="s">
        <v>38</v>
      </c>
      <c r="C22" s="29">
        <v>313</v>
      </c>
      <c r="D22" s="30">
        <v>339</v>
      </c>
      <c r="E22" s="30">
        <v>331</v>
      </c>
      <c r="F22" s="20">
        <f t="shared" si="0"/>
        <v>670</v>
      </c>
      <c r="G22" s="40"/>
      <c r="H22" s="46"/>
      <c r="I22" s="42" t="s">
        <v>56</v>
      </c>
      <c r="J22" s="29">
        <v>527</v>
      </c>
      <c r="K22" s="30">
        <v>529</v>
      </c>
      <c r="L22" s="30">
        <v>431</v>
      </c>
      <c r="M22" s="20">
        <f t="shared" si="2"/>
        <v>960</v>
      </c>
    </row>
    <row r="23" spans="1:13" x14ac:dyDescent="0.15">
      <c r="A23" s="6"/>
      <c r="B23" s="4" t="s">
        <v>8</v>
      </c>
      <c r="C23" s="29">
        <v>1208</v>
      </c>
      <c r="D23" s="30">
        <v>1329</v>
      </c>
      <c r="E23" s="30">
        <v>1436</v>
      </c>
      <c r="F23" s="20">
        <f t="shared" si="0"/>
        <v>2765</v>
      </c>
      <c r="G23" s="40"/>
      <c r="H23" s="46"/>
      <c r="I23" s="42" t="s">
        <v>57</v>
      </c>
      <c r="J23" s="29">
        <v>811</v>
      </c>
      <c r="K23" s="30">
        <v>952</v>
      </c>
      <c r="L23" s="30">
        <v>890</v>
      </c>
      <c r="M23" s="20">
        <f t="shared" si="2"/>
        <v>1842</v>
      </c>
    </row>
    <row r="24" spans="1:13" x14ac:dyDescent="0.15">
      <c r="A24" s="6"/>
      <c r="B24" s="4" t="s">
        <v>9</v>
      </c>
      <c r="C24" s="29">
        <v>516</v>
      </c>
      <c r="D24" s="30">
        <v>576</v>
      </c>
      <c r="E24" s="30">
        <v>589</v>
      </c>
      <c r="F24" s="20">
        <f t="shared" si="0"/>
        <v>1165</v>
      </c>
      <c r="G24" s="40"/>
      <c r="H24" s="46"/>
      <c r="I24" s="42" t="s">
        <v>58</v>
      </c>
      <c r="J24" s="29">
        <v>36</v>
      </c>
      <c r="K24" s="30">
        <v>44</v>
      </c>
      <c r="L24" s="30">
        <v>47</v>
      </c>
      <c r="M24" s="20">
        <f t="shared" si="2"/>
        <v>91</v>
      </c>
    </row>
    <row r="25" spans="1:13" x14ac:dyDescent="0.15">
      <c r="A25" s="6"/>
      <c r="B25" s="4" t="s">
        <v>39</v>
      </c>
      <c r="C25" s="29">
        <v>592</v>
      </c>
      <c r="D25" s="30">
        <v>705</v>
      </c>
      <c r="E25" s="30">
        <v>654</v>
      </c>
      <c r="F25" s="20">
        <f t="shared" si="0"/>
        <v>1359</v>
      </c>
      <c r="G25" s="40"/>
      <c r="H25" s="46"/>
      <c r="I25" s="42" t="s">
        <v>59</v>
      </c>
      <c r="J25" s="29">
        <v>654</v>
      </c>
      <c r="K25" s="30">
        <v>587</v>
      </c>
      <c r="L25" s="30">
        <v>502</v>
      </c>
      <c r="M25" s="20">
        <f t="shared" si="2"/>
        <v>1089</v>
      </c>
    </row>
    <row r="26" spans="1:13" x14ac:dyDescent="0.15">
      <c r="A26" s="6"/>
      <c r="B26" s="4" t="s">
        <v>40</v>
      </c>
      <c r="C26" s="29">
        <v>337</v>
      </c>
      <c r="D26" s="30">
        <v>374</v>
      </c>
      <c r="E26" s="30">
        <v>355</v>
      </c>
      <c r="F26" s="20">
        <f t="shared" si="0"/>
        <v>729</v>
      </c>
      <c r="G26" s="40"/>
      <c r="H26" s="46"/>
      <c r="I26" s="42" t="s">
        <v>60</v>
      </c>
      <c r="J26" s="29">
        <v>668</v>
      </c>
      <c r="K26" s="30">
        <v>622</v>
      </c>
      <c r="L26" s="30">
        <v>558</v>
      </c>
      <c r="M26" s="20">
        <f t="shared" si="2"/>
        <v>1180</v>
      </c>
    </row>
    <row r="27" spans="1:13" x14ac:dyDescent="0.15">
      <c r="A27" s="6"/>
      <c r="B27" s="4" t="s">
        <v>21</v>
      </c>
      <c r="C27" s="29">
        <v>552</v>
      </c>
      <c r="D27" s="30">
        <v>672</v>
      </c>
      <c r="E27" s="30">
        <v>659</v>
      </c>
      <c r="F27" s="20">
        <f t="shared" si="0"/>
        <v>1331</v>
      </c>
      <c r="G27" s="40"/>
      <c r="H27" s="46"/>
      <c r="I27" s="42" t="s">
        <v>85</v>
      </c>
      <c r="J27" s="29">
        <v>297</v>
      </c>
      <c r="K27" s="30">
        <v>375</v>
      </c>
      <c r="L27" s="30">
        <v>327</v>
      </c>
      <c r="M27" s="20">
        <f t="shared" si="2"/>
        <v>702</v>
      </c>
    </row>
    <row r="28" spans="1:13" x14ac:dyDescent="0.15">
      <c r="A28" s="56"/>
      <c r="B28" s="4" t="s">
        <v>10</v>
      </c>
      <c r="C28" s="29">
        <v>517</v>
      </c>
      <c r="D28" s="30">
        <v>508</v>
      </c>
      <c r="E28" s="30">
        <v>509</v>
      </c>
      <c r="F28" s="20">
        <f t="shared" ref="F28:F39" si="3">D28+E28</f>
        <v>1017</v>
      </c>
      <c r="G28" s="40"/>
      <c r="H28" s="46"/>
      <c r="I28" s="42" t="s">
        <v>86</v>
      </c>
      <c r="J28" s="29">
        <v>291</v>
      </c>
      <c r="K28" s="30">
        <v>459</v>
      </c>
      <c r="L28" s="30">
        <v>482</v>
      </c>
      <c r="M28" s="20">
        <f>K28+L28</f>
        <v>941</v>
      </c>
    </row>
    <row r="29" spans="1:13" x14ac:dyDescent="0.15">
      <c r="A29" s="56"/>
      <c r="B29" s="4" t="s">
        <v>11</v>
      </c>
      <c r="C29" s="29">
        <v>303</v>
      </c>
      <c r="D29" s="30">
        <v>323</v>
      </c>
      <c r="E29" s="30">
        <v>313</v>
      </c>
      <c r="F29" s="20">
        <f t="shared" si="3"/>
        <v>636</v>
      </c>
      <c r="G29" s="40"/>
      <c r="H29" s="46"/>
      <c r="I29" s="42" t="s">
        <v>87</v>
      </c>
      <c r="J29" s="29">
        <v>116</v>
      </c>
      <c r="K29" s="30">
        <v>187</v>
      </c>
      <c r="L29" s="30">
        <v>188</v>
      </c>
      <c r="M29" s="20">
        <f>K29+L29</f>
        <v>375</v>
      </c>
    </row>
    <row r="30" spans="1:13" x14ac:dyDescent="0.15">
      <c r="A30" s="56"/>
      <c r="B30" s="4" t="s">
        <v>12</v>
      </c>
      <c r="C30" s="29">
        <v>664</v>
      </c>
      <c r="D30" s="30">
        <v>672</v>
      </c>
      <c r="E30" s="30">
        <v>582</v>
      </c>
      <c r="F30" s="20">
        <f t="shared" si="3"/>
        <v>1254</v>
      </c>
      <c r="G30" s="40"/>
      <c r="H30" s="46"/>
      <c r="I30" s="42" t="s">
        <v>88</v>
      </c>
      <c r="J30" s="29">
        <v>62</v>
      </c>
      <c r="K30" s="30">
        <v>106</v>
      </c>
      <c r="L30" s="30">
        <v>117</v>
      </c>
      <c r="M30" s="20">
        <f>K30+L30</f>
        <v>223</v>
      </c>
    </row>
    <row r="31" spans="1:13" x14ac:dyDescent="0.15">
      <c r="A31" s="6"/>
      <c r="B31" s="4" t="s">
        <v>13</v>
      </c>
      <c r="C31" s="29">
        <v>998</v>
      </c>
      <c r="D31" s="30">
        <v>1021</v>
      </c>
      <c r="E31" s="30">
        <v>1069</v>
      </c>
      <c r="F31" s="20">
        <f t="shared" si="3"/>
        <v>2090</v>
      </c>
      <c r="G31" s="40"/>
      <c r="H31" s="46"/>
      <c r="I31" s="45" t="s">
        <v>41</v>
      </c>
      <c r="J31" s="22">
        <f>SUM(J16:J30)</f>
        <v>6235</v>
      </c>
      <c r="K31" s="22">
        <f>SUM(K16:K30)</f>
        <v>7253</v>
      </c>
      <c r="L31" s="22">
        <f>SUM(L16:L30)</f>
        <v>6921</v>
      </c>
      <c r="M31" s="22">
        <f>SUM(M16:M30)</f>
        <v>14174</v>
      </c>
    </row>
    <row r="32" spans="1:13" x14ac:dyDescent="0.15">
      <c r="A32" s="6"/>
      <c r="B32" s="4" t="s">
        <v>14</v>
      </c>
      <c r="C32" s="29">
        <v>500</v>
      </c>
      <c r="D32" s="30">
        <v>517</v>
      </c>
      <c r="E32" s="30">
        <v>488</v>
      </c>
      <c r="F32" s="20">
        <f t="shared" si="3"/>
        <v>1005</v>
      </c>
      <c r="G32" s="40"/>
      <c r="H32" s="36" t="s">
        <v>61</v>
      </c>
      <c r="I32" s="37"/>
      <c r="J32" s="37"/>
      <c r="K32" s="37"/>
      <c r="L32" s="37"/>
      <c r="M32" s="47"/>
    </row>
    <row r="33" spans="1:13" x14ac:dyDescent="0.15">
      <c r="A33" s="6"/>
      <c r="B33" s="4" t="s">
        <v>15</v>
      </c>
      <c r="C33" s="29">
        <v>603</v>
      </c>
      <c r="D33" s="30">
        <v>659</v>
      </c>
      <c r="E33" s="30">
        <v>560</v>
      </c>
      <c r="F33" s="20">
        <f t="shared" si="3"/>
        <v>1219</v>
      </c>
      <c r="G33" s="40"/>
      <c r="H33" s="41"/>
      <c r="I33" s="42" t="s">
        <v>62</v>
      </c>
      <c r="J33" s="31">
        <v>499</v>
      </c>
      <c r="K33" s="30">
        <v>525</v>
      </c>
      <c r="L33" s="30">
        <v>572</v>
      </c>
      <c r="M33" s="20">
        <f>K33+L33</f>
        <v>1097</v>
      </c>
    </row>
    <row r="34" spans="1:13" x14ac:dyDescent="0.15">
      <c r="A34" s="6"/>
      <c r="B34" s="4" t="s">
        <v>81</v>
      </c>
      <c r="C34" s="31">
        <v>413</v>
      </c>
      <c r="D34" s="30">
        <v>396</v>
      </c>
      <c r="E34" s="30">
        <v>399</v>
      </c>
      <c r="F34" s="20">
        <f t="shared" si="3"/>
        <v>795</v>
      </c>
      <c r="G34" s="40"/>
      <c r="H34" s="43"/>
      <c r="I34" s="42" t="s">
        <v>63</v>
      </c>
      <c r="J34" s="31">
        <v>376</v>
      </c>
      <c r="K34" s="30">
        <v>404</v>
      </c>
      <c r="L34" s="30">
        <v>421</v>
      </c>
      <c r="M34" s="20">
        <f>K34+L34</f>
        <v>825</v>
      </c>
    </row>
    <row r="35" spans="1:13" x14ac:dyDescent="0.15">
      <c r="A35" s="6"/>
      <c r="B35" s="4" t="s">
        <v>18</v>
      </c>
      <c r="C35" s="31">
        <v>200</v>
      </c>
      <c r="D35" s="30">
        <v>237</v>
      </c>
      <c r="E35" s="30">
        <v>236</v>
      </c>
      <c r="F35" s="20">
        <f t="shared" si="3"/>
        <v>473</v>
      </c>
      <c r="G35" s="40"/>
      <c r="H35" s="43"/>
      <c r="I35" s="42" t="s">
        <v>64</v>
      </c>
      <c r="J35" s="31">
        <v>425</v>
      </c>
      <c r="K35" s="30">
        <v>475</v>
      </c>
      <c r="L35" s="30">
        <v>495</v>
      </c>
      <c r="M35" s="20">
        <f>K35+L35</f>
        <v>970</v>
      </c>
    </row>
    <row r="36" spans="1:13" x14ac:dyDescent="0.15">
      <c r="A36" s="6"/>
      <c r="B36" s="4" t="s">
        <v>100</v>
      </c>
      <c r="C36" s="31">
        <v>0</v>
      </c>
      <c r="D36" s="30">
        <v>0</v>
      </c>
      <c r="E36" s="30">
        <v>0</v>
      </c>
      <c r="F36" s="20">
        <f t="shared" si="3"/>
        <v>0</v>
      </c>
      <c r="G36" s="40"/>
      <c r="H36" s="43"/>
      <c r="I36" s="42" t="s">
        <v>65</v>
      </c>
      <c r="J36" s="31">
        <v>773</v>
      </c>
      <c r="K36" s="30">
        <v>828</v>
      </c>
      <c r="L36" s="30">
        <v>861</v>
      </c>
      <c r="M36" s="20">
        <f>K36+L36</f>
        <v>1689</v>
      </c>
    </row>
    <row r="37" spans="1:13" x14ac:dyDescent="0.15">
      <c r="A37" s="6"/>
      <c r="B37" s="4" t="s">
        <v>104</v>
      </c>
      <c r="C37" s="31">
        <v>241</v>
      </c>
      <c r="D37" s="30">
        <v>337</v>
      </c>
      <c r="E37" s="30">
        <v>291</v>
      </c>
      <c r="F37" s="20">
        <f t="shared" si="3"/>
        <v>628</v>
      </c>
      <c r="G37" s="40"/>
      <c r="H37" s="44"/>
      <c r="I37" s="45" t="s">
        <v>41</v>
      </c>
      <c r="J37" s="22">
        <f>SUM(J33:J36)</f>
        <v>2073</v>
      </c>
      <c r="K37" s="22">
        <f>SUM(K33:K36)</f>
        <v>2232</v>
      </c>
      <c r="L37" s="22">
        <f>SUM(L33:L36)</f>
        <v>2349</v>
      </c>
      <c r="M37" s="22">
        <f>SUM(M33:M36)</f>
        <v>4581</v>
      </c>
    </row>
    <row r="38" spans="1:13" x14ac:dyDescent="0.15">
      <c r="A38" s="6"/>
      <c r="B38" s="4" t="s">
        <v>105</v>
      </c>
      <c r="C38" s="31">
        <v>295</v>
      </c>
      <c r="D38" s="30">
        <v>374</v>
      </c>
      <c r="E38" s="30">
        <v>311</v>
      </c>
      <c r="F38" s="20">
        <f t="shared" si="3"/>
        <v>685</v>
      </c>
      <c r="G38" s="40"/>
      <c r="H38" s="36" t="s">
        <v>66</v>
      </c>
      <c r="I38" s="37"/>
      <c r="J38" s="37"/>
      <c r="K38" s="37"/>
      <c r="L38" s="37"/>
      <c r="M38" s="47"/>
    </row>
    <row r="39" spans="1:13" x14ac:dyDescent="0.15">
      <c r="A39" s="6"/>
      <c r="B39" s="4" t="s">
        <v>106</v>
      </c>
      <c r="C39" s="31">
        <v>193</v>
      </c>
      <c r="D39" s="30">
        <v>270</v>
      </c>
      <c r="E39" s="30">
        <v>281</v>
      </c>
      <c r="F39" s="20">
        <f t="shared" si="3"/>
        <v>551</v>
      </c>
      <c r="G39" s="40"/>
      <c r="H39" s="43"/>
      <c r="I39" s="42" t="s">
        <v>67</v>
      </c>
      <c r="J39" s="29">
        <v>609</v>
      </c>
      <c r="K39" s="30">
        <v>667</v>
      </c>
      <c r="L39" s="30">
        <v>657</v>
      </c>
      <c r="M39" s="20">
        <f>K39+L39</f>
        <v>1324</v>
      </c>
    </row>
    <row r="40" spans="1:13" x14ac:dyDescent="0.15">
      <c r="A40" s="6"/>
      <c r="B40" s="17" t="s">
        <v>41</v>
      </c>
      <c r="C40" s="22">
        <f>SUM(C7:C39)</f>
        <v>16056</v>
      </c>
      <c r="D40" s="22">
        <f>SUM(D7:D39)</f>
        <v>17045</v>
      </c>
      <c r="E40" s="22">
        <f>SUM(E7:E39)</f>
        <v>16885</v>
      </c>
      <c r="F40" s="22">
        <f>SUM(F7:F39)</f>
        <v>33930</v>
      </c>
      <c r="G40" s="40"/>
      <c r="H40" s="43"/>
      <c r="I40" s="42" t="s">
        <v>68</v>
      </c>
      <c r="J40" s="29">
        <v>620</v>
      </c>
      <c r="K40" s="30">
        <v>643</v>
      </c>
      <c r="L40" s="30">
        <v>608</v>
      </c>
      <c r="M40" s="20">
        <f>K40+L40</f>
        <v>1251</v>
      </c>
    </row>
    <row r="41" spans="1:13" x14ac:dyDescent="0.15">
      <c r="A41" s="9" t="s">
        <v>84</v>
      </c>
      <c r="B41" s="11"/>
      <c r="C41" s="38"/>
      <c r="D41" s="38"/>
      <c r="E41" s="38"/>
      <c r="F41" s="39"/>
      <c r="G41" s="40"/>
      <c r="H41" s="43"/>
      <c r="I41" s="42" t="s">
        <v>69</v>
      </c>
      <c r="J41" s="29">
        <v>855</v>
      </c>
      <c r="K41" s="30">
        <v>792</v>
      </c>
      <c r="L41" s="30">
        <v>797</v>
      </c>
      <c r="M41" s="20">
        <f>K41+L41</f>
        <v>1589</v>
      </c>
    </row>
    <row r="42" spans="1:13" x14ac:dyDescent="0.15">
      <c r="A42" s="5"/>
      <c r="B42" s="4" t="s">
        <v>19</v>
      </c>
      <c r="C42" s="29">
        <v>2004</v>
      </c>
      <c r="D42" s="30">
        <v>2225</v>
      </c>
      <c r="E42" s="30">
        <v>2226</v>
      </c>
      <c r="F42" s="20">
        <f>D42+E42</f>
        <v>4451</v>
      </c>
      <c r="G42" s="40"/>
      <c r="H42" s="43"/>
      <c r="I42" s="42" t="s">
        <v>70</v>
      </c>
      <c r="J42" s="29">
        <v>808</v>
      </c>
      <c r="K42" s="30">
        <v>1021</v>
      </c>
      <c r="L42" s="30">
        <v>1027</v>
      </c>
      <c r="M42" s="20">
        <f t="shared" ref="M42:M51" si="4">K42+L42</f>
        <v>2048</v>
      </c>
    </row>
    <row r="43" spans="1:13" x14ac:dyDescent="0.15">
      <c r="A43" s="6"/>
      <c r="B43" s="4" t="s">
        <v>20</v>
      </c>
      <c r="C43" s="29">
        <v>651</v>
      </c>
      <c r="D43" s="30">
        <v>744</v>
      </c>
      <c r="E43" s="30">
        <v>755</v>
      </c>
      <c r="F43" s="20">
        <f>D43+E43</f>
        <v>1499</v>
      </c>
      <c r="G43" s="40"/>
      <c r="H43" s="43"/>
      <c r="I43" s="42" t="s">
        <v>71</v>
      </c>
      <c r="J43" s="29">
        <v>253</v>
      </c>
      <c r="K43" s="30">
        <v>311</v>
      </c>
      <c r="L43" s="30">
        <v>326</v>
      </c>
      <c r="M43" s="20">
        <f t="shared" si="4"/>
        <v>637</v>
      </c>
    </row>
    <row r="44" spans="1:13" x14ac:dyDescent="0.15">
      <c r="A44" s="6"/>
      <c r="B44" s="4" t="s">
        <v>83</v>
      </c>
      <c r="C44" s="31">
        <v>643</v>
      </c>
      <c r="D44" s="30">
        <v>720</v>
      </c>
      <c r="E44" s="30">
        <v>682</v>
      </c>
      <c r="F44" s="20">
        <f>D44+E44</f>
        <v>1402</v>
      </c>
      <c r="G44" s="40"/>
      <c r="H44" s="43"/>
      <c r="I44" s="42" t="s">
        <v>73</v>
      </c>
      <c r="J44" s="29">
        <v>50</v>
      </c>
      <c r="K44" s="30">
        <v>71</v>
      </c>
      <c r="L44" s="30">
        <v>62</v>
      </c>
      <c r="M44" s="20">
        <f t="shared" si="4"/>
        <v>133</v>
      </c>
    </row>
    <row r="45" spans="1:13" x14ac:dyDescent="0.15">
      <c r="A45" s="6"/>
      <c r="B45" s="4" t="s">
        <v>82</v>
      </c>
      <c r="C45" s="29">
        <v>733</v>
      </c>
      <c r="D45" s="30">
        <v>818</v>
      </c>
      <c r="E45" s="30">
        <v>802</v>
      </c>
      <c r="F45" s="20">
        <f>D45+E45</f>
        <v>1620</v>
      </c>
      <c r="G45" s="40"/>
      <c r="H45" s="43"/>
      <c r="I45" s="42" t="s">
        <v>72</v>
      </c>
      <c r="J45" s="29">
        <v>62</v>
      </c>
      <c r="K45" s="30">
        <v>70</v>
      </c>
      <c r="L45" s="30">
        <v>61</v>
      </c>
      <c r="M45" s="20">
        <f t="shared" si="4"/>
        <v>131</v>
      </c>
    </row>
    <row r="46" spans="1:13" x14ac:dyDescent="0.15">
      <c r="A46" s="7"/>
      <c r="B46" s="17" t="s">
        <v>41</v>
      </c>
      <c r="C46" s="22">
        <f>SUM(C42:C45)</f>
        <v>4031</v>
      </c>
      <c r="D46" s="22">
        <f>SUM(D42:D45)</f>
        <v>4507</v>
      </c>
      <c r="E46" s="22">
        <f>SUM(E42:E45)</f>
        <v>4465</v>
      </c>
      <c r="F46" s="22">
        <f>SUM(F42:F45)</f>
        <v>8972</v>
      </c>
      <c r="G46" s="40"/>
      <c r="H46" s="43"/>
      <c r="I46" s="42" t="s">
        <v>74</v>
      </c>
      <c r="J46" s="29">
        <v>195</v>
      </c>
      <c r="K46" s="30">
        <v>224</v>
      </c>
      <c r="L46" s="30">
        <v>235</v>
      </c>
      <c r="M46" s="20">
        <f t="shared" si="4"/>
        <v>459</v>
      </c>
    </row>
    <row r="47" spans="1:13" x14ac:dyDescent="0.15">
      <c r="A47" s="9" t="s">
        <v>25</v>
      </c>
      <c r="B47" s="11"/>
      <c r="C47" s="38"/>
      <c r="D47" s="38"/>
      <c r="E47" s="38"/>
      <c r="F47" s="39"/>
      <c r="G47" s="40"/>
      <c r="H47" s="43"/>
      <c r="I47" s="42" t="s">
        <v>75</v>
      </c>
      <c r="J47" s="29">
        <v>367</v>
      </c>
      <c r="K47" s="30">
        <v>449</v>
      </c>
      <c r="L47" s="30">
        <v>464</v>
      </c>
      <c r="M47" s="20">
        <f t="shared" si="4"/>
        <v>913</v>
      </c>
    </row>
    <row r="48" spans="1:13" x14ac:dyDescent="0.15">
      <c r="A48" s="5"/>
      <c r="B48" s="4" t="s">
        <v>22</v>
      </c>
      <c r="C48" s="29">
        <v>1232</v>
      </c>
      <c r="D48" s="30">
        <v>1260</v>
      </c>
      <c r="E48" s="30">
        <v>1300</v>
      </c>
      <c r="F48" s="20">
        <f>D48+E48</f>
        <v>2560</v>
      </c>
      <c r="G48" s="40"/>
      <c r="H48" s="43"/>
      <c r="I48" s="42" t="s">
        <v>76</v>
      </c>
      <c r="J48" s="29">
        <v>495</v>
      </c>
      <c r="K48" s="30">
        <v>614</v>
      </c>
      <c r="L48" s="30">
        <v>618</v>
      </c>
      <c r="M48" s="20">
        <f t="shared" si="4"/>
        <v>1232</v>
      </c>
    </row>
    <row r="49" spans="1:13" x14ac:dyDescent="0.15">
      <c r="A49" s="26"/>
      <c r="B49" s="4" t="s">
        <v>23</v>
      </c>
      <c r="C49" s="29">
        <v>302</v>
      </c>
      <c r="D49" s="30">
        <v>326</v>
      </c>
      <c r="E49" s="30">
        <v>341</v>
      </c>
      <c r="F49" s="20">
        <f>D49+E49</f>
        <v>667</v>
      </c>
      <c r="G49" s="40"/>
      <c r="H49" s="43"/>
      <c r="I49" s="42" t="s">
        <v>77</v>
      </c>
      <c r="J49" s="29">
        <v>434</v>
      </c>
      <c r="K49" s="30">
        <v>460</v>
      </c>
      <c r="L49" s="30">
        <v>483</v>
      </c>
      <c r="M49" s="20">
        <f t="shared" si="4"/>
        <v>943</v>
      </c>
    </row>
    <row r="50" spans="1:13" x14ac:dyDescent="0.15">
      <c r="A50" s="27"/>
      <c r="B50" s="17" t="s">
        <v>41</v>
      </c>
      <c r="C50" s="22">
        <f>SUM(C48:C49)</f>
        <v>1534</v>
      </c>
      <c r="D50" s="22">
        <f>SUM(D48:D49)</f>
        <v>1586</v>
      </c>
      <c r="E50" s="22">
        <f>SUM(E48:E49)</f>
        <v>1641</v>
      </c>
      <c r="F50" s="22">
        <f>SUM(F48:F49)</f>
        <v>3227</v>
      </c>
      <c r="G50" s="40"/>
      <c r="H50" s="43"/>
      <c r="I50" s="42" t="s">
        <v>78</v>
      </c>
      <c r="J50" s="29">
        <v>641</v>
      </c>
      <c r="K50" s="30">
        <v>699</v>
      </c>
      <c r="L50" s="30">
        <v>665</v>
      </c>
      <c r="M50" s="20">
        <f t="shared" si="4"/>
        <v>1364</v>
      </c>
    </row>
    <row r="51" spans="1:13" x14ac:dyDescent="0.15">
      <c r="C51" s="51"/>
      <c r="D51" s="51"/>
      <c r="E51" s="51"/>
      <c r="F51" s="51"/>
      <c r="G51" s="40"/>
      <c r="H51" s="43"/>
      <c r="I51" s="42" t="s">
        <v>80</v>
      </c>
      <c r="J51" s="29">
        <v>691</v>
      </c>
      <c r="K51" s="30">
        <v>861</v>
      </c>
      <c r="L51" s="30">
        <v>915</v>
      </c>
      <c r="M51" s="20">
        <f t="shared" si="4"/>
        <v>1776</v>
      </c>
    </row>
    <row r="52" spans="1:13" x14ac:dyDescent="0.15">
      <c r="C52" s="51"/>
      <c r="D52" s="51"/>
      <c r="E52" s="51"/>
      <c r="F52" s="51"/>
      <c r="G52" s="40"/>
      <c r="H52" s="44"/>
      <c r="I52" s="45" t="s">
        <v>41</v>
      </c>
      <c r="J52" s="22">
        <f>SUM(J39:J51)</f>
        <v>6080</v>
      </c>
      <c r="K52" s="22">
        <f>SUM(K39:K51)</f>
        <v>6882</v>
      </c>
      <c r="L52" s="22">
        <f>SUM(L39:L51)</f>
        <v>6918</v>
      </c>
      <c r="M52" s="22">
        <f>SUM(M39:M51)</f>
        <v>13800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39812</v>
      </c>
      <c r="K54" s="23">
        <f>D40+D46+D50+K14+K31+K37+K52</f>
        <v>43955</v>
      </c>
      <c r="L54" s="23">
        <f>E40+E46+E50+L14+L31+L37+L52</f>
        <v>43705</v>
      </c>
      <c r="M54" s="23">
        <f>F40+F46+F50+M14+M31+M37+M52</f>
        <v>87660</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年11月1日現在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7</v>
      </c>
      <c r="E63" s="30">
        <v>0</v>
      </c>
      <c r="F63" s="20">
        <f t="shared" ref="F63:F83" si="5">D63+E63</f>
        <v>7</v>
      </c>
      <c r="G63" s="40"/>
      <c r="H63" s="41"/>
      <c r="I63" s="42" t="s">
        <v>43</v>
      </c>
      <c r="J63" s="31">
        <v>23</v>
      </c>
      <c r="K63" s="30">
        <v>21</v>
      </c>
      <c r="L63" s="30">
        <v>2</v>
      </c>
      <c r="M63" s="20">
        <f t="shared" ref="M63:M68" si="6">K63+L63</f>
        <v>23</v>
      </c>
    </row>
    <row r="64" spans="1:13" x14ac:dyDescent="0.15">
      <c r="A64" s="6"/>
      <c r="B64" s="4" t="s">
        <v>31</v>
      </c>
      <c r="C64" s="31">
        <v>60</v>
      </c>
      <c r="D64" s="30">
        <v>41</v>
      </c>
      <c r="E64" s="30">
        <v>27</v>
      </c>
      <c r="F64" s="20">
        <f t="shared" si="5"/>
        <v>68</v>
      </c>
      <c r="G64" s="40"/>
      <c r="H64" s="46"/>
      <c r="I64" s="42" t="s">
        <v>44</v>
      </c>
      <c r="J64" s="31">
        <v>61</v>
      </c>
      <c r="K64" s="30">
        <v>47</v>
      </c>
      <c r="L64" s="30">
        <v>31</v>
      </c>
      <c r="M64" s="20">
        <f t="shared" si="6"/>
        <v>78</v>
      </c>
    </row>
    <row r="65" spans="1:13" x14ac:dyDescent="0.15">
      <c r="A65" s="6"/>
      <c r="B65" s="4" t="s">
        <v>1</v>
      </c>
      <c r="C65" s="31">
        <v>29</v>
      </c>
      <c r="D65" s="30">
        <v>22</v>
      </c>
      <c r="E65" s="30">
        <v>16</v>
      </c>
      <c r="F65" s="20">
        <f t="shared" si="5"/>
        <v>38</v>
      </c>
      <c r="G65" s="40"/>
      <c r="H65" s="46"/>
      <c r="I65" s="42" t="s">
        <v>45</v>
      </c>
      <c r="J65" s="31">
        <v>1</v>
      </c>
      <c r="K65" s="30">
        <v>1</v>
      </c>
      <c r="L65" s="30">
        <v>0</v>
      </c>
      <c r="M65" s="20">
        <f t="shared" si="6"/>
        <v>1</v>
      </c>
    </row>
    <row r="66" spans="1:13" x14ac:dyDescent="0.15">
      <c r="A66" s="6"/>
      <c r="B66" s="4" t="s">
        <v>32</v>
      </c>
      <c r="C66" s="31">
        <v>62</v>
      </c>
      <c r="D66" s="30">
        <v>43</v>
      </c>
      <c r="E66" s="30">
        <v>26</v>
      </c>
      <c r="F66" s="20">
        <f t="shared" si="5"/>
        <v>69</v>
      </c>
      <c r="G66" s="40"/>
      <c r="H66" s="46"/>
      <c r="I66" s="42" t="s">
        <v>46</v>
      </c>
      <c r="J66" s="31">
        <v>7</v>
      </c>
      <c r="K66" s="30">
        <v>3</v>
      </c>
      <c r="L66" s="30">
        <v>4</v>
      </c>
      <c r="M66" s="20">
        <f t="shared" si="6"/>
        <v>7</v>
      </c>
    </row>
    <row r="67" spans="1:13" x14ac:dyDescent="0.15">
      <c r="A67" s="6"/>
      <c r="B67" s="4" t="s">
        <v>2</v>
      </c>
      <c r="C67" s="31">
        <v>32</v>
      </c>
      <c r="D67" s="30">
        <v>15</v>
      </c>
      <c r="E67" s="30">
        <v>21</v>
      </c>
      <c r="F67" s="20">
        <f t="shared" si="5"/>
        <v>36</v>
      </c>
      <c r="G67" s="40"/>
      <c r="H67" s="46"/>
      <c r="I67" s="42" t="s">
        <v>47</v>
      </c>
      <c r="J67" s="31">
        <v>34</v>
      </c>
      <c r="K67" s="30">
        <v>22</v>
      </c>
      <c r="L67" s="30">
        <v>14</v>
      </c>
      <c r="M67" s="20">
        <f t="shared" si="6"/>
        <v>36</v>
      </c>
    </row>
    <row r="68" spans="1:13" x14ac:dyDescent="0.15">
      <c r="A68" s="6"/>
      <c r="B68" s="4" t="s">
        <v>33</v>
      </c>
      <c r="C68" s="31">
        <v>59</v>
      </c>
      <c r="D68" s="30">
        <v>43</v>
      </c>
      <c r="E68" s="30">
        <v>30</v>
      </c>
      <c r="F68" s="20">
        <f t="shared" si="5"/>
        <v>73</v>
      </c>
      <c r="G68" s="40"/>
      <c r="H68" s="46"/>
      <c r="I68" s="42" t="s">
        <v>48</v>
      </c>
      <c r="J68" s="31">
        <v>11</v>
      </c>
      <c r="K68" s="30">
        <v>11</v>
      </c>
      <c r="L68" s="30">
        <v>4</v>
      </c>
      <c r="M68" s="20">
        <f t="shared" si="6"/>
        <v>15</v>
      </c>
    </row>
    <row r="69" spans="1:13" x14ac:dyDescent="0.15">
      <c r="A69" s="6"/>
      <c r="B69" s="4" t="s">
        <v>34</v>
      </c>
      <c r="C69" s="31">
        <v>29</v>
      </c>
      <c r="D69" s="30">
        <v>14</v>
      </c>
      <c r="E69" s="30">
        <v>21</v>
      </c>
      <c r="F69" s="20">
        <f t="shared" si="5"/>
        <v>35</v>
      </c>
      <c r="G69" s="40"/>
      <c r="H69" s="50"/>
      <c r="I69" s="42" t="s">
        <v>97</v>
      </c>
      <c r="J69" s="31">
        <v>0</v>
      </c>
      <c r="K69" s="30">
        <v>0</v>
      </c>
      <c r="L69" s="30">
        <v>0</v>
      </c>
      <c r="M69" s="20">
        <f>K69+L69</f>
        <v>0</v>
      </c>
    </row>
    <row r="70" spans="1:13" x14ac:dyDescent="0.15">
      <c r="A70" s="6"/>
      <c r="B70" s="4" t="s">
        <v>3</v>
      </c>
      <c r="C70" s="31">
        <v>51</v>
      </c>
      <c r="D70" s="30">
        <v>40</v>
      </c>
      <c r="E70" s="30">
        <v>14</v>
      </c>
      <c r="F70" s="20">
        <f t="shared" si="5"/>
        <v>54</v>
      </c>
      <c r="G70" s="40"/>
      <c r="H70" s="50"/>
      <c r="I70" s="45" t="s">
        <v>41</v>
      </c>
      <c r="J70" s="22">
        <f>SUM(J63:J69)</f>
        <v>137</v>
      </c>
      <c r="K70" s="22">
        <f>SUM(K63:K69)</f>
        <v>105</v>
      </c>
      <c r="L70" s="22">
        <f>SUM(L63:L69)</f>
        <v>55</v>
      </c>
      <c r="M70" s="22">
        <f>SUM(M63:M69)</f>
        <v>160</v>
      </c>
    </row>
    <row r="71" spans="1:13" x14ac:dyDescent="0.15">
      <c r="A71" s="6"/>
      <c r="B71" s="4" t="s">
        <v>4</v>
      </c>
      <c r="C71" s="31">
        <v>18</v>
      </c>
      <c r="D71" s="30">
        <v>14</v>
      </c>
      <c r="E71" s="30">
        <v>8</v>
      </c>
      <c r="F71" s="20">
        <f t="shared" si="5"/>
        <v>22</v>
      </c>
      <c r="G71" s="40"/>
      <c r="H71" s="36" t="s">
        <v>49</v>
      </c>
      <c r="I71" s="37"/>
      <c r="J71" s="37"/>
      <c r="K71" s="37"/>
      <c r="L71" s="37"/>
      <c r="M71" s="47"/>
    </row>
    <row r="72" spans="1:13" x14ac:dyDescent="0.15">
      <c r="A72" s="6"/>
      <c r="B72" s="4" t="s">
        <v>35</v>
      </c>
      <c r="C72" s="31">
        <v>24</v>
      </c>
      <c r="D72" s="30">
        <v>21</v>
      </c>
      <c r="E72" s="30">
        <v>17</v>
      </c>
      <c r="F72" s="20">
        <f t="shared" si="5"/>
        <v>38</v>
      </c>
      <c r="G72" s="40"/>
      <c r="H72" s="41"/>
      <c r="I72" s="42" t="s">
        <v>50</v>
      </c>
      <c r="J72" s="31">
        <v>24</v>
      </c>
      <c r="K72" s="30">
        <v>16</v>
      </c>
      <c r="L72" s="30">
        <v>15</v>
      </c>
      <c r="M72" s="20">
        <f t="shared" ref="M72:M83" si="7">K72+L72</f>
        <v>31</v>
      </c>
    </row>
    <row r="73" spans="1:13" x14ac:dyDescent="0.15">
      <c r="A73" s="6"/>
      <c r="B73" s="4" t="s">
        <v>36</v>
      </c>
      <c r="C73" s="31">
        <v>26</v>
      </c>
      <c r="D73" s="30">
        <v>18</v>
      </c>
      <c r="E73" s="30">
        <v>19</v>
      </c>
      <c r="F73" s="20">
        <f>D73+E73</f>
        <v>37</v>
      </c>
      <c r="G73" s="40"/>
      <c r="H73" s="46"/>
      <c r="I73" s="42" t="s">
        <v>51</v>
      </c>
      <c r="J73" s="31">
        <v>1</v>
      </c>
      <c r="K73" s="30">
        <v>2</v>
      </c>
      <c r="L73" s="30">
        <v>2</v>
      </c>
      <c r="M73" s="20">
        <f t="shared" si="7"/>
        <v>4</v>
      </c>
    </row>
    <row r="74" spans="1:13" x14ac:dyDescent="0.15">
      <c r="A74" s="6"/>
      <c r="B74" s="4" t="s">
        <v>37</v>
      </c>
      <c r="C74" s="31">
        <v>31</v>
      </c>
      <c r="D74" s="30">
        <v>30</v>
      </c>
      <c r="E74" s="30">
        <v>10</v>
      </c>
      <c r="F74" s="20">
        <f t="shared" si="5"/>
        <v>40</v>
      </c>
      <c r="G74" s="40"/>
      <c r="H74" s="46"/>
      <c r="I74" s="42" t="s">
        <v>52</v>
      </c>
      <c r="J74" s="31">
        <v>0</v>
      </c>
      <c r="K74" s="30">
        <v>0</v>
      </c>
      <c r="L74" s="30">
        <v>0</v>
      </c>
      <c r="M74" s="20">
        <f t="shared" si="7"/>
        <v>0</v>
      </c>
    </row>
    <row r="75" spans="1:13" x14ac:dyDescent="0.15">
      <c r="A75" s="6"/>
      <c r="B75" s="4" t="s">
        <v>5</v>
      </c>
      <c r="C75" s="31">
        <v>50</v>
      </c>
      <c r="D75" s="30">
        <v>44</v>
      </c>
      <c r="E75" s="30">
        <v>38</v>
      </c>
      <c r="F75" s="20">
        <f t="shared" si="5"/>
        <v>82</v>
      </c>
      <c r="G75" s="40"/>
      <c r="H75" s="46"/>
      <c r="I75" s="42" t="s">
        <v>53</v>
      </c>
      <c r="J75" s="31">
        <v>8</v>
      </c>
      <c r="K75" s="30">
        <v>3</v>
      </c>
      <c r="L75" s="30">
        <v>5</v>
      </c>
      <c r="M75" s="20">
        <f t="shared" si="7"/>
        <v>8</v>
      </c>
    </row>
    <row r="76" spans="1:13" x14ac:dyDescent="0.15">
      <c r="A76" s="6"/>
      <c r="B76" s="4" t="s">
        <v>6</v>
      </c>
      <c r="C76" s="31">
        <v>8</v>
      </c>
      <c r="D76" s="30">
        <v>6</v>
      </c>
      <c r="E76" s="30">
        <v>11</v>
      </c>
      <c r="F76" s="20">
        <f t="shared" si="5"/>
        <v>17</v>
      </c>
      <c r="G76" s="40"/>
      <c r="H76" s="46"/>
      <c r="I76" s="42" t="s">
        <v>54</v>
      </c>
      <c r="J76" s="31">
        <v>10</v>
      </c>
      <c r="K76" s="30">
        <v>4</v>
      </c>
      <c r="L76" s="30">
        <v>6</v>
      </c>
      <c r="M76" s="20">
        <f t="shared" si="7"/>
        <v>10</v>
      </c>
    </row>
    <row r="77" spans="1:13" x14ac:dyDescent="0.15">
      <c r="A77" s="6"/>
      <c r="B77" s="4" t="s">
        <v>7</v>
      </c>
      <c r="C77" s="31">
        <v>29</v>
      </c>
      <c r="D77" s="30">
        <v>24</v>
      </c>
      <c r="E77" s="30">
        <v>13</v>
      </c>
      <c r="F77" s="20">
        <f t="shared" si="5"/>
        <v>37</v>
      </c>
      <c r="G77" s="40"/>
      <c r="H77" s="46"/>
      <c r="I77" s="42" t="s">
        <v>55</v>
      </c>
      <c r="J77" s="31">
        <v>1</v>
      </c>
      <c r="K77" s="30">
        <v>0</v>
      </c>
      <c r="L77" s="30">
        <v>1</v>
      </c>
      <c r="M77" s="20">
        <f t="shared" si="7"/>
        <v>1</v>
      </c>
    </row>
    <row r="78" spans="1:13" x14ac:dyDescent="0.15">
      <c r="A78" s="6"/>
      <c r="B78" s="4" t="s">
        <v>38</v>
      </c>
      <c r="C78" s="31">
        <v>35</v>
      </c>
      <c r="D78" s="30">
        <v>23</v>
      </c>
      <c r="E78" s="30">
        <v>20</v>
      </c>
      <c r="F78" s="20">
        <f t="shared" si="5"/>
        <v>43</v>
      </c>
      <c r="G78" s="40"/>
      <c r="H78" s="46"/>
      <c r="I78" s="42" t="s">
        <v>56</v>
      </c>
      <c r="J78" s="31">
        <v>23</v>
      </c>
      <c r="K78" s="30">
        <v>18</v>
      </c>
      <c r="L78" s="30">
        <v>7</v>
      </c>
      <c r="M78" s="20">
        <f t="shared" si="7"/>
        <v>25</v>
      </c>
    </row>
    <row r="79" spans="1:13" x14ac:dyDescent="0.15">
      <c r="A79" s="6"/>
      <c r="B79" s="4" t="s">
        <v>8</v>
      </c>
      <c r="C79" s="31">
        <v>32</v>
      </c>
      <c r="D79" s="30">
        <v>23</v>
      </c>
      <c r="E79" s="30">
        <v>33</v>
      </c>
      <c r="F79" s="20">
        <f t="shared" si="5"/>
        <v>56</v>
      </c>
      <c r="G79" s="40"/>
      <c r="H79" s="46"/>
      <c r="I79" s="42" t="s">
        <v>57</v>
      </c>
      <c r="J79" s="31">
        <v>24</v>
      </c>
      <c r="K79" s="30">
        <v>12</v>
      </c>
      <c r="L79" s="30">
        <v>14</v>
      </c>
      <c r="M79" s="20">
        <f t="shared" si="7"/>
        <v>26</v>
      </c>
    </row>
    <row r="80" spans="1:13" x14ac:dyDescent="0.15">
      <c r="A80" s="6"/>
      <c r="B80" s="4" t="s">
        <v>9</v>
      </c>
      <c r="C80" s="31">
        <v>16</v>
      </c>
      <c r="D80" s="30">
        <v>14</v>
      </c>
      <c r="E80" s="30">
        <v>9</v>
      </c>
      <c r="F80" s="20">
        <f t="shared" si="5"/>
        <v>23</v>
      </c>
      <c r="G80" s="40"/>
      <c r="H80" s="46"/>
      <c r="I80" s="42" t="s">
        <v>58</v>
      </c>
      <c r="J80" s="31">
        <v>0</v>
      </c>
      <c r="K80" s="30">
        <v>0</v>
      </c>
      <c r="L80" s="30">
        <v>0</v>
      </c>
      <c r="M80" s="20">
        <f t="shared" si="7"/>
        <v>0</v>
      </c>
    </row>
    <row r="81" spans="1:13" x14ac:dyDescent="0.15">
      <c r="A81" s="6"/>
      <c r="B81" s="4" t="s">
        <v>39</v>
      </c>
      <c r="C81" s="31">
        <v>18</v>
      </c>
      <c r="D81" s="30">
        <v>17</v>
      </c>
      <c r="E81" s="30">
        <v>10</v>
      </c>
      <c r="F81" s="20">
        <f t="shared" si="5"/>
        <v>27</v>
      </c>
      <c r="G81" s="40"/>
      <c r="H81" s="46"/>
      <c r="I81" s="42" t="s">
        <v>59</v>
      </c>
      <c r="J81" s="31">
        <v>80</v>
      </c>
      <c r="K81" s="30">
        <v>43</v>
      </c>
      <c r="L81" s="30">
        <v>47</v>
      </c>
      <c r="M81" s="20">
        <f t="shared" si="7"/>
        <v>90</v>
      </c>
    </row>
    <row r="82" spans="1:13" x14ac:dyDescent="0.15">
      <c r="A82" s="6"/>
      <c r="B82" s="4" t="s">
        <v>40</v>
      </c>
      <c r="C82" s="31">
        <v>10</v>
      </c>
      <c r="D82" s="30">
        <v>5</v>
      </c>
      <c r="E82" s="30">
        <v>8</v>
      </c>
      <c r="F82" s="20">
        <f t="shared" si="5"/>
        <v>13</v>
      </c>
      <c r="G82" s="40"/>
      <c r="H82" s="46"/>
      <c r="I82" s="42" t="s">
        <v>60</v>
      </c>
      <c r="J82" s="31">
        <v>62</v>
      </c>
      <c r="K82" s="30">
        <v>43</v>
      </c>
      <c r="L82" s="30">
        <v>28</v>
      </c>
      <c r="M82" s="20">
        <f t="shared" si="7"/>
        <v>71</v>
      </c>
    </row>
    <row r="83" spans="1:13" x14ac:dyDescent="0.15">
      <c r="A83" s="6"/>
      <c r="B83" s="4" t="s">
        <v>21</v>
      </c>
      <c r="C83" s="31">
        <v>31</v>
      </c>
      <c r="D83" s="30">
        <v>10</v>
      </c>
      <c r="E83" s="30">
        <v>29</v>
      </c>
      <c r="F83" s="20">
        <f t="shared" si="5"/>
        <v>39</v>
      </c>
      <c r="G83" s="40"/>
      <c r="H83" s="46"/>
      <c r="I83" s="42" t="s">
        <v>85</v>
      </c>
      <c r="J83" s="31">
        <v>14</v>
      </c>
      <c r="K83" s="30">
        <v>11</v>
      </c>
      <c r="L83" s="30">
        <v>7</v>
      </c>
      <c r="M83" s="20">
        <f t="shared" si="7"/>
        <v>18</v>
      </c>
    </row>
    <row r="84" spans="1:13" x14ac:dyDescent="0.15">
      <c r="A84" s="6"/>
      <c r="B84" s="4" t="s">
        <v>10</v>
      </c>
      <c r="C84" s="31">
        <v>45</v>
      </c>
      <c r="D84" s="30">
        <v>40</v>
      </c>
      <c r="E84" s="30">
        <v>23</v>
      </c>
      <c r="F84" s="20">
        <f t="shared" ref="F84:F95" si="8">D84+E84</f>
        <v>63</v>
      </c>
      <c r="G84" s="40"/>
      <c r="H84" s="46"/>
      <c r="I84" s="42" t="s">
        <v>86</v>
      </c>
      <c r="J84" s="31">
        <v>12</v>
      </c>
      <c r="K84" s="30">
        <v>7</v>
      </c>
      <c r="L84" s="30">
        <v>9</v>
      </c>
      <c r="M84" s="20">
        <f>K84+L84</f>
        <v>16</v>
      </c>
    </row>
    <row r="85" spans="1:13" x14ac:dyDescent="0.15">
      <c r="A85" s="6"/>
      <c r="B85" s="4" t="s">
        <v>11</v>
      </c>
      <c r="C85" s="31">
        <v>44</v>
      </c>
      <c r="D85" s="30">
        <v>33</v>
      </c>
      <c r="E85" s="30">
        <v>35</v>
      </c>
      <c r="F85" s="20">
        <f t="shared" si="8"/>
        <v>68</v>
      </c>
      <c r="G85" s="40"/>
      <c r="H85" s="46"/>
      <c r="I85" s="42" t="s">
        <v>87</v>
      </c>
      <c r="J85" s="31">
        <v>4</v>
      </c>
      <c r="K85" s="30">
        <v>4</v>
      </c>
      <c r="L85" s="30">
        <v>2</v>
      </c>
      <c r="M85" s="20">
        <f>K85+L85</f>
        <v>6</v>
      </c>
    </row>
    <row r="86" spans="1:13" x14ac:dyDescent="0.15">
      <c r="A86" s="6"/>
      <c r="B86" s="4" t="s">
        <v>12</v>
      </c>
      <c r="C86" s="31">
        <v>82</v>
      </c>
      <c r="D86" s="30">
        <v>70</v>
      </c>
      <c r="E86" s="30">
        <v>66</v>
      </c>
      <c r="F86" s="20">
        <f t="shared" si="8"/>
        <v>136</v>
      </c>
      <c r="G86" s="40"/>
      <c r="H86" s="46"/>
      <c r="I86" s="42" t="s">
        <v>88</v>
      </c>
      <c r="J86" s="31">
        <v>3</v>
      </c>
      <c r="K86" s="30">
        <v>3</v>
      </c>
      <c r="L86" s="30">
        <v>2</v>
      </c>
      <c r="M86" s="20">
        <f>K86+L86</f>
        <v>5</v>
      </c>
    </row>
    <row r="87" spans="1:13" x14ac:dyDescent="0.15">
      <c r="A87" s="6"/>
      <c r="B87" s="4" t="s">
        <v>13</v>
      </c>
      <c r="C87" s="31">
        <v>48</v>
      </c>
      <c r="D87" s="30">
        <v>37</v>
      </c>
      <c r="E87" s="30">
        <v>56</v>
      </c>
      <c r="F87" s="20">
        <f t="shared" si="8"/>
        <v>93</v>
      </c>
      <c r="G87" s="40"/>
      <c r="H87" s="50"/>
      <c r="I87" s="45" t="s">
        <v>41</v>
      </c>
      <c r="J87" s="22">
        <f>SUM(J72:J86)</f>
        <v>266</v>
      </c>
      <c r="K87" s="22">
        <f>SUM(K72:K86)</f>
        <v>166</v>
      </c>
      <c r="L87" s="22">
        <f>SUM(L72:L86)</f>
        <v>145</v>
      </c>
      <c r="M87" s="22">
        <f>SUM(M72:M86)</f>
        <v>311</v>
      </c>
    </row>
    <row r="88" spans="1:13" x14ac:dyDescent="0.15">
      <c r="A88" s="6"/>
      <c r="B88" s="4" t="s">
        <v>14</v>
      </c>
      <c r="C88" s="31">
        <v>45</v>
      </c>
      <c r="D88" s="30">
        <v>51</v>
      </c>
      <c r="E88" s="30">
        <v>35</v>
      </c>
      <c r="F88" s="20">
        <f t="shared" si="8"/>
        <v>86</v>
      </c>
      <c r="G88" s="40"/>
      <c r="H88" s="36" t="s">
        <v>61</v>
      </c>
      <c r="I88" s="37"/>
      <c r="J88" s="37"/>
      <c r="K88" s="37"/>
      <c r="L88" s="37"/>
      <c r="M88" s="47"/>
    </row>
    <row r="89" spans="1:13" x14ac:dyDescent="0.15">
      <c r="A89" s="6"/>
      <c r="B89" s="4" t="s">
        <v>15</v>
      </c>
      <c r="C89" s="31">
        <v>47</v>
      </c>
      <c r="D89" s="30">
        <v>46</v>
      </c>
      <c r="E89" s="30">
        <v>31</v>
      </c>
      <c r="F89" s="20">
        <f t="shared" si="8"/>
        <v>77</v>
      </c>
      <c r="G89" s="40"/>
      <c r="H89" s="41"/>
      <c r="I89" s="42" t="s">
        <v>62</v>
      </c>
      <c r="J89" s="31">
        <v>3</v>
      </c>
      <c r="K89" s="30">
        <v>0</v>
      </c>
      <c r="L89" s="30">
        <v>3</v>
      </c>
      <c r="M89" s="20">
        <f>K89+L89</f>
        <v>3</v>
      </c>
    </row>
    <row r="90" spans="1:13" x14ac:dyDescent="0.15">
      <c r="A90" s="6"/>
      <c r="B90" s="4" t="s">
        <v>81</v>
      </c>
      <c r="C90" s="31">
        <v>26</v>
      </c>
      <c r="D90" s="30">
        <v>29</v>
      </c>
      <c r="E90" s="30">
        <v>23</v>
      </c>
      <c r="F90" s="20">
        <f t="shared" si="8"/>
        <v>52</v>
      </c>
      <c r="G90" s="40"/>
      <c r="H90" s="46"/>
      <c r="I90" s="42" t="s">
        <v>63</v>
      </c>
      <c r="J90" s="31">
        <v>1</v>
      </c>
      <c r="K90" s="30">
        <v>0</v>
      </c>
      <c r="L90" s="30">
        <v>1</v>
      </c>
      <c r="M90" s="20">
        <f>K90+L90</f>
        <v>1</v>
      </c>
    </row>
    <row r="91" spans="1:13" x14ac:dyDescent="0.15">
      <c r="A91" s="6"/>
      <c r="B91" s="4" t="s">
        <v>18</v>
      </c>
      <c r="C91" s="31">
        <v>18</v>
      </c>
      <c r="D91" s="30">
        <v>11</v>
      </c>
      <c r="E91" s="30">
        <v>10</v>
      </c>
      <c r="F91" s="20">
        <f t="shared" si="8"/>
        <v>21</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18</v>
      </c>
      <c r="K93" s="22">
        <f>SUM(K89:K92)</f>
        <v>4</v>
      </c>
      <c r="L93" s="22">
        <f>SUM(L89:L92)</f>
        <v>15</v>
      </c>
      <c r="M93" s="22">
        <f>SUM(M89:M92)</f>
        <v>19</v>
      </c>
    </row>
    <row r="94" spans="1:13" x14ac:dyDescent="0.15">
      <c r="A94" s="6"/>
      <c r="B94" s="4" t="s">
        <v>105</v>
      </c>
      <c r="C94" s="31">
        <v>16</v>
      </c>
      <c r="D94" s="30">
        <v>10</v>
      </c>
      <c r="E94" s="30">
        <v>10</v>
      </c>
      <c r="F94" s="20">
        <f t="shared" si="8"/>
        <v>20</v>
      </c>
      <c r="G94" s="40"/>
      <c r="H94" s="36" t="s">
        <v>66</v>
      </c>
      <c r="I94" s="37"/>
      <c r="J94" s="37"/>
      <c r="K94" s="37"/>
      <c r="L94" s="37"/>
      <c r="M94" s="47"/>
    </row>
    <row r="95" spans="1:13" x14ac:dyDescent="0.15">
      <c r="A95" s="6"/>
      <c r="B95" s="4" t="s">
        <v>106</v>
      </c>
      <c r="C95" s="31">
        <v>7</v>
      </c>
      <c r="D95" s="30">
        <v>7</v>
      </c>
      <c r="E95" s="30">
        <v>9</v>
      </c>
      <c r="F95" s="20">
        <f t="shared" si="8"/>
        <v>16</v>
      </c>
      <c r="G95" s="40"/>
      <c r="H95" s="43"/>
      <c r="I95" s="42" t="s">
        <v>67</v>
      </c>
      <c r="J95" s="31">
        <v>28</v>
      </c>
      <c r="K95" s="30">
        <v>17</v>
      </c>
      <c r="L95" s="30">
        <v>21</v>
      </c>
      <c r="M95" s="20">
        <f>K95+L95</f>
        <v>38</v>
      </c>
    </row>
    <row r="96" spans="1:13" x14ac:dyDescent="0.15">
      <c r="A96" s="7"/>
      <c r="B96" s="17" t="s">
        <v>41</v>
      </c>
      <c r="C96" s="22">
        <f>SUM(C63:C95)</f>
        <v>1037</v>
      </c>
      <c r="D96" s="22">
        <f>SUM(D63:D95)</f>
        <v>810</v>
      </c>
      <c r="E96" s="22">
        <f>SUM(E63:E95)</f>
        <v>680</v>
      </c>
      <c r="F96" s="22">
        <f>SUM(F63:F95)</f>
        <v>1490</v>
      </c>
      <c r="G96" s="40"/>
      <c r="H96" s="43"/>
      <c r="I96" s="42" t="s">
        <v>68</v>
      </c>
      <c r="J96" s="31">
        <v>41</v>
      </c>
      <c r="K96" s="30">
        <v>33</v>
      </c>
      <c r="L96" s="30">
        <v>20</v>
      </c>
      <c r="M96" s="20">
        <f>K96+L96</f>
        <v>53</v>
      </c>
    </row>
    <row r="97" spans="1:13" x14ac:dyDescent="0.15">
      <c r="A97" s="9" t="s">
        <v>84</v>
      </c>
      <c r="B97" s="11"/>
      <c r="C97" s="38"/>
      <c r="D97" s="38"/>
      <c r="E97" s="38"/>
      <c r="F97" s="39"/>
      <c r="G97" s="40"/>
      <c r="H97" s="43"/>
      <c r="I97" s="42" t="s">
        <v>69</v>
      </c>
      <c r="J97" s="31">
        <v>158</v>
      </c>
      <c r="K97" s="30">
        <v>99</v>
      </c>
      <c r="L97" s="30">
        <v>79</v>
      </c>
      <c r="M97" s="20">
        <f>K97+L97</f>
        <v>178</v>
      </c>
    </row>
    <row r="98" spans="1:13" x14ac:dyDescent="0.15">
      <c r="A98" s="5"/>
      <c r="B98" s="4" t="s">
        <v>19</v>
      </c>
      <c r="C98" s="31">
        <v>41</v>
      </c>
      <c r="D98" s="30">
        <v>36</v>
      </c>
      <c r="E98" s="30">
        <v>26</v>
      </c>
      <c r="F98" s="20">
        <f>D98+E98</f>
        <v>62</v>
      </c>
      <c r="G98" s="40"/>
      <c r="H98" s="43"/>
      <c r="I98" s="42" t="s">
        <v>70</v>
      </c>
      <c r="J98" s="31">
        <v>25</v>
      </c>
      <c r="K98" s="30">
        <v>13</v>
      </c>
      <c r="L98" s="30">
        <v>22</v>
      </c>
      <c r="M98" s="20">
        <f t="shared" ref="M98:M107" si="9">K98+L98</f>
        <v>35</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89</v>
      </c>
      <c r="D100" s="30">
        <v>67</v>
      </c>
      <c r="E100" s="30">
        <v>33</v>
      </c>
      <c r="F100" s="20">
        <f>D100+E100</f>
        <v>100</v>
      </c>
      <c r="G100" s="40"/>
      <c r="H100" s="43"/>
      <c r="I100" s="42" t="s">
        <v>73</v>
      </c>
      <c r="J100" s="31">
        <v>0</v>
      </c>
      <c r="K100" s="30">
        <v>0</v>
      </c>
      <c r="L100" s="30">
        <v>0</v>
      </c>
      <c r="M100" s="20">
        <f t="shared" si="9"/>
        <v>0</v>
      </c>
    </row>
    <row r="101" spans="1:13" x14ac:dyDescent="0.15">
      <c r="A101" s="6"/>
      <c r="B101" s="4" t="s">
        <v>17</v>
      </c>
      <c r="C101" s="31">
        <v>35</v>
      </c>
      <c r="D101" s="30">
        <v>17</v>
      </c>
      <c r="E101" s="30">
        <v>22</v>
      </c>
      <c r="F101" s="20">
        <f>D101+E101</f>
        <v>39</v>
      </c>
      <c r="G101" s="40"/>
      <c r="H101" s="43"/>
      <c r="I101" s="42" t="s">
        <v>72</v>
      </c>
      <c r="J101" s="31">
        <v>0</v>
      </c>
      <c r="K101" s="30">
        <v>0</v>
      </c>
      <c r="L101" s="30">
        <v>0</v>
      </c>
      <c r="M101" s="20">
        <f t="shared" si="9"/>
        <v>0</v>
      </c>
    </row>
    <row r="102" spans="1:13" x14ac:dyDescent="0.15">
      <c r="A102" s="7"/>
      <c r="B102" s="17" t="s">
        <v>41</v>
      </c>
      <c r="C102" s="22">
        <f>SUM(C98:C101)</f>
        <v>174</v>
      </c>
      <c r="D102" s="22">
        <f>SUM(D98:D101)</f>
        <v>129</v>
      </c>
      <c r="E102" s="22">
        <f>SUM(E98:E101)</f>
        <v>86</v>
      </c>
      <c r="F102" s="22">
        <f>SUM(F98:F101)</f>
        <v>215</v>
      </c>
      <c r="G102" s="40"/>
      <c r="H102" s="43"/>
      <c r="I102" s="42" t="s">
        <v>74</v>
      </c>
      <c r="J102" s="31">
        <v>3</v>
      </c>
      <c r="K102" s="30">
        <v>2</v>
      </c>
      <c r="L102" s="30">
        <v>1</v>
      </c>
      <c r="M102" s="20">
        <f t="shared" si="9"/>
        <v>3</v>
      </c>
    </row>
    <row r="103" spans="1:13" x14ac:dyDescent="0.15">
      <c r="A103" s="9" t="s">
        <v>25</v>
      </c>
      <c r="B103" s="11"/>
      <c r="C103" s="38"/>
      <c r="D103" s="38"/>
      <c r="E103" s="38"/>
      <c r="F103" s="39"/>
      <c r="G103" s="40"/>
      <c r="H103" s="43"/>
      <c r="I103" s="42" t="s">
        <v>75</v>
      </c>
      <c r="J103" s="31">
        <v>7</v>
      </c>
      <c r="K103" s="30">
        <v>5</v>
      </c>
      <c r="L103" s="30">
        <v>4</v>
      </c>
      <c r="M103" s="20">
        <f t="shared" si="9"/>
        <v>9</v>
      </c>
    </row>
    <row r="104" spans="1:13" x14ac:dyDescent="0.15">
      <c r="A104" s="5"/>
      <c r="B104" s="4" t="s">
        <v>22</v>
      </c>
      <c r="C104" s="31">
        <v>20</v>
      </c>
      <c r="D104" s="30">
        <v>14</v>
      </c>
      <c r="E104" s="30">
        <v>11</v>
      </c>
      <c r="F104" s="20">
        <f>D104+E104</f>
        <v>25</v>
      </c>
      <c r="G104" s="40"/>
      <c r="H104" s="43"/>
      <c r="I104" s="42" t="s">
        <v>76</v>
      </c>
      <c r="J104" s="31">
        <v>7</v>
      </c>
      <c r="K104" s="30">
        <v>2</v>
      </c>
      <c r="L104" s="30">
        <v>5</v>
      </c>
      <c r="M104" s="20">
        <f t="shared" si="9"/>
        <v>7</v>
      </c>
    </row>
    <row r="105" spans="1:13" x14ac:dyDescent="0.15">
      <c r="A105" s="26"/>
      <c r="B105" s="4" t="s">
        <v>23</v>
      </c>
      <c r="C105" s="31">
        <v>26</v>
      </c>
      <c r="D105" s="30">
        <v>19</v>
      </c>
      <c r="E105" s="30">
        <v>7</v>
      </c>
      <c r="F105" s="20">
        <f>D105+E105</f>
        <v>26</v>
      </c>
      <c r="G105" s="40"/>
      <c r="H105" s="43"/>
      <c r="I105" s="42" t="s">
        <v>77</v>
      </c>
      <c r="J105" s="31">
        <v>9</v>
      </c>
      <c r="K105" s="30">
        <v>5</v>
      </c>
      <c r="L105" s="30">
        <v>9</v>
      </c>
      <c r="M105" s="20">
        <f t="shared" si="9"/>
        <v>14</v>
      </c>
    </row>
    <row r="106" spans="1:13" x14ac:dyDescent="0.15">
      <c r="A106" s="27"/>
      <c r="B106" s="17" t="s">
        <v>41</v>
      </c>
      <c r="C106" s="22">
        <f>SUM(C104:C105)</f>
        <v>46</v>
      </c>
      <c r="D106" s="22">
        <f>SUM(D104:D105)</f>
        <v>33</v>
      </c>
      <c r="E106" s="22">
        <f>SUM(E104:E105)</f>
        <v>18</v>
      </c>
      <c r="F106" s="22">
        <f>SUM(F104:F105)</f>
        <v>51</v>
      </c>
      <c r="G106" s="40"/>
      <c r="H106" s="43"/>
      <c r="I106" s="42" t="s">
        <v>78</v>
      </c>
      <c r="J106" s="31">
        <v>47</v>
      </c>
      <c r="K106" s="30">
        <v>40</v>
      </c>
      <c r="L106" s="30">
        <v>20</v>
      </c>
      <c r="M106" s="20">
        <f t="shared" si="9"/>
        <v>60</v>
      </c>
    </row>
    <row r="107" spans="1:13" x14ac:dyDescent="0.15">
      <c r="C107" s="51"/>
      <c r="D107" s="51"/>
      <c r="E107" s="51"/>
      <c r="F107" s="51"/>
      <c r="G107" s="40"/>
      <c r="H107" s="43"/>
      <c r="I107" s="42" t="s">
        <v>80</v>
      </c>
      <c r="J107" s="31">
        <v>11</v>
      </c>
      <c r="K107" s="30">
        <v>9</v>
      </c>
      <c r="L107" s="30">
        <v>2</v>
      </c>
      <c r="M107" s="20">
        <f t="shared" si="9"/>
        <v>11</v>
      </c>
    </row>
    <row r="108" spans="1:13" x14ac:dyDescent="0.15">
      <c r="C108" s="51"/>
      <c r="D108" s="51"/>
      <c r="E108" s="51"/>
      <c r="F108" s="51"/>
      <c r="G108" s="40"/>
      <c r="H108" s="44"/>
      <c r="I108" s="45" t="s">
        <v>41</v>
      </c>
      <c r="J108" s="22">
        <f>SUM(J95:J107)</f>
        <v>336</v>
      </c>
      <c r="K108" s="22">
        <f>SUM(K95:K107)</f>
        <v>225</v>
      </c>
      <c r="L108" s="22">
        <f>SUM(L95:L107)</f>
        <v>183</v>
      </c>
      <c r="M108" s="22">
        <f>SUM(M95:M107)</f>
        <v>408</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2014</v>
      </c>
      <c r="K110" s="23">
        <f>D96+D102+D106+K70+K87+K93+K108</f>
        <v>1472</v>
      </c>
      <c r="L110" s="23">
        <f>E96+E102+E106+L70+L87+L93+L108</f>
        <v>1182</v>
      </c>
      <c r="M110" s="23">
        <f>F96+F102+F106+M70+M87+M93+M108</f>
        <v>2654</v>
      </c>
    </row>
  </sheetData>
  <mergeCells count="15">
    <mergeCell ref="L2:M2"/>
    <mergeCell ref="L57:M57"/>
    <mergeCell ref="B56:M56"/>
    <mergeCell ref="A60:B61"/>
    <mergeCell ref="A4:B5"/>
    <mergeCell ref="C4:C5"/>
    <mergeCell ref="D4:F4"/>
    <mergeCell ref="H4:I5"/>
    <mergeCell ref="J4:J5"/>
    <mergeCell ref="K4:M4"/>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Normal="100" workbookViewId="0">
      <selection activeCell="C104" sqref="C104:E105"/>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2" t="s">
        <v>89</v>
      </c>
    </row>
    <row r="2" spans="1:13" ht="21" customHeight="1" x14ac:dyDescent="0.25">
      <c r="B2" s="2"/>
      <c r="K2" s="24" t="s">
        <v>107</v>
      </c>
      <c r="L2" s="64" t="s">
        <v>96</v>
      </c>
      <c r="M2" s="64"/>
    </row>
    <row r="4" spans="1:13" x14ac:dyDescent="0.15">
      <c r="A4" s="66"/>
      <c r="B4" s="66"/>
      <c r="C4" s="67" t="s">
        <v>26</v>
      </c>
      <c r="D4" s="65" t="s">
        <v>27</v>
      </c>
      <c r="E4" s="65"/>
      <c r="F4" s="65"/>
      <c r="G4" s="1"/>
      <c r="H4" s="69"/>
      <c r="I4" s="70"/>
      <c r="J4" s="67" t="s">
        <v>26</v>
      </c>
      <c r="K4" s="65" t="s">
        <v>27</v>
      </c>
      <c r="L4" s="65"/>
      <c r="M4" s="65"/>
    </row>
    <row r="5" spans="1:13" x14ac:dyDescent="0.15">
      <c r="A5" s="66"/>
      <c r="B5" s="66"/>
      <c r="C5" s="68"/>
      <c r="D5" s="3" t="s">
        <v>28</v>
      </c>
      <c r="E5" s="3" t="s">
        <v>29</v>
      </c>
      <c r="F5" s="8" t="s">
        <v>30</v>
      </c>
      <c r="G5" s="1"/>
      <c r="H5" s="71"/>
      <c r="I5" s="72"/>
      <c r="J5" s="68"/>
      <c r="K5" s="3" t="s">
        <v>28</v>
      </c>
      <c r="L5" s="3" t="s">
        <v>29</v>
      </c>
      <c r="M5" s="8" t="s">
        <v>30</v>
      </c>
    </row>
    <row r="6" spans="1:13" x14ac:dyDescent="0.15">
      <c r="A6" s="9" t="s">
        <v>24</v>
      </c>
      <c r="B6" s="10"/>
      <c r="C6" s="11"/>
      <c r="D6" s="11"/>
      <c r="E6" s="11"/>
      <c r="F6" s="12"/>
      <c r="G6" s="1"/>
      <c r="H6" s="9" t="s">
        <v>42</v>
      </c>
      <c r="I6" s="10"/>
      <c r="J6" s="11"/>
      <c r="K6" s="11"/>
      <c r="L6" s="11"/>
      <c r="M6" s="12"/>
    </row>
    <row r="7" spans="1:13" x14ac:dyDescent="0.15">
      <c r="A7" s="5"/>
      <c r="B7" s="4" t="s">
        <v>0</v>
      </c>
      <c r="C7" s="29">
        <v>277</v>
      </c>
      <c r="D7" s="30">
        <v>285</v>
      </c>
      <c r="E7" s="30">
        <v>298</v>
      </c>
      <c r="F7" s="20">
        <f t="shared" ref="F7:F27" si="0">D7+E7</f>
        <v>583</v>
      </c>
      <c r="G7" s="40"/>
      <c r="H7" s="41"/>
      <c r="I7" s="42" t="s">
        <v>43</v>
      </c>
      <c r="J7" s="29">
        <v>574</v>
      </c>
      <c r="K7" s="30">
        <v>711</v>
      </c>
      <c r="L7" s="30">
        <v>737</v>
      </c>
      <c r="M7" s="20">
        <f t="shared" ref="M7:M13" si="1">K7+L7</f>
        <v>1448</v>
      </c>
    </row>
    <row r="8" spans="1:13" x14ac:dyDescent="0.15">
      <c r="A8" s="6"/>
      <c r="B8" s="4" t="s">
        <v>31</v>
      </c>
      <c r="C8" s="29">
        <v>339</v>
      </c>
      <c r="D8" s="30">
        <v>287</v>
      </c>
      <c r="E8" s="30">
        <v>328</v>
      </c>
      <c r="F8" s="20">
        <f t="shared" si="0"/>
        <v>615</v>
      </c>
      <c r="G8" s="40"/>
      <c r="H8" s="43"/>
      <c r="I8" s="42" t="s">
        <v>44</v>
      </c>
      <c r="J8" s="29">
        <v>1886</v>
      </c>
      <c r="K8" s="30">
        <v>2163</v>
      </c>
      <c r="L8" s="30">
        <v>2266</v>
      </c>
      <c r="M8" s="20">
        <f t="shared" si="1"/>
        <v>4429</v>
      </c>
    </row>
    <row r="9" spans="1:13" x14ac:dyDescent="0.15">
      <c r="A9" s="6"/>
      <c r="B9" s="4" t="s">
        <v>1</v>
      </c>
      <c r="C9" s="29">
        <v>547</v>
      </c>
      <c r="D9" s="30">
        <v>581</v>
      </c>
      <c r="E9" s="30">
        <v>561</v>
      </c>
      <c r="F9" s="20">
        <f t="shared" si="0"/>
        <v>1142</v>
      </c>
      <c r="G9" s="40"/>
      <c r="H9" s="43"/>
      <c r="I9" s="42" t="s">
        <v>45</v>
      </c>
      <c r="J9" s="29">
        <v>116</v>
      </c>
      <c r="K9" s="30">
        <v>137</v>
      </c>
      <c r="L9" s="30">
        <v>128</v>
      </c>
      <c r="M9" s="20">
        <f t="shared" si="1"/>
        <v>265</v>
      </c>
    </row>
    <row r="10" spans="1:13" x14ac:dyDescent="0.15">
      <c r="A10" s="6"/>
      <c r="B10" s="4" t="s">
        <v>32</v>
      </c>
      <c r="C10" s="29">
        <v>709</v>
      </c>
      <c r="D10" s="30">
        <v>714</v>
      </c>
      <c r="E10" s="30">
        <v>746</v>
      </c>
      <c r="F10" s="20">
        <f t="shared" si="0"/>
        <v>1460</v>
      </c>
      <c r="G10" s="40"/>
      <c r="H10" s="43"/>
      <c r="I10" s="42" t="s">
        <v>46</v>
      </c>
      <c r="J10" s="29">
        <v>252</v>
      </c>
      <c r="K10" s="30">
        <v>324</v>
      </c>
      <c r="L10" s="30">
        <v>289</v>
      </c>
      <c r="M10" s="20">
        <f t="shared" si="1"/>
        <v>613</v>
      </c>
    </row>
    <row r="11" spans="1:13" x14ac:dyDescent="0.15">
      <c r="A11" s="6"/>
      <c r="B11" s="4" t="s">
        <v>2</v>
      </c>
      <c r="C11" s="29">
        <v>558</v>
      </c>
      <c r="D11" s="30">
        <v>518</v>
      </c>
      <c r="E11" s="30">
        <v>500</v>
      </c>
      <c r="F11" s="20">
        <f t="shared" si="0"/>
        <v>1018</v>
      </c>
      <c r="G11" s="40"/>
      <c r="H11" s="43"/>
      <c r="I11" s="42" t="s">
        <v>47</v>
      </c>
      <c r="J11" s="29">
        <v>817</v>
      </c>
      <c r="K11" s="30">
        <v>914</v>
      </c>
      <c r="L11" s="30">
        <v>915</v>
      </c>
      <c r="M11" s="20">
        <f t="shared" si="1"/>
        <v>1829</v>
      </c>
    </row>
    <row r="12" spans="1:13" x14ac:dyDescent="0.15">
      <c r="A12" s="6"/>
      <c r="B12" s="4" t="s">
        <v>33</v>
      </c>
      <c r="C12" s="29">
        <v>668</v>
      </c>
      <c r="D12" s="30">
        <v>644</v>
      </c>
      <c r="E12" s="30">
        <v>634</v>
      </c>
      <c r="F12" s="20">
        <f t="shared" si="0"/>
        <v>1278</v>
      </c>
      <c r="G12" s="40"/>
      <c r="H12" s="43"/>
      <c r="I12" s="42" t="s">
        <v>48</v>
      </c>
      <c r="J12" s="29">
        <v>153</v>
      </c>
      <c r="K12" s="30">
        <v>197</v>
      </c>
      <c r="L12" s="30">
        <v>181</v>
      </c>
      <c r="M12" s="20">
        <f t="shared" si="1"/>
        <v>378</v>
      </c>
    </row>
    <row r="13" spans="1:13" x14ac:dyDescent="0.15">
      <c r="A13" s="6"/>
      <c r="B13" s="4" t="s">
        <v>34</v>
      </c>
      <c r="C13" s="29">
        <v>466</v>
      </c>
      <c r="D13" s="30">
        <v>453</v>
      </c>
      <c r="E13" s="30">
        <v>483</v>
      </c>
      <c r="F13" s="20">
        <f t="shared" si="0"/>
        <v>936</v>
      </c>
      <c r="G13" s="40"/>
      <c r="H13" s="43"/>
      <c r="I13" s="42" t="s">
        <v>97</v>
      </c>
      <c r="J13" s="29">
        <v>0</v>
      </c>
      <c r="K13" s="30">
        <v>0</v>
      </c>
      <c r="L13" s="30">
        <v>0</v>
      </c>
      <c r="M13" s="20">
        <f t="shared" si="1"/>
        <v>0</v>
      </c>
    </row>
    <row r="14" spans="1:13" x14ac:dyDescent="0.15">
      <c r="A14" s="6"/>
      <c r="B14" s="4" t="s">
        <v>3</v>
      </c>
      <c r="C14" s="29">
        <v>449</v>
      </c>
      <c r="D14" s="30">
        <v>409</v>
      </c>
      <c r="E14" s="30">
        <v>415</v>
      </c>
      <c r="F14" s="20">
        <f t="shared" si="0"/>
        <v>824</v>
      </c>
      <c r="G14" s="40"/>
      <c r="H14" s="44"/>
      <c r="I14" s="45" t="s">
        <v>41</v>
      </c>
      <c r="J14" s="22">
        <f>SUM(J7:J13)</f>
        <v>3798</v>
      </c>
      <c r="K14" s="22">
        <f>SUM(K7:K13)</f>
        <v>4446</v>
      </c>
      <c r="L14" s="22">
        <f>SUM(L7:L13)</f>
        <v>4516</v>
      </c>
      <c r="M14" s="22">
        <f>SUM(M7:M13)</f>
        <v>8962</v>
      </c>
    </row>
    <row r="15" spans="1:13" x14ac:dyDescent="0.15">
      <c r="A15" s="6"/>
      <c r="B15" s="4" t="s">
        <v>4</v>
      </c>
      <c r="C15" s="29">
        <v>389</v>
      </c>
      <c r="D15" s="30">
        <v>410</v>
      </c>
      <c r="E15" s="30">
        <v>433</v>
      </c>
      <c r="F15" s="20">
        <f t="shared" si="0"/>
        <v>843</v>
      </c>
      <c r="G15" s="40"/>
      <c r="H15" s="36" t="s">
        <v>49</v>
      </c>
      <c r="I15" s="38"/>
      <c r="J15" s="38"/>
      <c r="K15" s="38"/>
      <c r="L15" s="38"/>
      <c r="M15" s="39"/>
    </row>
    <row r="16" spans="1:13" x14ac:dyDescent="0.15">
      <c r="A16" s="6"/>
      <c r="B16" s="4" t="s">
        <v>35</v>
      </c>
      <c r="C16" s="29">
        <v>595</v>
      </c>
      <c r="D16" s="30">
        <v>614</v>
      </c>
      <c r="E16" s="30">
        <v>633</v>
      </c>
      <c r="F16" s="20">
        <f t="shared" si="0"/>
        <v>1247</v>
      </c>
      <c r="G16" s="40"/>
      <c r="H16" s="41"/>
      <c r="I16" s="42" t="s">
        <v>50</v>
      </c>
      <c r="J16" s="29">
        <v>1152</v>
      </c>
      <c r="K16" s="30">
        <v>1289</v>
      </c>
      <c r="L16" s="30">
        <v>1343</v>
      </c>
      <c r="M16" s="20">
        <f t="shared" ref="M16:M27" si="2">K16+L16</f>
        <v>2632</v>
      </c>
    </row>
    <row r="17" spans="1:13" x14ac:dyDescent="0.15">
      <c r="A17" s="6"/>
      <c r="B17" s="4" t="s">
        <v>36</v>
      </c>
      <c r="C17" s="29">
        <v>608</v>
      </c>
      <c r="D17" s="30">
        <v>656</v>
      </c>
      <c r="E17" s="30">
        <v>616</v>
      </c>
      <c r="F17" s="20">
        <f t="shared" si="0"/>
        <v>1272</v>
      </c>
      <c r="G17" s="40"/>
      <c r="H17" s="46"/>
      <c r="I17" s="42" t="s">
        <v>51</v>
      </c>
      <c r="J17" s="29">
        <v>78</v>
      </c>
      <c r="K17" s="30">
        <v>107</v>
      </c>
      <c r="L17" s="30">
        <v>90</v>
      </c>
      <c r="M17" s="20">
        <f t="shared" si="2"/>
        <v>197</v>
      </c>
    </row>
    <row r="18" spans="1:13" x14ac:dyDescent="0.15">
      <c r="A18" s="6"/>
      <c r="B18" s="4" t="s">
        <v>37</v>
      </c>
      <c r="C18" s="29">
        <v>553</v>
      </c>
      <c r="D18" s="30">
        <v>562</v>
      </c>
      <c r="E18" s="30">
        <v>541</v>
      </c>
      <c r="F18" s="20">
        <f t="shared" si="0"/>
        <v>1103</v>
      </c>
      <c r="G18" s="40"/>
      <c r="H18" s="46"/>
      <c r="I18" s="42" t="s">
        <v>52</v>
      </c>
      <c r="J18" s="29">
        <v>277</v>
      </c>
      <c r="K18" s="30">
        <v>350</v>
      </c>
      <c r="L18" s="30">
        <v>352</v>
      </c>
      <c r="M18" s="20">
        <f t="shared" si="2"/>
        <v>702</v>
      </c>
    </row>
    <row r="19" spans="1:13" x14ac:dyDescent="0.15">
      <c r="A19" s="6"/>
      <c r="B19" s="4" t="s">
        <v>5</v>
      </c>
      <c r="C19" s="29">
        <v>584</v>
      </c>
      <c r="D19" s="30">
        <v>651</v>
      </c>
      <c r="E19" s="30">
        <v>648</v>
      </c>
      <c r="F19" s="20">
        <f t="shared" si="0"/>
        <v>1299</v>
      </c>
      <c r="G19" s="40"/>
      <c r="H19" s="46"/>
      <c r="I19" s="42" t="s">
        <v>53</v>
      </c>
      <c r="J19" s="29">
        <v>464</v>
      </c>
      <c r="K19" s="30">
        <v>572</v>
      </c>
      <c r="L19" s="30">
        <v>583</v>
      </c>
      <c r="M19" s="20">
        <f t="shared" si="2"/>
        <v>1155</v>
      </c>
    </row>
    <row r="20" spans="1:13" x14ac:dyDescent="0.15">
      <c r="A20" s="6"/>
      <c r="B20" s="4" t="s">
        <v>6</v>
      </c>
      <c r="C20" s="29">
        <v>405</v>
      </c>
      <c r="D20" s="30">
        <v>436</v>
      </c>
      <c r="E20" s="30">
        <v>455</v>
      </c>
      <c r="F20" s="20">
        <f t="shared" si="0"/>
        <v>891</v>
      </c>
      <c r="G20" s="40"/>
      <c r="H20" s="46"/>
      <c r="I20" s="42" t="s">
        <v>54</v>
      </c>
      <c r="J20" s="29">
        <v>604</v>
      </c>
      <c r="K20" s="30">
        <v>805</v>
      </c>
      <c r="L20" s="30">
        <v>760</v>
      </c>
      <c r="M20" s="20">
        <f t="shared" si="2"/>
        <v>1565</v>
      </c>
    </row>
    <row r="21" spans="1:13" x14ac:dyDescent="0.15">
      <c r="A21" s="6"/>
      <c r="B21" s="4" t="s">
        <v>7</v>
      </c>
      <c r="C21" s="29">
        <v>467</v>
      </c>
      <c r="D21" s="30">
        <v>520</v>
      </c>
      <c r="E21" s="30">
        <v>533</v>
      </c>
      <c r="F21" s="20">
        <f t="shared" si="0"/>
        <v>1053</v>
      </c>
      <c r="G21" s="40"/>
      <c r="H21" s="46"/>
      <c r="I21" s="42" t="s">
        <v>55</v>
      </c>
      <c r="J21" s="29">
        <v>208</v>
      </c>
      <c r="K21" s="30">
        <v>265</v>
      </c>
      <c r="L21" s="30">
        <v>258</v>
      </c>
      <c r="M21" s="20">
        <f>K21+L21</f>
        <v>523</v>
      </c>
    </row>
    <row r="22" spans="1:13" x14ac:dyDescent="0.15">
      <c r="A22" s="6"/>
      <c r="B22" s="4" t="s">
        <v>38</v>
      </c>
      <c r="C22" s="29">
        <v>315</v>
      </c>
      <c r="D22" s="30">
        <v>341</v>
      </c>
      <c r="E22" s="30">
        <v>334</v>
      </c>
      <c r="F22" s="20">
        <f t="shared" si="0"/>
        <v>675</v>
      </c>
      <c r="G22" s="40"/>
      <c r="H22" s="46"/>
      <c r="I22" s="42" t="s">
        <v>56</v>
      </c>
      <c r="J22" s="29">
        <v>528</v>
      </c>
      <c r="K22" s="30">
        <v>530</v>
      </c>
      <c r="L22" s="30">
        <v>429</v>
      </c>
      <c r="M22" s="20">
        <f t="shared" si="2"/>
        <v>959</v>
      </c>
    </row>
    <row r="23" spans="1:13" x14ac:dyDescent="0.15">
      <c r="A23" s="6"/>
      <c r="B23" s="4" t="s">
        <v>8</v>
      </c>
      <c r="C23" s="29">
        <v>1206</v>
      </c>
      <c r="D23" s="30">
        <v>1331</v>
      </c>
      <c r="E23" s="30">
        <v>1437</v>
      </c>
      <c r="F23" s="20">
        <f t="shared" si="0"/>
        <v>2768</v>
      </c>
      <c r="G23" s="40"/>
      <c r="H23" s="46"/>
      <c r="I23" s="42" t="s">
        <v>57</v>
      </c>
      <c r="J23" s="29">
        <v>816</v>
      </c>
      <c r="K23" s="30">
        <v>959</v>
      </c>
      <c r="L23" s="30">
        <v>896</v>
      </c>
      <c r="M23" s="20">
        <f t="shared" si="2"/>
        <v>1855</v>
      </c>
    </row>
    <row r="24" spans="1:13" x14ac:dyDescent="0.15">
      <c r="A24" s="6"/>
      <c r="B24" s="4" t="s">
        <v>9</v>
      </c>
      <c r="C24" s="29">
        <v>516</v>
      </c>
      <c r="D24" s="30">
        <v>575</v>
      </c>
      <c r="E24" s="30">
        <v>590</v>
      </c>
      <c r="F24" s="20">
        <f t="shared" si="0"/>
        <v>1165</v>
      </c>
      <c r="G24" s="40"/>
      <c r="H24" s="46"/>
      <c r="I24" s="42" t="s">
        <v>58</v>
      </c>
      <c r="J24" s="29">
        <v>36</v>
      </c>
      <c r="K24" s="30">
        <v>44</v>
      </c>
      <c r="L24" s="30">
        <v>47</v>
      </c>
      <c r="M24" s="20">
        <f t="shared" si="2"/>
        <v>91</v>
      </c>
    </row>
    <row r="25" spans="1:13" x14ac:dyDescent="0.15">
      <c r="A25" s="6"/>
      <c r="B25" s="4" t="s">
        <v>39</v>
      </c>
      <c r="C25" s="29">
        <v>593</v>
      </c>
      <c r="D25" s="30">
        <v>706</v>
      </c>
      <c r="E25" s="30">
        <v>658</v>
      </c>
      <c r="F25" s="20">
        <f t="shared" si="0"/>
        <v>1364</v>
      </c>
      <c r="G25" s="40"/>
      <c r="H25" s="46"/>
      <c r="I25" s="42" t="s">
        <v>59</v>
      </c>
      <c r="J25" s="29">
        <v>655</v>
      </c>
      <c r="K25" s="30">
        <v>587</v>
      </c>
      <c r="L25" s="30">
        <v>502</v>
      </c>
      <c r="M25" s="20">
        <f t="shared" si="2"/>
        <v>1089</v>
      </c>
    </row>
    <row r="26" spans="1:13" x14ac:dyDescent="0.15">
      <c r="A26" s="6"/>
      <c r="B26" s="4" t="s">
        <v>40</v>
      </c>
      <c r="C26" s="29">
        <v>338</v>
      </c>
      <c r="D26" s="30">
        <v>376</v>
      </c>
      <c r="E26" s="30">
        <v>352</v>
      </c>
      <c r="F26" s="20">
        <f t="shared" si="0"/>
        <v>728</v>
      </c>
      <c r="G26" s="40"/>
      <c r="H26" s="46"/>
      <c r="I26" s="42" t="s">
        <v>60</v>
      </c>
      <c r="J26" s="29">
        <v>664</v>
      </c>
      <c r="K26" s="30">
        <v>620</v>
      </c>
      <c r="L26" s="30">
        <v>556</v>
      </c>
      <c r="M26" s="20">
        <f t="shared" si="2"/>
        <v>1176</v>
      </c>
    </row>
    <row r="27" spans="1:13" x14ac:dyDescent="0.15">
      <c r="A27" s="6"/>
      <c r="B27" s="4" t="s">
        <v>21</v>
      </c>
      <c r="C27" s="29">
        <v>551</v>
      </c>
      <c r="D27" s="30">
        <v>666</v>
      </c>
      <c r="E27" s="30">
        <v>659</v>
      </c>
      <c r="F27" s="20">
        <f t="shared" si="0"/>
        <v>1325</v>
      </c>
      <c r="G27" s="40"/>
      <c r="H27" s="46"/>
      <c r="I27" s="42" t="s">
        <v>85</v>
      </c>
      <c r="J27" s="29">
        <v>296</v>
      </c>
      <c r="K27" s="30">
        <v>373</v>
      </c>
      <c r="L27" s="30">
        <v>326</v>
      </c>
      <c r="M27" s="20">
        <f t="shared" si="2"/>
        <v>699</v>
      </c>
    </row>
    <row r="28" spans="1:13" x14ac:dyDescent="0.15">
      <c r="A28" s="6"/>
      <c r="B28" s="4" t="s">
        <v>10</v>
      </c>
      <c r="C28" s="29">
        <v>521</v>
      </c>
      <c r="D28" s="30">
        <v>509</v>
      </c>
      <c r="E28" s="30">
        <v>507</v>
      </c>
      <c r="F28" s="20">
        <f t="shared" ref="F28:F39" si="3">D28+E28</f>
        <v>1016</v>
      </c>
      <c r="G28" s="40"/>
      <c r="H28" s="46"/>
      <c r="I28" s="42" t="s">
        <v>86</v>
      </c>
      <c r="J28" s="29">
        <v>291</v>
      </c>
      <c r="K28" s="30">
        <v>459</v>
      </c>
      <c r="L28" s="30">
        <v>483</v>
      </c>
      <c r="M28" s="20">
        <f>K28+L28</f>
        <v>942</v>
      </c>
    </row>
    <row r="29" spans="1:13" x14ac:dyDescent="0.15">
      <c r="A29" s="6"/>
      <c r="B29" s="4" t="s">
        <v>11</v>
      </c>
      <c r="C29" s="29">
        <v>300</v>
      </c>
      <c r="D29" s="30">
        <v>321</v>
      </c>
      <c r="E29" s="30">
        <v>312</v>
      </c>
      <c r="F29" s="20">
        <f t="shared" si="3"/>
        <v>633</v>
      </c>
      <c r="G29" s="40"/>
      <c r="H29" s="46"/>
      <c r="I29" s="42" t="s">
        <v>87</v>
      </c>
      <c r="J29" s="29">
        <v>116</v>
      </c>
      <c r="K29" s="30">
        <v>187</v>
      </c>
      <c r="L29" s="30">
        <v>189</v>
      </c>
      <c r="M29" s="20">
        <f>K29+L29</f>
        <v>376</v>
      </c>
    </row>
    <row r="30" spans="1:13" x14ac:dyDescent="0.15">
      <c r="A30" s="6"/>
      <c r="B30" s="4" t="s">
        <v>12</v>
      </c>
      <c r="C30" s="29">
        <v>664</v>
      </c>
      <c r="D30" s="30">
        <v>674</v>
      </c>
      <c r="E30" s="30">
        <v>582</v>
      </c>
      <c r="F30" s="20">
        <f t="shared" si="3"/>
        <v>1256</v>
      </c>
      <c r="G30" s="40"/>
      <c r="H30" s="46"/>
      <c r="I30" s="42" t="s">
        <v>88</v>
      </c>
      <c r="J30" s="29">
        <v>62</v>
      </c>
      <c r="K30" s="30">
        <v>107</v>
      </c>
      <c r="L30" s="30">
        <v>117</v>
      </c>
      <c r="M30" s="20">
        <f>K30+L30</f>
        <v>224</v>
      </c>
    </row>
    <row r="31" spans="1:13" x14ac:dyDescent="0.15">
      <c r="A31" s="6"/>
      <c r="B31" s="4" t="s">
        <v>13</v>
      </c>
      <c r="C31" s="29">
        <v>995</v>
      </c>
      <c r="D31" s="30">
        <v>1018</v>
      </c>
      <c r="E31" s="30">
        <v>1068</v>
      </c>
      <c r="F31" s="20">
        <f t="shared" si="3"/>
        <v>2086</v>
      </c>
      <c r="G31" s="40"/>
      <c r="H31" s="46"/>
      <c r="I31" s="45" t="s">
        <v>41</v>
      </c>
      <c r="J31" s="22">
        <f>SUM(J16:J30)</f>
        <v>6247</v>
      </c>
      <c r="K31" s="22">
        <f>SUM(K16:K30)</f>
        <v>7254</v>
      </c>
      <c r="L31" s="22">
        <f>SUM(L16:L30)</f>
        <v>6931</v>
      </c>
      <c r="M31" s="22">
        <f>SUM(M16:M30)</f>
        <v>14185</v>
      </c>
    </row>
    <row r="32" spans="1:13" x14ac:dyDescent="0.15">
      <c r="A32" s="6"/>
      <c r="B32" s="4" t="s">
        <v>14</v>
      </c>
      <c r="C32" s="29">
        <v>496</v>
      </c>
      <c r="D32" s="30">
        <v>514</v>
      </c>
      <c r="E32" s="30">
        <v>487</v>
      </c>
      <c r="F32" s="20">
        <f t="shared" si="3"/>
        <v>1001</v>
      </c>
      <c r="G32" s="40"/>
      <c r="H32" s="36" t="s">
        <v>61</v>
      </c>
      <c r="I32" s="37"/>
      <c r="J32" s="37"/>
      <c r="K32" s="37"/>
      <c r="L32" s="37"/>
      <c r="M32" s="47"/>
    </row>
    <row r="33" spans="1:13" x14ac:dyDescent="0.15">
      <c r="A33" s="6"/>
      <c r="B33" s="4" t="s">
        <v>15</v>
      </c>
      <c r="C33" s="29">
        <v>598</v>
      </c>
      <c r="D33" s="30">
        <v>655</v>
      </c>
      <c r="E33" s="30">
        <v>557</v>
      </c>
      <c r="F33" s="20">
        <f t="shared" si="3"/>
        <v>1212</v>
      </c>
      <c r="G33" s="40"/>
      <c r="H33" s="41"/>
      <c r="I33" s="42" t="s">
        <v>62</v>
      </c>
      <c r="J33" s="31">
        <v>501</v>
      </c>
      <c r="K33" s="30">
        <v>526</v>
      </c>
      <c r="L33" s="30">
        <v>573</v>
      </c>
      <c r="M33" s="20">
        <f>K33+L33</f>
        <v>1099</v>
      </c>
    </row>
    <row r="34" spans="1:13" x14ac:dyDescent="0.15">
      <c r="A34" s="6"/>
      <c r="B34" s="4" t="s">
        <v>81</v>
      </c>
      <c r="C34" s="31">
        <v>414</v>
      </c>
      <c r="D34" s="30">
        <v>398</v>
      </c>
      <c r="E34" s="30">
        <v>402</v>
      </c>
      <c r="F34" s="20">
        <f t="shared" si="3"/>
        <v>800</v>
      </c>
      <c r="G34" s="40"/>
      <c r="H34" s="43"/>
      <c r="I34" s="42" t="s">
        <v>63</v>
      </c>
      <c r="J34" s="31">
        <v>376</v>
      </c>
      <c r="K34" s="30">
        <v>404</v>
      </c>
      <c r="L34" s="30">
        <v>421</v>
      </c>
      <c r="M34" s="20">
        <f>K34+L34</f>
        <v>825</v>
      </c>
    </row>
    <row r="35" spans="1:13" x14ac:dyDescent="0.15">
      <c r="A35" s="6"/>
      <c r="B35" s="4" t="s">
        <v>18</v>
      </c>
      <c r="C35" s="31">
        <v>201</v>
      </c>
      <c r="D35" s="30">
        <v>238</v>
      </c>
      <c r="E35" s="30">
        <v>235</v>
      </c>
      <c r="F35" s="20">
        <f t="shared" si="3"/>
        <v>473</v>
      </c>
      <c r="G35" s="40"/>
      <c r="H35" s="43"/>
      <c r="I35" s="42" t="s">
        <v>64</v>
      </c>
      <c r="J35" s="31">
        <v>425</v>
      </c>
      <c r="K35" s="30">
        <v>476</v>
      </c>
      <c r="L35" s="30">
        <v>495</v>
      </c>
      <c r="M35" s="20">
        <f>K35+L35</f>
        <v>971</v>
      </c>
    </row>
    <row r="36" spans="1:13" x14ac:dyDescent="0.15">
      <c r="A36" s="6"/>
      <c r="B36" s="4" t="s">
        <v>100</v>
      </c>
      <c r="C36" s="31">
        <v>0</v>
      </c>
      <c r="D36" s="30">
        <v>0</v>
      </c>
      <c r="E36" s="30">
        <v>0</v>
      </c>
      <c r="F36" s="20">
        <f t="shared" si="3"/>
        <v>0</v>
      </c>
      <c r="G36" s="40"/>
      <c r="H36" s="43"/>
      <c r="I36" s="42" t="s">
        <v>65</v>
      </c>
      <c r="J36" s="31">
        <v>776</v>
      </c>
      <c r="K36" s="30">
        <v>833</v>
      </c>
      <c r="L36" s="30">
        <v>865</v>
      </c>
      <c r="M36" s="20">
        <f>K36+L36</f>
        <v>1698</v>
      </c>
    </row>
    <row r="37" spans="1:13" x14ac:dyDescent="0.15">
      <c r="A37" s="6"/>
      <c r="B37" s="4" t="s">
        <v>104</v>
      </c>
      <c r="C37" s="31">
        <v>242</v>
      </c>
      <c r="D37" s="30">
        <v>337</v>
      </c>
      <c r="E37" s="30">
        <v>292</v>
      </c>
      <c r="F37" s="20">
        <f t="shared" si="3"/>
        <v>629</v>
      </c>
      <c r="G37" s="40"/>
      <c r="H37" s="44"/>
      <c r="I37" s="45" t="s">
        <v>41</v>
      </c>
      <c r="J37" s="22">
        <f>SUM(J33:J36)</f>
        <v>2078</v>
      </c>
      <c r="K37" s="22">
        <f>SUM(K33:K36)</f>
        <v>2239</v>
      </c>
      <c r="L37" s="22">
        <f>SUM(L33:L36)</f>
        <v>2354</v>
      </c>
      <c r="M37" s="22">
        <f>SUM(M33:M36)</f>
        <v>4593</v>
      </c>
    </row>
    <row r="38" spans="1:13" x14ac:dyDescent="0.15">
      <c r="A38" s="6"/>
      <c r="B38" s="4" t="s">
        <v>105</v>
      </c>
      <c r="C38" s="31">
        <v>300</v>
      </c>
      <c r="D38" s="30">
        <v>376</v>
      </c>
      <c r="E38" s="30">
        <v>315</v>
      </c>
      <c r="F38" s="20">
        <f t="shared" si="3"/>
        <v>691</v>
      </c>
      <c r="G38" s="40"/>
      <c r="H38" s="36" t="s">
        <v>66</v>
      </c>
      <c r="I38" s="37"/>
      <c r="J38" s="37"/>
      <c r="K38" s="37"/>
      <c r="L38" s="37"/>
      <c r="M38" s="47"/>
    </row>
    <row r="39" spans="1:13" x14ac:dyDescent="0.15">
      <c r="A39" s="6"/>
      <c r="B39" s="4" t="s">
        <v>106</v>
      </c>
      <c r="C39" s="31">
        <v>191</v>
      </c>
      <c r="D39" s="30">
        <v>267</v>
      </c>
      <c r="E39" s="30">
        <v>283</v>
      </c>
      <c r="F39" s="20">
        <f t="shared" si="3"/>
        <v>550</v>
      </c>
      <c r="G39" s="40"/>
      <c r="H39" s="43"/>
      <c r="I39" s="42" t="s">
        <v>67</v>
      </c>
      <c r="J39" s="29">
        <v>610</v>
      </c>
      <c r="K39" s="30">
        <v>669</v>
      </c>
      <c r="L39" s="30">
        <v>656</v>
      </c>
      <c r="M39" s="20">
        <f>K39+L39</f>
        <v>1325</v>
      </c>
    </row>
    <row r="40" spans="1:13" x14ac:dyDescent="0.15">
      <c r="A40" s="7"/>
      <c r="B40" s="17" t="s">
        <v>41</v>
      </c>
      <c r="C40" s="22">
        <f>SUM(C7:C39)</f>
        <v>16055</v>
      </c>
      <c r="D40" s="22">
        <f>SUM(D7:D39)</f>
        <v>17042</v>
      </c>
      <c r="E40" s="22">
        <f>SUM(E7:E39)</f>
        <v>16894</v>
      </c>
      <c r="F40" s="22">
        <f>SUM(F7:F39)</f>
        <v>33936</v>
      </c>
      <c r="G40" s="40"/>
      <c r="H40" s="43"/>
      <c r="I40" s="42" t="s">
        <v>68</v>
      </c>
      <c r="J40" s="29">
        <v>623</v>
      </c>
      <c r="K40" s="30">
        <v>643</v>
      </c>
      <c r="L40" s="30">
        <v>615</v>
      </c>
      <c r="M40" s="20">
        <f>K40+L40</f>
        <v>1258</v>
      </c>
    </row>
    <row r="41" spans="1:13" x14ac:dyDescent="0.15">
      <c r="A41" s="9" t="s">
        <v>84</v>
      </c>
      <c r="B41" s="11"/>
      <c r="C41" s="38"/>
      <c r="D41" s="38"/>
      <c r="E41" s="38"/>
      <c r="F41" s="39"/>
      <c r="G41" s="40"/>
      <c r="H41" s="43"/>
      <c r="I41" s="42" t="s">
        <v>69</v>
      </c>
      <c r="J41" s="29">
        <v>856</v>
      </c>
      <c r="K41" s="30">
        <v>789</v>
      </c>
      <c r="L41" s="30">
        <v>802</v>
      </c>
      <c r="M41" s="20">
        <f>K41+L41</f>
        <v>1591</v>
      </c>
    </row>
    <row r="42" spans="1:13" x14ac:dyDescent="0.15">
      <c r="A42" s="5"/>
      <c r="B42" s="4" t="s">
        <v>19</v>
      </c>
      <c r="C42" s="29">
        <v>2006</v>
      </c>
      <c r="D42" s="30">
        <v>2222</v>
      </c>
      <c r="E42" s="30">
        <v>2218</v>
      </c>
      <c r="F42" s="20">
        <f>D42+E42</f>
        <v>4440</v>
      </c>
      <c r="G42" s="40"/>
      <c r="H42" s="43"/>
      <c r="I42" s="42" t="s">
        <v>70</v>
      </c>
      <c r="J42" s="29">
        <v>806</v>
      </c>
      <c r="K42" s="30">
        <v>1022</v>
      </c>
      <c r="L42" s="30">
        <v>1029</v>
      </c>
      <c r="M42" s="20">
        <f t="shared" ref="M42:M51" si="4">K42+L42</f>
        <v>2051</v>
      </c>
    </row>
    <row r="43" spans="1:13" x14ac:dyDescent="0.15">
      <c r="A43" s="6"/>
      <c r="B43" s="4" t="s">
        <v>20</v>
      </c>
      <c r="C43" s="29">
        <v>650</v>
      </c>
      <c r="D43" s="30">
        <v>741</v>
      </c>
      <c r="E43" s="30">
        <v>752</v>
      </c>
      <c r="F43" s="20">
        <f>D43+E43</f>
        <v>1493</v>
      </c>
      <c r="G43" s="40"/>
      <c r="H43" s="43"/>
      <c r="I43" s="42" t="s">
        <v>71</v>
      </c>
      <c r="J43" s="29">
        <v>254</v>
      </c>
      <c r="K43" s="30">
        <v>315</v>
      </c>
      <c r="L43" s="30">
        <v>330</v>
      </c>
      <c r="M43" s="20">
        <f t="shared" si="4"/>
        <v>645</v>
      </c>
    </row>
    <row r="44" spans="1:13" x14ac:dyDescent="0.15">
      <c r="A44" s="6"/>
      <c r="B44" s="4" t="s">
        <v>83</v>
      </c>
      <c r="C44" s="31">
        <v>646</v>
      </c>
      <c r="D44" s="30">
        <v>722</v>
      </c>
      <c r="E44" s="30">
        <v>684</v>
      </c>
      <c r="F44" s="20">
        <f>D44+E44</f>
        <v>1406</v>
      </c>
      <c r="G44" s="40"/>
      <c r="H44" s="43"/>
      <c r="I44" s="42" t="s">
        <v>73</v>
      </c>
      <c r="J44" s="29">
        <v>50</v>
      </c>
      <c r="K44" s="30">
        <v>71</v>
      </c>
      <c r="L44" s="30">
        <v>62</v>
      </c>
      <c r="M44" s="20">
        <f t="shared" si="4"/>
        <v>133</v>
      </c>
    </row>
    <row r="45" spans="1:13" x14ac:dyDescent="0.15">
      <c r="A45" s="6"/>
      <c r="B45" s="4" t="s">
        <v>82</v>
      </c>
      <c r="C45" s="29">
        <v>733</v>
      </c>
      <c r="D45" s="30">
        <v>818</v>
      </c>
      <c r="E45" s="30">
        <v>801</v>
      </c>
      <c r="F45" s="20">
        <f>D45+E45</f>
        <v>1619</v>
      </c>
      <c r="G45" s="40"/>
      <c r="H45" s="43"/>
      <c r="I45" s="42" t="s">
        <v>72</v>
      </c>
      <c r="J45" s="29">
        <v>61</v>
      </c>
      <c r="K45" s="30">
        <v>69</v>
      </c>
      <c r="L45" s="30">
        <v>61</v>
      </c>
      <c r="M45" s="20">
        <f t="shared" si="4"/>
        <v>130</v>
      </c>
    </row>
    <row r="46" spans="1:13" x14ac:dyDescent="0.15">
      <c r="A46" s="7"/>
      <c r="B46" s="17" t="s">
        <v>41</v>
      </c>
      <c r="C46" s="22">
        <f>SUM(C42:C45)</f>
        <v>4035</v>
      </c>
      <c r="D46" s="22">
        <f>SUM(D42:D45)</f>
        <v>4503</v>
      </c>
      <c r="E46" s="22">
        <f>SUM(E42:E45)</f>
        <v>4455</v>
      </c>
      <c r="F46" s="22">
        <f>SUM(F42:F45)</f>
        <v>8958</v>
      </c>
      <c r="G46" s="40"/>
      <c r="H46" s="43"/>
      <c r="I46" s="42" t="s">
        <v>74</v>
      </c>
      <c r="J46" s="29">
        <v>195</v>
      </c>
      <c r="K46" s="30">
        <v>224</v>
      </c>
      <c r="L46" s="30">
        <v>235</v>
      </c>
      <c r="M46" s="20">
        <f t="shared" si="4"/>
        <v>459</v>
      </c>
    </row>
    <row r="47" spans="1:13" x14ac:dyDescent="0.15">
      <c r="A47" s="9" t="s">
        <v>25</v>
      </c>
      <c r="B47" s="11"/>
      <c r="C47" s="38"/>
      <c r="D47" s="38"/>
      <c r="E47" s="38"/>
      <c r="F47" s="39"/>
      <c r="G47" s="40"/>
      <c r="H47" s="43"/>
      <c r="I47" s="42" t="s">
        <v>75</v>
      </c>
      <c r="J47" s="29">
        <v>371</v>
      </c>
      <c r="K47" s="30">
        <v>449</v>
      </c>
      <c r="L47" s="30">
        <v>468</v>
      </c>
      <c r="M47" s="20">
        <f t="shared" si="4"/>
        <v>917</v>
      </c>
    </row>
    <row r="48" spans="1:13" x14ac:dyDescent="0.15">
      <c r="A48" s="5"/>
      <c r="B48" s="4" t="s">
        <v>22</v>
      </c>
      <c r="C48" s="29">
        <v>1229</v>
      </c>
      <c r="D48" s="30">
        <v>1254</v>
      </c>
      <c r="E48" s="30">
        <v>1296</v>
      </c>
      <c r="F48" s="20">
        <f>D48+E48</f>
        <v>2550</v>
      </c>
      <c r="G48" s="40"/>
      <c r="H48" s="43"/>
      <c r="I48" s="42" t="s">
        <v>76</v>
      </c>
      <c r="J48" s="29">
        <v>495</v>
      </c>
      <c r="K48" s="30">
        <v>612</v>
      </c>
      <c r="L48" s="30">
        <v>618</v>
      </c>
      <c r="M48" s="20">
        <f t="shared" si="4"/>
        <v>1230</v>
      </c>
    </row>
    <row r="49" spans="1:13" x14ac:dyDescent="0.15">
      <c r="A49" s="26"/>
      <c r="B49" s="4" t="s">
        <v>23</v>
      </c>
      <c r="C49" s="29">
        <v>303</v>
      </c>
      <c r="D49" s="30">
        <v>326</v>
      </c>
      <c r="E49" s="30">
        <v>341</v>
      </c>
      <c r="F49" s="20">
        <f>D49+E49</f>
        <v>667</v>
      </c>
      <c r="G49" s="40"/>
      <c r="H49" s="43"/>
      <c r="I49" s="42" t="s">
        <v>77</v>
      </c>
      <c r="J49" s="29">
        <v>435</v>
      </c>
      <c r="K49" s="30">
        <v>461</v>
      </c>
      <c r="L49" s="30">
        <v>482</v>
      </c>
      <c r="M49" s="20">
        <f t="shared" si="4"/>
        <v>943</v>
      </c>
    </row>
    <row r="50" spans="1:13" x14ac:dyDescent="0.15">
      <c r="A50" s="27"/>
      <c r="B50" s="17" t="s">
        <v>41</v>
      </c>
      <c r="C50" s="22">
        <f>SUM(C48:C49)</f>
        <v>1532</v>
      </c>
      <c r="D50" s="22">
        <f>SUM(D48:D49)</f>
        <v>1580</v>
      </c>
      <c r="E50" s="22">
        <f>SUM(E48:E49)</f>
        <v>1637</v>
      </c>
      <c r="F50" s="22">
        <f>SUM(F48:F49)</f>
        <v>3217</v>
      </c>
      <c r="G50" s="40"/>
      <c r="H50" s="43"/>
      <c r="I50" s="42" t="s">
        <v>78</v>
      </c>
      <c r="J50" s="29">
        <v>640</v>
      </c>
      <c r="K50" s="30">
        <v>701</v>
      </c>
      <c r="L50" s="30">
        <v>663</v>
      </c>
      <c r="M50" s="20">
        <f t="shared" si="4"/>
        <v>1364</v>
      </c>
    </row>
    <row r="51" spans="1:13" x14ac:dyDescent="0.15">
      <c r="C51" s="51"/>
      <c r="D51" s="51"/>
      <c r="E51" s="51"/>
      <c r="F51" s="51"/>
      <c r="G51" s="40"/>
      <c r="H51" s="43"/>
      <c r="I51" s="42" t="s">
        <v>80</v>
      </c>
      <c r="J51" s="29">
        <v>691</v>
      </c>
      <c r="K51" s="30">
        <v>860</v>
      </c>
      <c r="L51" s="30">
        <v>914</v>
      </c>
      <c r="M51" s="20">
        <f t="shared" si="4"/>
        <v>1774</v>
      </c>
    </row>
    <row r="52" spans="1:13" x14ac:dyDescent="0.15">
      <c r="C52" s="51"/>
      <c r="D52" s="51"/>
      <c r="E52" s="51"/>
      <c r="F52" s="51"/>
      <c r="G52" s="40"/>
      <c r="H52" s="44"/>
      <c r="I52" s="45" t="s">
        <v>41</v>
      </c>
      <c r="J52" s="22">
        <f>SUM(J39:J51)</f>
        <v>6087</v>
      </c>
      <c r="K52" s="22">
        <f>SUM(K39:K51)</f>
        <v>6885</v>
      </c>
      <c r="L52" s="22">
        <f>SUM(L39:L51)</f>
        <v>6935</v>
      </c>
      <c r="M52" s="22">
        <f>SUM(M39:M51)</f>
        <v>13820</v>
      </c>
    </row>
    <row r="53" spans="1:13" x14ac:dyDescent="0.15">
      <c r="C53" s="51"/>
      <c r="D53" s="51"/>
      <c r="E53" s="51"/>
      <c r="F53" s="51"/>
      <c r="G53" s="40"/>
      <c r="H53" s="51"/>
      <c r="I53" s="51"/>
      <c r="J53" s="51"/>
      <c r="K53" s="51"/>
      <c r="L53" s="51"/>
      <c r="M53" s="51"/>
    </row>
    <row r="54" spans="1:13" x14ac:dyDescent="0.15">
      <c r="C54" s="51"/>
      <c r="D54" s="51"/>
      <c r="E54" s="51"/>
      <c r="F54" s="51"/>
      <c r="G54" s="40"/>
      <c r="H54" s="51"/>
      <c r="I54" s="52" t="s">
        <v>79</v>
      </c>
      <c r="J54" s="23">
        <f>C40+C46+C50+J14+J31+J37+J52</f>
        <v>39832</v>
      </c>
      <c r="K54" s="23">
        <f>D40+D46+D50+K14+K31+K37+K52</f>
        <v>43949</v>
      </c>
      <c r="L54" s="23">
        <f>E40+E46+E50+L14+L31+L37+L52</f>
        <v>43722</v>
      </c>
      <c r="M54" s="23">
        <f>F40+F46+F50+M14+M31+M37+M52</f>
        <v>87671</v>
      </c>
    </row>
    <row r="55" spans="1:13" ht="14.25" x14ac:dyDescent="0.15">
      <c r="G55" s="28"/>
      <c r="H55" s="28"/>
      <c r="I55" s="28"/>
      <c r="J55" s="28"/>
      <c r="K55" s="28"/>
      <c r="L55" s="28"/>
      <c r="M55" s="28"/>
    </row>
    <row r="56" spans="1:13" ht="57.75" customHeight="1" x14ac:dyDescent="0.15">
      <c r="A56" s="1"/>
      <c r="B56" s="73" t="s">
        <v>91</v>
      </c>
      <c r="C56" s="74"/>
      <c r="D56" s="74"/>
      <c r="E56" s="74"/>
      <c r="F56" s="74"/>
      <c r="G56" s="74"/>
      <c r="H56" s="74"/>
      <c r="I56" s="74"/>
      <c r="J56" s="74"/>
      <c r="K56" s="74"/>
      <c r="L56" s="74"/>
      <c r="M56" s="74"/>
    </row>
    <row r="57" spans="1:13" ht="24" customHeight="1" x14ac:dyDescent="0.25">
      <c r="B57" s="2" t="s">
        <v>90</v>
      </c>
      <c r="G57" s="1"/>
      <c r="H57" s="13"/>
      <c r="I57" s="13"/>
      <c r="J57" s="13"/>
      <c r="K57" s="24" t="str">
        <f>K2</f>
        <v>令和3</v>
      </c>
      <c r="L57" s="64" t="str">
        <f>L2</f>
        <v>年12月1日現在</v>
      </c>
      <c r="M57" s="64"/>
    </row>
    <row r="58" spans="1:13" ht="24" x14ac:dyDescent="0.25">
      <c r="B58" s="2"/>
      <c r="G58" s="1"/>
      <c r="H58" s="13"/>
      <c r="I58" s="13"/>
      <c r="J58" s="13"/>
      <c r="K58" s="24"/>
      <c r="L58" s="25"/>
    </row>
    <row r="59" spans="1:13" x14ac:dyDescent="0.15">
      <c r="G59" s="1"/>
      <c r="H59" s="13"/>
      <c r="I59" s="13"/>
      <c r="J59" s="13"/>
      <c r="K59" s="13"/>
      <c r="L59" s="13"/>
      <c r="M59" s="13"/>
    </row>
    <row r="60" spans="1:13" x14ac:dyDescent="0.15">
      <c r="A60" s="66"/>
      <c r="B60" s="66"/>
      <c r="C60" s="67" t="s">
        <v>26</v>
      </c>
      <c r="D60" s="65" t="s">
        <v>27</v>
      </c>
      <c r="E60" s="65"/>
      <c r="F60" s="65"/>
      <c r="G60" s="1"/>
      <c r="H60" s="69"/>
      <c r="I60" s="70"/>
      <c r="J60" s="67" t="s">
        <v>26</v>
      </c>
      <c r="K60" s="65" t="s">
        <v>27</v>
      </c>
      <c r="L60" s="65"/>
      <c r="M60" s="65"/>
    </row>
    <row r="61" spans="1:13" x14ac:dyDescent="0.15">
      <c r="A61" s="66"/>
      <c r="B61" s="66"/>
      <c r="C61" s="68"/>
      <c r="D61" s="3" t="s">
        <v>28</v>
      </c>
      <c r="E61" s="3" t="s">
        <v>29</v>
      </c>
      <c r="F61" s="8" t="s">
        <v>30</v>
      </c>
      <c r="G61" s="1"/>
      <c r="H61" s="71"/>
      <c r="I61" s="72"/>
      <c r="J61" s="68"/>
      <c r="K61" s="3" t="s">
        <v>28</v>
      </c>
      <c r="L61" s="3" t="s">
        <v>29</v>
      </c>
      <c r="M61" s="8" t="s">
        <v>30</v>
      </c>
    </row>
    <row r="62" spans="1:13" ht="13.5" customHeight="1" x14ac:dyDescent="0.15">
      <c r="A62" s="9" t="s">
        <v>24</v>
      </c>
      <c r="B62" s="10"/>
      <c r="C62" s="11"/>
      <c r="D62" s="11"/>
      <c r="E62" s="11"/>
      <c r="F62" s="12"/>
      <c r="G62" s="1"/>
      <c r="H62" s="9" t="s">
        <v>42</v>
      </c>
      <c r="I62" s="10"/>
      <c r="J62" s="10"/>
      <c r="K62" s="10"/>
      <c r="L62" s="10"/>
      <c r="M62" s="14"/>
    </row>
    <row r="63" spans="1:13" x14ac:dyDescent="0.15">
      <c r="A63" s="5"/>
      <c r="B63" s="4" t="s">
        <v>0</v>
      </c>
      <c r="C63" s="31">
        <v>6</v>
      </c>
      <c r="D63" s="30">
        <v>7</v>
      </c>
      <c r="E63" s="30">
        <v>0</v>
      </c>
      <c r="F63" s="20">
        <f t="shared" ref="F63:F83" si="5">D63+E63</f>
        <v>7</v>
      </c>
      <c r="G63" s="40"/>
      <c r="H63" s="41"/>
      <c r="I63" s="42" t="s">
        <v>43</v>
      </c>
      <c r="J63" s="31">
        <v>21</v>
      </c>
      <c r="K63" s="30">
        <v>19</v>
      </c>
      <c r="L63" s="30">
        <v>2</v>
      </c>
      <c r="M63" s="20">
        <f t="shared" ref="M63:M68" si="6">K63+L63</f>
        <v>21</v>
      </c>
    </row>
    <row r="64" spans="1:13" x14ac:dyDescent="0.15">
      <c r="A64" s="6"/>
      <c r="B64" s="4" t="s">
        <v>31</v>
      </c>
      <c r="C64" s="31">
        <v>59</v>
      </c>
      <c r="D64" s="30">
        <v>40</v>
      </c>
      <c r="E64" s="30">
        <v>27</v>
      </c>
      <c r="F64" s="20">
        <f t="shared" si="5"/>
        <v>67</v>
      </c>
      <c r="G64" s="40"/>
      <c r="H64" s="46"/>
      <c r="I64" s="42" t="s">
        <v>44</v>
      </c>
      <c r="J64" s="31">
        <v>60</v>
      </c>
      <c r="K64" s="30">
        <v>48</v>
      </c>
      <c r="L64" s="30">
        <v>29</v>
      </c>
      <c r="M64" s="20">
        <f t="shared" si="6"/>
        <v>77</v>
      </c>
    </row>
    <row r="65" spans="1:13" x14ac:dyDescent="0.15">
      <c r="A65" s="6"/>
      <c r="B65" s="4" t="s">
        <v>1</v>
      </c>
      <c r="C65" s="31">
        <v>30</v>
      </c>
      <c r="D65" s="30">
        <v>21</v>
      </c>
      <c r="E65" s="30">
        <v>23</v>
      </c>
      <c r="F65" s="20">
        <f t="shared" si="5"/>
        <v>44</v>
      </c>
      <c r="G65" s="40"/>
      <c r="H65" s="46"/>
      <c r="I65" s="42" t="s">
        <v>45</v>
      </c>
      <c r="J65" s="31">
        <v>1</v>
      </c>
      <c r="K65" s="30">
        <v>1</v>
      </c>
      <c r="L65" s="30">
        <v>0</v>
      </c>
      <c r="M65" s="20">
        <f t="shared" si="6"/>
        <v>1</v>
      </c>
    </row>
    <row r="66" spans="1:13" x14ac:dyDescent="0.15">
      <c r="A66" s="6"/>
      <c r="B66" s="4" t="s">
        <v>32</v>
      </c>
      <c r="C66" s="31">
        <v>60</v>
      </c>
      <c r="D66" s="30">
        <v>42</v>
      </c>
      <c r="E66" s="30">
        <v>25</v>
      </c>
      <c r="F66" s="20">
        <f t="shared" si="5"/>
        <v>67</v>
      </c>
      <c r="G66" s="40"/>
      <c r="H66" s="46"/>
      <c r="I66" s="42" t="s">
        <v>46</v>
      </c>
      <c r="J66" s="31">
        <v>7</v>
      </c>
      <c r="K66" s="30">
        <v>3</v>
      </c>
      <c r="L66" s="30">
        <v>4</v>
      </c>
      <c r="M66" s="20">
        <f t="shared" si="6"/>
        <v>7</v>
      </c>
    </row>
    <row r="67" spans="1:13" x14ac:dyDescent="0.15">
      <c r="A67" s="6"/>
      <c r="B67" s="4" t="s">
        <v>2</v>
      </c>
      <c r="C67" s="31">
        <v>33</v>
      </c>
      <c r="D67" s="30">
        <v>15</v>
      </c>
      <c r="E67" s="30">
        <v>22</v>
      </c>
      <c r="F67" s="20">
        <f t="shared" si="5"/>
        <v>37</v>
      </c>
      <c r="G67" s="40"/>
      <c r="H67" s="46"/>
      <c r="I67" s="42" t="s">
        <v>47</v>
      </c>
      <c r="J67" s="31">
        <v>30</v>
      </c>
      <c r="K67" s="30">
        <v>18</v>
      </c>
      <c r="L67" s="30">
        <v>14</v>
      </c>
      <c r="M67" s="20">
        <f t="shared" si="6"/>
        <v>32</v>
      </c>
    </row>
    <row r="68" spans="1:13" x14ac:dyDescent="0.15">
      <c r="A68" s="6"/>
      <c r="B68" s="4" t="s">
        <v>33</v>
      </c>
      <c r="C68" s="31">
        <v>58</v>
      </c>
      <c r="D68" s="30">
        <v>42</v>
      </c>
      <c r="E68" s="30">
        <v>30</v>
      </c>
      <c r="F68" s="20">
        <f t="shared" si="5"/>
        <v>72</v>
      </c>
      <c r="G68" s="40"/>
      <c r="H68" s="46"/>
      <c r="I68" s="42" t="s">
        <v>48</v>
      </c>
      <c r="J68" s="31">
        <v>12</v>
      </c>
      <c r="K68" s="30">
        <v>12</v>
      </c>
      <c r="L68" s="30">
        <v>4</v>
      </c>
      <c r="M68" s="20">
        <f t="shared" si="6"/>
        <v>16</v>
      </c>
    </row>
    <row r="69" spans="1:13" x14ac:dyDescent="0.15">
      <c r="A69" s="6"/>
      <c r="B69" s="4" t="s">
        <v>34</v>
      </c>
      <c r="C69" s="31">
        <v>30</v>
      </c>
      <c r="D69" s="30">
        <v>15</v>
      </c>
      <c r="E69" s="30">
        <v>21</v>
      </c>
      <c r="F69" s="20">
        <f t="shared" si="5"/>
        <v>36</v>
      </c>
      <c r="G69" s="40"/>
      <c r="H69" s="50"/>
      <c r="I69" s="42" t="s">
        <v>97</v>
      </c>
      <c r="J69" s="31">
        <v>0</v>
      </c>
      <c r="K69" s="30">
        <v>0</v>
      </c>
      <c r="L69" s="30">
        <v>0</v>
      </c>
      <c r="M69" s="20">
        <f>K69+L69</f>
        <v>0</v>
      </c>
    </row>
    <row r="70" spans="1:13" x14ac:dyDescent="0.15">
      <c r="A70" s="6"/>
      <c r="B70" s="4" t="s">
        <v>3</v>
      </c>
      <c r="C70" s="31">
        <v>50</v>
      </c>
      <c r="D70" s="30">
        <v>41</v>
      </c>
      <c r="E70" s="30">
        <v>13</v>
      </c>
      <c r="F70" s="20">
        <f t="shared" si="5"/>
        <v>54</v>
      </c>
      <c r="G70" s="40"/>
      <c r="H70" s="50"/>
      <c r="I70" s="45" t="s">
        <v>41</v>
      </c>
      <c r="J70" s="22">
        <f>SUM(J63:J69)</f>
        <v>131</v>
      </c>
      <c r="K70" s="22">
        <f>SUM(K63:K69)</f>
        <v>101</v>
      </c>
      <c r="L70" s="22">
        <f>SUM(L63:L69)</f>
        <v>53</v>
      </c>
      <c r="M70" s="22">
        <f>SUM(M63:M69)</f>
        <v>154</v>
      </c>
    </row>
    <row r="71" spans="1:13" x14ac:dyDescent="0.15">
      <c r="A71" s="6"/>
      <c r="B71" s="4" t="s">
        <v>4</v>
      </c>
      <c r="C71" s="31">
        <v>18</v>
      </c>
      <c r="D71" s="30">
        <v>14</v>
      </c>
      <c r="E71" s="30">
        <v>8</v>
      </c>
      <c r="F71" s="20">
        <f t="shared" si="5"/>
        <v>22</v>
      </c>
      <c r="G71" s="40"/>
      <c r="H71" s="36" t="s">
        <v>49</v>
      </c>
      <c r="I71" s="37"/>
      <c r="J71" s="37"/>
      <c r="K71" s="37"/>
      <c r="L71" s="37"/>
      <c r="M71" s="47"/>
    </row>
    <row r="72" spans="1:13" x14ac:dyDescent="0.15">
      <c r="A72" s="6"/>
      <c r="B72" s="4" t="s">
        <v>35</v>
      </c>
      <c r="C72" s="31">
        <v>24</v>
      </c>
      <c r="D72" s="30">
        <v>21</v>
      </c>
      <c r="E72" s="30">
        <v>17</v>
      </c>
      <c r="F72" s="20">
        <f t="shared" si="5"/>
        <v>38</v>
      </c>
      <c r="G72" s="40"/>
      <c r="H72" s="41"/>
      <c r="I72" s="42" t="s">
        <v>50</v>
      </c>
      <c r="J72" s="31">
        <v>24</v>
      </c>
      <c r="K72" s="30">
        <v>16</v>
      </c>
      <c r="L72" s="30">
        <v>15</v>
      </c>
      <c r="M72" s="20">
        <f t="shared" ref="M72:M83" si="7">K72+L72</f>
        <v>31</v>
      </c>
    </row>
    <row r="73" spans="1:13" x14ac:dyDescent="0.15">
      <c r="A73" s="6"/>
      <c r="B73" s="4" t="s">
        <v>36</v>
      </c>
      <c r="C73" s="31">
        <v>24</v>
      </c>
      <c r="D73" s="30">
        <v>16</v>
      </c>
      <c r="E73" s="30">
        <v>19</v>
      </c>
      <c r="F73" s="20">
        <f>D73+E73</f>
        <v>35</v>
      </c>
      <c r="G73" s="40"/>
      <c r="H73" s="46"/>
      <c r="I73" s="42" t="s">
        <v>51</v>
      </c>
      <c r="J73" s="31">
        <v>1</v>
      </c>
      <c r="K73" s="30">
        <v>2</v>
      </c>
      <c r="L73" s="30">
        <v>2</v>
      </c>
      <c r="M73" s="20">
        <f t="shared" si="7"/>
        <v>4</v>
      </c>
    </row>
    <row r="74" spans="1:13" x14ac:dyDescent="0.15">
      <c r="A74" s="6"/>
      <c r="B74" s="4" t="s">
        <v>37</v>
      </c>
      <c r="C74" s="31">
        <v>31</v>
      </c>
      <c r="D74" s="30">
        <v>30</v>
      </c>
      <c r="E74" s="30">
        <v>11</v>
      </c>
      <c r="F74" s="20">
        <f t="shared" si="5"/>
        <v>41</v>
      </c>
      <c r="G74" s="40"/>
      <c r="H74" s="46"/>
      <c r="I74" s="42" t="s">
        <v>52</v>
      </c>
      <c r="J74" s="31">
        <v>0</v>
      </c>
      <c r="K74" s="30">
        <v>0</v>
      </c>
      <c r="L74" s="30">
        <v>0</v>
      </c>
      <c r="M74" s="20">
        <f t="shared" si="7"/>
        <v>0</v>
      </c>
    </row>
    <row r="75" spans="1:13" x14ac:dyDescent="0.15">
      <c r="A75" s="6"/>
      <c r="B75" s="4" t="s">
        <v>5</v>
      </c>
      <c r="C75" s="31">
        <v>46</v>
      </c>
      <c r="D75" s="30">
        <v>40</v>
      </c>
      <c r="E75" s="30">
        <v>39</v>
      </c>
      <c r="F75" s="20">
        <f t="shared" si="5"/>
        <v>79</v>
      </c>
      <c r="G75" s="40"/>
      <c r="H75" s="46"/>
      <c r="I75" s="42" t="s">
        <v>53</v>
      </c>
      <c r="J75" s="31">
        <v>7</v>
      </c>
      <c r="K75" s="30">
        <v>2</v>
      </c>
      <c r="L75" s="30">
        <v>5</v>
      </c>
      <c r="M75" s="20">
        <f t="shared" si="7"/>
        <v>7</v>
      </c>
    </row>
    <row r="76" spans="1:13" x14ac:dyDescent="0.15">
      <c r="A76" s="6"/>
      <c r="B76" s="4" t="s">
        <v>6</v>
      </c>
      <c r="C76" s="31">
        <v>8</v>
      </c>
      <c r="D76" s="30">
        <v>6</v>
      </c>
      <c r="E76" s="30">
        <v>11</v>
      </c>
      <c r="F76" s="20">
        <f t="shared" si="5"/>
        <v>17</v>
      </c>
      <c r="G76" s="40"/>
      <c r="H76" s="46"/>
      <c r="I76" s="42" t="s">
        <v>54</v>
      </c>
      <c r="J76" s="31">
        <v>10</v>
      </c>
      <c r="K76" s="30">
        <v>4</v>
      </c>
      <c r="L76" s="30">
        <v>6</v>
      </c>
      <c r="M76" s="20">
        <f t="shared" si="7"/>
        <v>10</v>
      </c>
    </row>
    <row r="77" spans="1:13" x14ac:dyDescent="0.15">
      <c r="A77" s="6"/>
      <c r="B77" s="4" t="s">
        <v>7</v>
      </c>
      <c r="C77" s="31">
        <v>29</v>
      </c>
      <c r="D77" s="30">
        <v>24</v>
      </c>
      <c r="E77" s="30">
        <v>13</v>
      </c>
      <c r="F77" s="20">
        <f t="shared" si="5"/>
        <v>37</v>
      </c>
      <c r="G77" s="40"/>
      <c r="H77" s="46"/>
      <c r="I77" s="42" t="s">
        <v>55</v>
      </c>
      <c r="J77" s="31">
        <v>1</v>
      </c>
      <c r="K77" s="30">
        <v>0</v>
      </c>
      <c r="L77" s="30">
        <v>1</v>
      </c>
      <c r="M77" s="20">
        <f t="shared" si="7"/>
        <v>1</v>
      </c>
    </row>
    <row r="78" spans="1:13" x14ac:dyDescent="0.15">
      <c r="A78" s="6"/>
      <c r="B78" s="4" t="s">
        <v>38</v>
      </c>
      <c r="C78" s="31">
        <v>35</v>
      </c>
      <c r="D78" s="30">
        <v>24</v>
      </c>
      <c r="E78" s="30">
        <v>19</v>
      </c>
      <c r="F78" s="20">
        <f t="shared" si="5"/>
        <v>43</v>
      </c>
      <c r="G78" s="40"/>
      <c r="H78" s="46"/>
      <c r="I78" s="42" t="s">
        <v>56</v>
      </c>
      <c r="J78" s="31">
        <v>23</v>
      </c>
      <c r="K78" s="30">
        <v>18</v>
      </c>
      <c r="L78" s="30">
        <v>7</v>
      </c>
      <c r="M78" s="20">
        <f t="shared" si="7"/>
        <v>25</v>
      </c>
    </row>
    <row r="79" spans="1:13" x14ac:dyDescent="0.15">
      <c r="A79" s="6"/>
      <c r="B79" s="4" t="s">
        <v>8</v>
      </c>
      <c r="C79" s="31">
        <v>32</v>
      </c>
      <c r="D79" s="30">
        <v>23</v>
      </c>
      <c r="E79" s="30">
        <v>33</v>
      </c>
      <c r="F79" s="20">
        <f t="shared" si="5"/>
        <v>56</v>
      </c>
      <c r="G79" s="40"/>
      <c r="H79" s="46"/>
      <c r="I79" s="42" t="s">
        <v>57</v>
      </c>
      <c r="J79" s="31">
        <v>25</v>
      </c>
      <c r="K79" s="30">
        <v>11</v>
      </c>
      <c r="L79" s="30">
        <v>15</v>
      </c>
      <c r="M79" s="20">
        <f t="shared" si="7"/>
        <v>26</v>
      </c>
    </row>
    <row r="80" spans="1:13" x14ac:dyDescent="0.15">
      <c r="A80" s="6"/>
      <c r="B80" s="4" t="s">
        <v>9</v>
      </c>
      <c r="C80" s="31">
        <v>17</v>
      </c>
      <c r="D80" s="30">
        <v>15</v>
      </c>
      <c r="E80" s="30">
        <v>9</v>
      </c>
      <c r="F80" s="20">
        <f t="shared" si="5"/>
        <v>24</v>
      </c>
      <c r="G80" s="40"/>
      <c r="H80" s="46"/>
      <c r="I80" s="42" t="s">
        <v>58</v>
      </c>
      <c r="J80" s="31">
        <v>0</v>
      </c>
      <c r="K80" s="30">
        <v>0</v>
      </c>
      <c r="L80" s="30">
        <v>0</v>
      </c>
      <c r="M80" s="20">
        <f t="shared" si="7"/>
        <v>0</v>
      </c>
    </row>
    <row r="81" spans="1:13" x14ac:dyDescent="0.15">
      <c r="A81" s="6"/>
      <c r="B81" s="4" t="s">
        <v>39</v>
      </c>
      <c r="C81" s="31">
        <v>19</v>
      </c>
      <c r="D81" s="30">
        <v>18</v>
      </c>
      <c r="E81" s="30">
        <v>11</v>
      </c>
      <c r="F81" s="20">
        <f t="shared" si="5"/>
        <v>29</v>
      </c>
      <c r="G81" s="40"/>
      <c r="H81" s="46"/>
      <c r="I81" s="42" t="s">
        <v>59</v>
      </c>
      <c r="J81" s="31">
        <v>82</v>
      </c>
      <c r="K81" s="30">
        <v>46</v>
      </c>
      <c r="L81" s="30">
        <v>48</v>
      </c>
      <c r="M81" s="20">
        <f t="shared" si="7"/>
        <v>94</v>
      </c>
    </row>
    <row r="82" spans="1:13" x14ac:dyDescent="0.15">
      <c r="A82" s="6"/>
      <c r="B82" s="4" t="s">
        <v>40</v>
      </c>
      <c r="C82" s="31">
        <v>10</v>
      </c>
      <c r="D82" s="30">
        <v>5</v>
      </c>
      <c r="E82" s="30">
        <v>8</v>
      </c>
      <c r="F82" s="20">
        <f t="shared" si="5"/>
        <v>13</v>
      </c>
      <c r="G82" s="40"/>
      <c r="H82" s="46"/>
      <c r="I82" s="42" t="s">
        <v>60</v>
      </c>
      <c r="J82" s="31">
        <v>62</v>
      </c>
      <c r="K82" s="30">
        <v>43</v>
      </c>
      <c r="L82" s="30">
        <v>28</v>
      </c>
      <c r="M82" s="20">
        <f t="shared" si="7"/>
        <v>71</v>
      </c>
    </row>
    <row r="83" spans="1:13" x14ac:dyDescent="0.15">
      <c r="A83" s="6"/>
      <c r="B83" s="4" t="s">
        <v>21</v>
      </c>
      <c r="C83" s="31">
        <v>31</v>
      </c>
      <c r="D83" s="30">
        <v>10</v>
      </c>
      <c r="E83" s="30">
        <v>29</v>
      </c>
      <c r="F83" s="20">
        <f t="shared" si="5"/>
        <v>39</v>
      </c>
      <c r="G83" s="40"/>
      <c r="H83" s="46"/>
      <c r="I83" s="42" t="s">
        <v>85</v>
      </c>
      <c r="J83" s="31">
        <v>13</v>
      </c>
      <c r="K83" s="30">
        <v>10</v>
      </c>
      <c r="L83" s="30">
        <v>7</v>
      </c>
      <c r="M83" s="20">
        <f t="shared" si="7"/>
        <v>17</v>
      </c>
    </row>
    <row r="84" spans="1:13" x14ac:dyDescent="0.15">
      <c r="A84" s="6"/>
      <c r="B84" s="4" t="s">
        <v>10</v>
      </c>
      <c r="C84" s="31">
        <v>44</v>
      </c>
      <c r="D84" s="30">
        <v>39</v>
      </c>
      <c r="E84" s="30">
        <v>22</v>
      </c>
      <c r="F84" s="20">
        <f t="shared" ref="F84:F95" si="8">D84+E84</f>
        <v>61</v>
      </c>
      <c r="G84" s="40"/>
      <c r="H84" s="46"/>
      <c r="I84" s="42" t="s">
        <v>86</v>
      </c>
      <c r="J84" s="31">
        <v>13</v>
      </c>
      <c r="K84" s="30">
        <v>8</v>
      </c>
      <c r="L84" s="30">
        <v>9</v>
      </c>
      <c r="M84" s="20">
        <f>K84+L84</f>
        <v>17</v>
      </c>
    </row>
    <row r="85" spans="1:13" x14ac:dyDescent="0.15">
      <c r="A85" s="6"/>
      <c r="B85" s="4" t="s">
        <v>11</v>
      </c>
      <c r="C85" s="31">
        <v>40</v>
      </c>
      <c r="D85" s="30">
        <v>31</v>
      </c>
      <c r="E85" s="30">
        <v>33</v>
      </c>
      <c r="F85" s="20">
        <f t="shared" si="8"/>
        <v>64</v>
      </c>
      <c r="G85" s="40"/>
      <c r="H85" s="46"/>
      <c r="I85" s="42" t="s">
        <v>87</v>
      </c>
      <c r="J85" s="31">
        <v>4</v>
      </c>
      <c r="K85" s="30">
        <v>4</v>
      </c>
      <c r="L85" s="30">
        <v>2</v>
      </c>
      <c r="M85" s="20">
        <f>K85+L85</f>
        <v>6</v>
      </c>
    </row>
    <row r="86" spans="1:13" x14ac:dyDescent="0.15">
      <c r="A86" s="6"/>
      <c r="B86" s="4" t="s">
        <v>12</v>
      </c>
      <c r="C86" s="31">
        <v>83</v>
      </c>
      <c r="D86" s="30">
        <v>72</v>
      </c>
      <c r="E86" s="30">
        <v>67</v>
      </c>
      <c r="F86" s="20">
        <f t="shared" si="8"/>
        <v>139</v>
      </c>
      <c r="G86" s="40"/>
      <c r="H86" s="46"/>
      <c r="I86" s="42" t="s">
        <v>88</v>
      </c>
      <c r="J86" s="31">
        <v>3</v>
      </c>
      <c r="K86" s="30">
        <v>3</v>
      </c>
      <c r="L86" s="30">
        <v>2</v>
      </c>
      <c r="M86" s="20">
        <f>K86+L86</f>
        <v>5</v>
      </c>
    </row>
    <row r="87" spans="1:13" x14ac:dyDescent="0.15">
      <c r="A87" s="6"/>
      <c r="B87" s="4" t="s">
        <v>13</v>
      </c>
      <c r="C87" s="31">
        <v>48</v>
      </c>
      <c r="D87" s="30">
        <v>37</v>
      </c>
      <c r="E87" s="30">
        <v>56</v>
      </c>
      <c r="F87" s="20">
        <f t="shared" si="8"/>
        <v>93</v>
      </c>
      <c r="G87" s="40"/>
      <c r="H87" s="50"/>
      <c r="I87" s="45" t="s">
        <v>41</v>
      </c>
      <c r="J87" s="22">
        <f>SUM(J72:J86)</f>
        <v>268</v>
      </c>
      <c r="K87" s="22">
        <f>SUM(K72:K86)</f>
        <v>167</v>
      </c>
      <c r="L87" s="22">
        <f>SUM(L72:L86)</f>
        <v>147</v>
      </c>
      <c r="M87" s="22">
        <f>SUM(M72:M86)</f>
        <v>314</v>
      </c>
    </row>
    <row r="88" spans="1:13" x14ac:dyDescent="0.15">
      <c r="A88" s="6"/>
      <c r="B88" s="4" t="s">
        <v>14</v>
      </c>
      <c r="C88" s="31">
        <v>44</v>
      </c>
      <c r="D88" s="30">
        <v>50</v>
      </c>
      <c r="E88" s="30">
        <v>31</v>
      </c>
      <c r="F88" s="20">
        <f t="shared" si="8"/>
        <v>81</v>
      </c>
      <c r="G88" s="40"/>
      <c r="H88" s="36" t="s">
        <v>61</v>
      </c>
      <c r="I88" s="37"/>
      <c r="J88" s="37"/>
      <c r="K88" s="37"/>
      <c r="L88" s="37"/>
      <c r="M88" s="47"/>
    </row>
    <row r="89" spans="1:13" x14ac:dyDescent="0.15">
      <c r="A89" s="6"/>
      <c r="B89" s="4" t="s">
        <v>15</v>
      </c>
      <c r="C89" s="31">
        <v>47</v>
      </c>
      <c r="D89" s="30">
        <v>46</v>
      </c>
      <c r="E89" s="30">
        <v>31</v>
      </c>
      <c r="F89" s="20">
        <f t="shared" si="8"/>
        <v>77</v>
      </c>
      <c r="G89" s="40"/>
      <c r="H89" s="41"/>
      <c r="I89" s="42" t="s">
        <v>62</v>
      </c>
      <c r="J89" s="31">
        <v>4</v>
      </c>
      <c r="K89" s="30">
        <v>1</v>
      </c>
      <c r="L89" s="30">
        <v>4</v>
      </c>
      <c r="M89" s="20">
        <f>K89+L89</f>
        <v>5</v>
      </c>
    </row>
    <row r="90" spans="1:13" x14ac:dyDescent="0.15">
      <c r="A90" s="6"/>
      <c r="B90" s="4" t="s">
        <v>81</v>
      </c>
      <c r="C90" s="31">
        <v>29</v>
      </c>
      <c r="D90" s="30">
        <v>32</v>
      </c>
      <c r="E90" s="30">
        <v>23</v>
      </c>
      <c r="F90" s="20">
        <f t="shared" si="8"/>
        <v>55</v>
      </c>
      <c r="G90" s="40"/>
      <c r="H90" s="46"/>
      <c r="I90" s="42" t="s">
        <v>63</v>
      </c>
      <c r="J90" s="31">
        <v>1</v>
      </c>
      <c r="K90" s="30">
        <v>0</v>
      </c>
      <c r="L90" s="30">
        <v>1</v>
      </c>
      <c r="M90" s="20">
        <f>K90+L90</f>
        <v>1</v>
      </c>
    </row>
    <row r="91" spans="1:13" x14ac:dyDescent="0.15">
      <c r="A91" s="6"/>
      <c r="B91" s="4" t="s">
        <v>18</v>
      </c>
      <c r="C91" s="31">
        <v>18</v>
      </c>
      <c r="D91" s="30">
        <v>11</v>
      </c>
      <c r="E91" s="30">
        <v>10</v>
      </c>
      <c r="F91" s="20">
        <f t="shared" si="8"/>
        <v>21</v>
      </c>
      <c r="G91" s="40"/>
      <c r="H91" s="46"/>
      <c r="I91" s="42" t="s">
        <v>64</v>
      </c>
      <c r="J91" s="31">
        <v>6</v>
      </c>
      <c r="K91" s="30">
        <v>1</v>
      </c>
      <c r="L91" s="30">
        <v>5</v>
      </c>
      <c r="M91" s="20">
        <f>K91+L91</f>
        <v>6</v>
      </c>
    </row>
    <row r="92" spans="1:13" x14ac:dyDescent="0.15">
      <c r="A92" s="6"/>
      <c r="B92" s="4" t="s">
        <v>100</v>
      </c>
      <c r="C92" s="31">
        <v>0</v>
      </c>
      <c r="D92" s="30">
        <v>0</v>
      </c>
      <c r="E92" s="30">
        <v>0</v>
      </c>
      <c r="F92" s="20">
        <f t="shared" si="8"/>
        <v>0</v>
      </c>
      <c r="G92" s="40"/>
      <c r="H92" s="46"/>
      <c r="I92" s="42" t="s">
        <v>65</v>
      </c>
      <c r="J92" s="31">
        <v>8</v>
      </c>
      <c r="K92" s="30">
        <v>3</v>
      </c>
      <c r="L92" s="30">
        <v>6</v>
      </c>
      <c r="M92" s="20">
        <f>K92+L92</f>
        <v>9</v>
      </c>
    </row>
    <row r="93" spans="1:13" x14ac:dyDescent="0.15">
      <c r="A93" s="6"/>
      <c r="B93" s="4" t="s">
        <v>104</v>
      </c>
      <c r="C93" s="31">
        <v>3</v>
      </c>
      <c r="D93" s="30">
        <v>2</v>
      </c>
      <c r="E93" s="30">
        <v>2</v>
      </c>
      <c r="F93" s="20">
        <f t="shared" si="8"/>
        <v>4</v>
      </c>
      <c r="G93" s="40"/>
      <c r="H93" s="50"/>
      <c r="I93" s="45" t="s">
        <v>41</v>
      </c>
      <c r="J93" s="22">
        <f>SUM(J89:J92)</f>
        <v>19</v>
      </c>
      <c r="K93" s="22">
        <f>SUM(K89:K92)</f>
        <v>5</v>
      </c>
      <c r="L93" s="22">
        <f>SUM(L89:L92)</f>
        <v>16</v>
      </c>
      <c r="M93" s="22">
        <f>SUM(M89:M92)</f>
        <v>21</v>
      </c>
    </row>
    <row r="94" spans="1:13" x14ac:dyDescent="0.15">
      <c r="A94" s="6"/>
      <c r="B94" s="4" t="s">
        <v>105</v>
      </c>
      <c r="C94" s="31">
        <v>16</v>
      </c>
      <c r="D94" s="30">
        <v>10</v>
      </c>
      <c r="E94" s="30">
        <v>10</v>
      </c>
      <c r="F94" s="20">
        <f t="shared" si="8"/>
        <v>20</v>
      </c>
      <c r="G94" s="40"/>
      <c r="H94" s="36" t="s">
        <v>66</v>
      </c>
      <c r="I94" s="37"/>
      <c r="J94" s="37"/>
      <c r="K94" s="37"/>
      <c r="L94" s="37"/>
      <c r="M94" s="47"/>
    </row>
    <row r="95" spans="1:13" x14ac:dyDescent="0.15">
      <c r="A95" s="6"/>
      <c r="B95" s="4" t="s">
        <v>106</v>
      </c>
      <c r="C95" s="31">
        <v>6</v>
      </c>
      <c r="D95" s="30">
        <v>7</v>
      </c>
      <c r="E95" s="30">
        <v>8</v>
      </c>
      <c r="F95" s="20">
        <f t="shared" si="8"/>
        <v>15</v>
      </c>
      <c r="G95" s="40"/>
      <c r="H95" s="43"/>
      <c r="I95" s="42" t="s">
        <v>67</v>
      </c>
      <c r="J95" s="31">
        <v>28</v>
      </c>
      <c r="K95" s="30">
        <v>17</v>
      </c>
      <c r="L95" s="30">
        <v>21</v>
      </c>
      <c r="M95" s="20">
        <f>K95+L95</f>
        <v>38</v>
      </c>
    </row>
    <row r="96" spans="1:13" x14ac:dyDescent="0.15">
      <c r="A96" s="7"/>
      <c r="B96" s="17" t="s">
        <v>41</v>
      </c>
      <c r="C96" s="22">
        <f>SUM(C63:C95)</f>
        <v>1028</v>
      </c>
      <c r="D96" s="22">
        <f>SUM(D63:D95)</f>
        <v>806</v>
      </c>
      <c r="E96" s="22">
        <f>SUM(E63:E95)</f>
        <v>681</v>
      </c>
      <c r="F96" s="22">
        <f>SUM(F63:F95)</f>
        <v>1487</v>
      </c>
      <c r="G96" s="40"/>
      <c r="H96" s="43"/>
      <c r="I96" s="42" t="s">
        <v>68</v>
      </c>
      <c r="J96" s="31">
        <v>41</v>
      </c>
      <c r="K96" s="30">
        <v>35</v>
      </c>
      <c r="L96" s="30">
        <v>18</v>
      </c>
      <c r="M96" s="20">
        <f>K96+L96</f>
        <v>53</v>
      </c>
    </row>
    <row r="97" spans="1:13" x14ac:dyDescent="0.15">
      <c r="A97" s="9" t="s">
        <v>84</v>
      </c>
      <c r="B97" s="11"/>
      <c r="C97" s="38"/>
      <c r="D97" s="38"/>
      <c r="E97" s="38"/>
      <c r="F97" s="39"/>
      <c r="G97" s="40"/>
      <c r="H97" s="43"/>
      <c r="I97" s="42" t="s">
        <v>69</v>
      </c>
      <c r="J97" s="31">
        <v>152</v>
      </c>
      <c r="K97" s="30">
        <v>97</v>
      </c>
      <c r="L97" s="30">
        <v>75</v>
      </c>
      <c r="M97" s="20">
        <f>K97+L97</f>
        <v>172</v>
      </c>
    </row>
    <row r="98" spans="1:13" x14ac:dyDescent="0.15">
      <c r="A98" s="5"/>
      <c r="B98" s="4" t="s">
        <v>19</v>
      </c>
      <c r="C98" s="31">
        <v>36</v>
      </c>
      <c r="D98" s="30">
        <v>31</v>
      </c>
      <c r="E98" s="30">
        <v>26</v>
      </c>
      <c r="F98" s="20">
        <f>D98+E98</f>
        <v>57</v>
      </c>
      <c r="G98" s="40"/>
      <c r="H98" s="43"/>
      <c r="I98" s="42" t="s">
        <v>70</v>
      </c>
      <c r="J98" s="31">
        <v>26</v>
      </c>
      <c r="K98" s="30">
        <v>14</v>
      </c>
      <c r="L98" s="30">
        <v>22</v>
      </c>
      <c r="M98" s="20">
        <f t="shared" ref="M98:M107" si="9">K98+L98</f>
        <v>36</v>
      </c>
    </row>
    <row r="99" spans="1:13" x14ac:dyDescent="0.15">
      <c r="A99" s="6"/>
      <c r="B99" s="4" t="s">
        <v>20</v>
      </c>
      <c r="C99" s="31">
        <v>9</v>
      </c>
      <c r="D99" s="30">
        <v>9</v>
      </c>
      <c r="E99" s="30">
        <v>5</v>
      </c>
      <c r="F99" s="20">
        <f>D99+E99</f>
        <v>14</v>
      </c>
      <c r="G99" s="40"/>
      <c r="H99" s="43"/>
      <c r="I99" s="42" t="s">
        <v>71</v>
      </c>
      <c r="J99" s="31">
        <v>0</v>
      </c>
      <c r="K99" s="30">
        <v>0</v>
      </c>
      <c r="L99" s="30">
        <v>0</v>
      </c>
      <c r="M99" s="20">
        <f t="shared" si="9"/>
        <v>0</v>
      </c>
    </row>
    <row r="100" spans="1:13" x14ac:dyDescent="0.15">
      <c r="A100" s="6"/>
      <c r="B100" s="4" t="s">
        <v>16</v>
      </c>
      <c r="C100" s="31">
        <v>86</v>
      </c>
      <c r="D100" s="30">
        <v>65</v>
      </c>
      <c r="E100" s="30">
        <v>32</v>
      </c>
      <c r="F100" s="20">
        <f>D100+E100</f>
        <v>97</v>
      </c>
      <c r="G100" s="40"/>
      <c r="H100" s="43"/>
      <c r="I100" s="42" t="s">
        <v>73</v>
      </c>
      <c r="J100" s="31">
        <v>0</v>
      </c>
      <c r="K100" s="30">
        <v>0</v>
      </c>
      <c r="L100" s="30">
        <v>0</v>
      </c>
      <c r="M100" s="20">
        <f t="shared" si="9"/>
        <v>0</v>
      </c>
    </row>
    <row r="101" spans="1:13" x14ac:dyDescent="0.15">
      <c r="A101" s="6"/>
      <c r="B101" s="4" t="s">
        <v>17</v>
      </c>
      <c r="C101" s="31">
        <v>33</v>
      </c>
      <c r="D101" s="30">
        <v>17</v>
      </c>
      <c r="E101" s="30">
        <v>20</v>
      </c>
      <c r="F101" s="20">
        <f>D101+E101</f>
        <v>37</v>
      </c>
      <c r="G101" s="40"/>
      <c r="H101" s="43"/>
      <c r="I101" s="42" t="s">
        <v>72</v>
      </c>
      <c r="J101" s="31">
        <v>0</v>
      </c>
      <c r="K101" s="30">
        <v>0</v>
      </c>
      <c r="L101" s="30">
        <v>0</v>
      </c>
      <c r="M101" s="20">
        <f t="shared" si="9"/>
        <v>0</v>
      </c>
    </row>
    <row r="102" spans="1:13" x14ac:dyDescent="0.15">
      <c r="A102" s="7"/>
      <c r="B102" s="17" t="s">
        <v>41</v>
      </c>
      <c r="C102" s="22">
        <f>SUM(C98:C101)</f>
        <v>164</v>
      </c>
      <c r="D102" s="22">
        <f>SUM(D98:D101)</f>
        <v>122</v>
      </c>
      <c r="E102" s="22">
        <f>SUM(E98:E101)</f>
        <v>83</v>
      </c>
      <c r="F102" s="22">
        <f>SUM(F98:F101)</f>
        <v>205</v>
      </c>
      <c r="G102" s="40"/>
      <c r="H102" s="43"/>
      <c r="I102" s="42" t="s">
        <v>74</v>
      </c>
      <c r="J102" s="31">
        <v>3</v>
      </c>
      <c r="K102" s="30">
        <v>2</v>
      </c>
      <c r="L102" s="30">
        <v>1</v>
      </c>
      <c r="M102" s="20">
        <f t="shared" si="9"/>
        <v>3</v>
      </c>
    </row>
    <row r="103" spans="1:13" x14ac:dyDescent="0.15">
      <c r="A103" s="9" t="s">
        <v>25</v>
      </c>
      <c r="B103" s="11"/>
      <c r="C103" s="38"/>
      <c r="D103" s="38"/>
      <c r="E103" s="38"/>
      <c r="F103" s="39"/>
      <c r="G103" s="40"/>
      <c r="H103" s="43"/>
      <c r="I103" s="42" t="s">
        <v>75</v>
      </c>
      <c r="J103" s="31">
        <v>9</v>
      </c>
      <c r="K103" s="30">
        <v>7</v>
      </c>
      <c r="L103" s="30">
        <v>4</v>
      </c>
      <c r="M103" s="20">
        <f t="shared" si="9"/>
        <v>11</v>
      </c>
    </row>
    <row r="104" spans="1:13" x14ac:dyDescent="0.15">
      <c r="A104" s="5"/>
      <c r="B104" s="4" t="s">
        <v>22</v>
      </c>
      <c r="C104" s="31">
        <v>20</v>
      </c>
      <c r="D104" s="30">
        <v>14</v>
      </c>
      <c r="E104" s="30">
        <v>11</v>
      </c>
      <c r="F104" s="20">
        <f>D104+E104</f>
        <v>25</v>
      </c>
      <c r="G104" s="40"/>
      <c r="H104" s="43"/>
      <c r="I104" s="42" t="s">
        <v>76</v>
      </c>
      <c r="J104" s="31">
        <v>7</v>
      </c>
      <c r="K104" s="30">
        <v>2</v>
      </c>
      <c r="L104" s="30">
        <v>5</v>
      </c>
      <c r="M104" s="20">
        <f t="shared" si="9"/>
        <v>7</v>
      </c>
    </row>
    <row r="105" spans="1:13" x14ac:dyDescent="0.15">
      <c r="A105" s="26"/>
      <c r="B105" s="4" t="s">
        <v>23</v>
      </c>
      <c r="C105" s="31">
        <v>28</v>
      </c>
      <c r="D105" s="30">
        <v>21</v>
      </c>
      <c r="E105" s="30">
        <v>7</v>
      </c>
      <c r="F105" s="20">
        <f>D105+E105</f>
        <v>28</v>
      </c>
      <c r="G105" s="40"/>
      <c r="H105" s="43"/>
      <c r="I105" s="42" t="s">
        <v>77</v>
      </c>
      <c r="J105" s="31">
        <v>9</v>
      </c>
      <c r="K105" s="30">
        <v>5</v>
      </c>
      <c r="L105" s="30">
        <v>9</v>
      </c>
      <c r="M105" s="20">
        <f t="shared" si="9"/>
        <v>14</v>
      </c>
    </row>
    <row r="106" spans="1:13" x14ac:dyDescent="0.15">
      <c r="A106" s="27"/>
      <c r="B106" s="17" t="s">
        <v>41</v>
      </c>
      <c r="C106" s="22">
        <f>SUM(C104:C105)</f>
        <v>48</v>
      </c>
      <c r="D106" s="22">
        <f>SUM(D104:D105)</f>
        <v>35</v>
      </c>
      <c r="E106" s="22">
        <f>SUM(E104:E105)</f>
        <v>18</v>
      </c>
      <c r="F106" s="22">
        <f>SUM(F104:F105)</f>
        <v>53</v>
      </c>
      <c r="G106" s="40"/>
      <c r="H106" s="43"/>
      <c r="I106" s="42" t="s">
        <v>78</v>
      </c>
      <c r="J106" s="31">
        <v>45</v>
      </c>
      <c r="K106" s="30">
        <v>38</v>
      </c>
      <c r="L106" s="30">
        <v>20</v>
      </c>
      <c r="M106" s="20">
        <f t="shared" si="9"/>
        <v>58</v>
      </c>
    </row>
    <row r="107" spans="1:13" x14ac:dyDescent="0.15">
      <c r="C107" s="51"/>
      <c r="D107" s="51"/>
      <c r="E107" s="51"/>
      <c r="F107" s="51"/>
      <c r="G107" s="40"/>
      <c r="H107" s="43"/>
      <c r="I107" s="42" t="s">
        <v>80</v>
      </c>
      <c r="J107" s="31">
        <v>10</v>
      </c>
      <c r="K107" s="30">
        <v>8</v>
      </c>
      <c r="L107" s="30">
        <v>2</v>
      </c>
      <c r="M107" s="20">
        <f t="shared" si="9"/>
        <v>10</v>
      </c>
    </row>
    <row r="108" spans="1:13" x14ac:dyDescent="0.15">
      <c r="C108" s="51"/>
      <c r="D108" s="51"/>
      <c r="E108" s="51"/>
      <c r="F108" s="51"/>
      <c r="G108" s="40"/>
      <c r="H108" s="44"/>
      <c r="I108" s="45" t="s">
        <v>41</v>
      </c>
      <c r="J108" s="22">
        <f>SUM(J95:J107)</f>
        <v>330</v>
      </c>
      <c r="K108" s="22">
        <f>SUM(K95:K107)</f>
        <v>225</v>
      </c>
      <c r="L108" s="22">
        <f>SUM(L95:L107)</f>
        <v>177</v>
      </c>
      <c r="M108" s="22">
        <f>SUM(M95:M107)</f>
        <v>402</v>
      </c>
    </row>
    <row r="109" spans="1:13" x14ac:dyDescent="0.15">
      <c r="C109" s="51"/>
      <c r="D109" s="51"/>
      <c r="E109" s="51"/>
      <c r="F109" s="51"/>
      <c r="G109" s="40"/>
      <c r="H109" s="51"/>
      <c r="I109" s="51"/>
      <c r="J109" s="51"/>
      <c r="K109" s="51"/>
      <c r="L109" s="51"/>
      <c r="M109" s="51"/>
    </row>
    <row r="110" spans="1:13" x14ac:dyDescent="0.15">
      <c r="C110" s="51"/>
      <c r="D110" s="51"/>
      <c r="E110" s="51"/>
      <c r="F110" s="51"/>
      <c r="G110" s="51"/>
      <c r="H110" s="51"/>
      <c r="I110" s="52" t="s">
        <v>79</v>
      </c>
      <c r="J110" s="23">
        <f>C96+C102+C106+J70+J87+J93+J108</f>
        <v>1988</v>
      </c>
      <c r="K110" s="23">
        <f t="shared" ref="K110:M110" si="10">D96+D102+D106+K70+K87+K93+K108</f>
        <v>1461</v>
      </c>
      <c r="L110" s="23">
        <f t="shared" si="10"/>
        <v>1175</v>
      </c>
      <c r="M110" s="23">
        <f t="shared" si="10"/>
        <v>2636</v>
      </c>
    </row>
  </sheetData>
  <mergeCells count="15">
    <mergeCell ref="L2:M2"/>
    <mergeCell ref="K4:M4"/>
    <mergeCell ref="B56:M56"/>
    <mergeCell ref="L57:M57"/>
    <mergeCell ref="A4:B5"/>
    <mergeCell ref="H4:I5"/>
    <mergeCell ref="C4:C5"/>
    <mergeCell ref="J4:J5"/>
    <mergeCell ref="D4:F4"/>
    <mergeCell ref="K60:M60"/>
    <mergeCell ref="A60:B61"/>
    <mergeCell ref="C60:C61"/>
    <mergeCell ref="D60:F60"/>
    <mergeCell ref="H60:I61"/>
    <mergeCell ref="J60:J61"/>
  </mergeCells>
  <phoneticPr fontId="1"/>
  <printOptions horizontalCentered="1"/>
  <pageMargins left="0.59055118110236227" right="0.59055118110236227" top="0.98425196850393704" bottom="0.98425196850393704" header="0.51181102362204722" footer="0.51181102362204722"/>
  <pageSetup paperSize="9" scale="92" orientation="portrait" r:id="rId1"/>
  <headerFooter alignWithMargins="0"/>
  <rowBreaks count="1" manualBreakCount="1">
    <brk id="5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4月</vt:lpstr>
      <vt:lpstr>5月</vt:lpstr>
      <vt:lpstr>6月</vt:lpstr>
      <vt:lpstr>7月</vt:lpstr>
      <vt:lpstr>8月</vt:lpstr>
      <vt:lpstr>9月</vt:lpstr>
      <vt:lpstr>10月</vt:lpstr>
      <vt:lpstr>11月</vt:lpstr>
      <vt:lpstr>12月</vt:lpstr>
      <vt:lpstr>1月</vt:lpstr>
      <vt:lpstr>2月</vt:lpstr>
      <vt:lpstr>3月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矢部 かおる</dc:creator>
  <cp:lastModifiedBy>矢部 かおる</cp:lastModifiedBy>
  <cp:lastPrinted>2022-02-28T11:26:28Z</cp:lastPrinted>
  <dcterms:created xsi:type="dcterms:W3CDTF">2001-12-26T04:27:13Z</dcterms:created>
  <dcterms:modified xsi:type="dcterms:W3CDTF">2022-03-01T06:33:30Z</dcterms:modified>
</cp:coreProperties>
</file>