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G:\R7地域支援課\097コミュニテイ\03自治会\000自治会\00001-01自治会連合会（庶務）~~03\"/>
    </mc:Choice>
  </mc:AlternateContent>
  <xr:revisionPtr revIDLastSave="0" documentId="8_{AA1BCEFF-6A92-4EB3-9AB2-C7FA6F0AC0ED}" xr6:coauthVersionLast="47" xr6:coauthVersionMax="47" xr10:uidLastSave="{00000000-0000-0000-0000-000000000000}"/>
  <bookViews>
    <workbookView xWindow="-108" yWindow="-108" windowWidth="23256" windowHeight="12456" firstSheet="5" activeTab="11" xr2:uid="{00000000-000D-0000-FFFF-FFFF00000000}"/>
  </bookViews>
  <sheets>
    <sheet name="4月" sheetId="58" r:id="rId1"/>
    <sheet name="5月" sheetId="57" r:id="rId2"/>
    <sheet name="6月" sheetId="56" r:id="rId3"/>
    <sheet name="7月" sheetId="55" r:id="rId4"/>
    <sheet name="8月" sheetId="54" r:id="rId5"/>
    <sheet name="9月" sheetId="53" r:id="rId6"/>
    <sheet name="10月" sheetId="52" r:id="rId7"/>
    <sheet name="11月" sheetId="51" r:id="rId8"/>
    <sheet name="12月" sheetId="44" r:id="rId9"/>
    <sheet name="1月" sheetId="48" r:id="rId10"/>
    <sheet name="2月" sheetId="49" r:id="rId11"/>
    <sheet name="3月" sheetId="50"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9" i="48" l="1"/>
  <c r="K119" i="48"/>
  <c r="L119" i="48"/>
  <c r="J119" i="52" l="1"/>
  <c r="K119" i="52"/>
  <c r="L119" i="52"/>
  <c r="J119" i="55" l="1"/>
  <c r="K119" i="55"/>
  <c r="L119" i="55"/>
  <c r="L119" i="58" l="1"/>
  <c r="K119" i="58"/>
  <c r="J119" i="58"/>
  <c r="M118" i="58"/>
  <c r="M117" i="58"/>
  <c r="M116" i="58"/>
  <c r="E116" i="58"/>
  <c r="D116" i="58"/>
  <c r="C116" i="58"/>
  <c r="M115" i="58"/>
  <c r="F115" i="58"/>
  <c r="M114" i="58"/>
  <c r="F114" i="58"/>
  <c r="M113" i="58"/>
  <c r="M112" i="58"/>
  <c r="E112" i="58"/>
  <c r="D112" i="58"/>
  <c r="C112" i="58"/>
  <c r="M111" i="58"/>
  <c r="F111" i="58"/>
  <c r="M110" i="58"/>
  <c r="F110" i="58"/>
  <c r="M109" i="58"/>
  <c r="F109" i="58"/>
  <c r="F108" i="58"/>
  <c r="L107" i="58"/>
  <c r="K107" i="58"/>
  <c r="J107" i="58"/>
  <c r="M106" i="58"/>
  <c r="E106" i="58"/>
  <c r="D106" i="58"/>
  <c r="C106" i="58"/>
  <c r="M105" i="58"/>
  <c r="F105" i="58"/>
  <c r="M104" i="58"/>
  <c r="F104" i="58"/>
  <c r="M103" i="58"/>
  <c r="F103" i="58"/>
  <c r="F102" i="58"/>
  <c r="L101" i="58"/>
  <c r="K101" i="58"/>
  <c r="J101" i="58"/>
  <c r="F101" i="58"/>
  <c r="M100" i="58"/>
  <c r="F100" i="58"/>
  <c r="M99" i="58"/>
  <c r="F99" i="58"/>
  <c r="M98" i="58"/>
  <c r="F98" i="58"/>
  <c r="M97" i="58"/>
  <c r="F97" i="58"/>
  <c r="M96" i="58"/>
  <c r="F96" i="58"/>
  <c r="M95" i="58"/>
  <c r="F95" i="58"/>
  <c r="M94" i="58"/>
  <c r="F94" i="58"/>
  <c r="M93" i="58"/>
  <c r="F93" i="58"/>
  <c r="M92" i="58"/>
  <c r="F92" i="58"/>
  <c r="M91" i="58"/>
  <c r="F91" i="58"/>
  <c r="M90" i="58"/>
  <c r="F90" i="58"/>
  <c r="M89" i="58"/>
  <c r="F89" i="58"/>
  <c r="M88" i="58"/>
  <c r="F88" i="58"/>
  <c r="M87" i="58"/>
  <c r="F87" i="58"/>
  <c r="M86" i="58"/>
  <c r="F86" i="58"/>
  <c r="M85" i="58"/>
  <c r="F85" i="58"/>
  <c r="M84" i="58"/>
  <c r="F84" i="58"/>
  <c r="M83" i="58"/>
  <c r="F83" i="58"/>
  <c r="M82" i="58"/>
  <c r="F82" i="58"/>
  <c r="M81" i="58"/>
  <c r="F81" i="58"/>
  <c r="M80" i="58"/>
  <c r="F80" i="58"/>
  <c r="M79" i="58"/>
  <c r="F79" i="58"/>
  <c r="F78" i="58"/>
  <c r="L77" i="58"/>
  <c r="K77" i="58"/>
  <c r="J77" i="58"/>
  <c r="F77" i="58"/>
  <c r="M76" i="58"/>
  <c r="F76" i="58"/>
  <c r="M75" i="58"/>
  <c r="F75" i="58"/>
  <c r="M74" i="58"/>
  <c r="F74" i="58"/>
  <c r="M73" i="58"/>
  <c r="F73" i="58"/>
  <c r="M72" i="58"/>
  <c r="F72" i="58"/>
  <c r="M71" i="58"/>
  <c r="F71" i="58"/>
  <c r="M70" i="58"/>
  <c r="F70" i="58"/>
  <c r="L65" i="58"/>
  <c r="K65" i="58"/>
  <c r="L56" i="58"/>
  <c r="K56" i="58"/>
  <c r="J56" i="58"/>
  <c r="M55" i="58"/>
  <c r="M54" i="58"/>
  <c r="M53" i="58"/>
  <c r="E53" i="58"/>
  <c r="D53" i="58"/>
  <c r="C53" i="58"/>
  <c r="M52" i="58"/>
  <c r="F52" i="58"/>
  <c r="M51" i="58"/>
  <c r="F51" i="58"/>
  <c r="M50" i="58"/>
  <c r="M49" i="58"/>
  <c r="E49" i="58"/>
  <c r="D49" i="58"/>
  <c r="C49" i="58"/>
  <c r="M48" i="58"/>
  <c r="F48" i="58"/>
  <c r="M47" i="58"/>
  <c r="F47" i="58"/>
  <c r="M46" i="58"/>
  <c r="F46" i="58"/>
  <c r="F45" i="58"/>
  <c r="L44" i="58"/>
  <c r="K44" i="58"/>
  <c r="J44" i="58"/>
  <c r="M43" i="58"/>
  <c r="E43" i="58"/>
  <c r="D43" i="58"/>
  <c r="C43" i="58"/>
  <c r="M42" i="58"/>
  <c r="F42" i="58"/>
  <c r="M41" i="58"/>
  <c r="F41" i="58"/>
  <c r="M40" i="58"/>
  <c r="F40" i="58"/>
  <c r="F39" i="58"/>
  <c r="L38" i="58"/>
  <c r="K38" i="58"/>
  <c r="J38" i="58"/>
  <c r="F38" i="58"/>
  <c r="M37" i="58"/>
  <c r="F37" i="58"/>
  <c r="M36" i="58"/>
  <c r="F36" i="58"/>
  <c r="M35" i="58"/>
  <c r="F35" i="58"/>
  <c r="M34" i="58"/>
  <c r="F34" i="58"/>
  <c r="M33" i="58"/>
  <c r="F33" i="58"/>
  <c r="M32" i="58"/>
  <c r="F32" i="58"/>
  <c r="M31" i="58"/>
  <c r="F31" i="58"/>
  <c r="M30" i="58"/>
  <c r="F30" i="58"/>
  <c r="M29" i="58"/>
  <c r="F29" i="58"/>
  <c r="M28" i="58"/>
  <c r="F28" i="58"/>
  <c r="M27" i="58"/>
  <c r="F27" i="58"/>
  <c r="M26" i="58"/>
  <c r="F26" i="58"/>
  <c r="M25" i="58"/>
  <c r="F25" i="58"/>
  <c r="M24" i="58"/>
  <c r="F24" i="58"/>
  <c r="M23" i="58"/>
  <c r="F23" i="58"/>
  <c r="M22" i="58"/>
  <c r="F22" i="58"/>
  <c r="M21" i="58"/>
  <c r="F21" i="58"/>
  <c r="M20" i="58"/>
  <c r="F20" i="58"/>
  <c r="M19" i="58"/>
  <c r="F19" i="58"/>
  <c r="M18" i="58"/>
  <c r="F18" i="58"/>
  <c r="M17" i="58"/>
  <c r="F17" i="58"/>
  <c r="M16" i="58"/>
  <c r="F16" i="58"/>
  <c r="F15" i="58"/>
  <c r="L14" i="58"/>
  <c r="K14" i="58"/>
  <c r="J14" i="58"/>
  <c r="F14" i="58"/>
  <c r="M13" i="58"/>
  <c r="F13" i="58"/>
  <c r="M12" i="58"/>
  <c r="F12" i="58"/>
  <c r="M11" i="58"/>
  <c r="F11" i="58"/>
  <c r="M10" i="58"/>
  <c r="F10" i="58"/>
  <c r="M9" i="58"/>
  <c r="F9" i="58"/>
  <c r="M8" i="58"/>
  <c r="F8" i="58"/>
  <c r="M7" i="58"/>
  <c r="F7" i="58"/>
  <c r="L119" i="57"/>
  <c r="K119" i="57"/>
  <c r="J119" i="57"/>
  <c r="M118" i="57"/>
  <c r="M117" i="57"/>
  <c r="M116" i="57"/>
  <c r="E116" i="57"/>
  <c r="D116" i="57"/>
  <c r="C116" i="57"/>
  <c r="M115" i="57"/>
  <c r="F115" i="57"/>
  <c r="M114" i="57"/>
  <c r="F114" i="57"/>
  <c r="F116" i="57" s="1"/>
  <c r="M113" i="57"/>
  <c r="M112" i="57"/>
  <c r="E112" i="57"/>
  <c r="D112" i="57"/>
  <c r="C112" i="57"/>
  <c r="M111" i="57"/>
  <c r="F111" i="57"/>
  <c r="M110" i="57"/>
  <c r="F110" i="57"/>
  <c r="M109" i="57"/>
  <c r="F109" i="57"/>
  <c r="F108" i="57"/>
  <c r="F112" i="57" s="1"/>
  <c r="L107" i="57"/>
  <c r="K107" i="57"/>
  <c r="J107" i="57"/>
  <c r="M106" i="57"/>
  <c r="E106" i="57"/>
  <c r="D106" i="57"/>
  <c r="C106" i="57"/>
  <c r="M105" i="57"/>
  <c r="F105" i="57"/>
  <c r="M104" i="57"/>
  <c r="F104" i="57"/>
  <c r="M103" i="57"/>
  <c r="F103" i="57"/>
  <c r="F102" i="57"/>
  <c r="L101" i="57"/>
  <c r="K101" i="57"/>
  <c r="J101" i="57"/>
  <c r="F101" i="57"/>
  <c r="M100" i="57"/>
  <c r="F100" i="57"/>
  <c r="M99" i="57"/>
  <c r="F99" i="57"/>
  <c r="M98" i="57"/>
  <c r="F98" i="57"/>
  <c r="M97" i="57"/>
  <c r="F97" i="57"/>
  <c r="M96" i="57"/>
  <c r="F96" i="57"/>
  <c r="M95" i="57"/>
  <c r="F95" i="57"/>
  <c r="M94" i="57"/>
  <c r="F94" i="57"/>
  <c r="M93" i="57"/>
  <c r="F93" i="57"/>
  <c r="M92" i="57"/>
  <c r="F92" i="57"/>
  <c r="M91" i="57"/>
  <c r="F91" i="57"/>
  <c r="M90" i="57"/>
  <c r="F90" i="57"/>
  <c r="M89" i="57"/>
  <c r="F89" i="57"/>
  <c r="M88" i="57"/>
  <c r="F88" i="57"/>
  <c r="M87" i="57"/>
  <c r="F87" i="57"/>
  <c r="M86" i="57"/>
  <c r="F86" i="57"/>
  <c r="M85" i="57"/>
  <c r="F85" i="57"/>
  <c r="M84" i="57"/>
  <c r="F84" i="57"/>
  <c r="M83" i="57"/>
  <c r="F83" i="57"/>
  <c r="M82" i="57"/>
  <c r="F82" i="57"/>
  <c r="M81" i="57"/>
  <c r="F81" i="57"/>
  <c r="M80" i="57"/>
  <c r="F80" i="57"/>
  <c r="M79" i="57"/>
  <c r="F79" i="57"/>
  <c r="F78" i="57"/>
  <c r="L77" i="57"/>
  <c r="K77" i="57"/>
  <c r="J77" i="57"/>
  <c r="F77" i="57"/>
  <c r="M76" i="57"/>
  <c r="F76" i="57"/>
  <c r="M75" i="57"/>
  <c r="F75" i="57"/>
  <c r="M74" i="57"/>
  <c r="F74" i="57"/>
  <c r="M73" i="57"/>
  <c r="F73" i="57"/>
  <c r="M72" i="57"/>
  <c r="F72" i="57"/>
  <c r="M71" i="57"/>
  <c r="F71" i="57"/>
  <c r="M70" i="57"/>
  <c r="M77" i="57" s="1"/>
  <c r="F70" i="57"/>
  <c r="L65" i="57"/>
  <c r="K65" i="57"/>
  <c r="L56" i="57"/>
  <c r="K56" i="57"/>
  <c r="J56" i="57"/>
  <c r="M55" i="57"/>
  <c r="M54" i="57"/>
  <c r="M53" i="57"/>
  <c r="E53" i="57"/>
  <c r="D53" i="57"/>
  <c r="C53" i="57"/>
  <c r="M52" i="57"/>
  <c r="F52" i="57"/>
  <c r="M51" i="57"/>
  <c r="F51" i="57"/>
  <c r="F53" i="57" s="1"/>
  <c r="M50" i="57"/>
  <c r="M49" i="57"/>
  <c r="E49" i="57"/>
  <c r="D49" i="57"/>
  <c r="C49" i="57"/>
  <c r="M48" i="57"/>
  <c r="F48" i="57"/>
  <c r="M47" i="57"/>
  <c r="F47" i="57"/>
  <c r="M46" i="57"/>
  <c r="F46" i="57"/>
  <c r="F45" i="57"/>
  <c r="L44" i="57"/>
  <c r="K44" i="57"/>
  <c r="J44" i="57"/>
  <c r="M43" i="57"/>
  <c r="E43" i="57"/>
  <c r="D43" i="57"/>
  <c r="C43" i="57"/>
  <c r="M42" i="57"/>
  <c r="F42" i="57"/>
  <c r="M41" i="57"/>
  <c r="F41" i="57"/>
  <c r="M40" i="57"/>
  <c r="F40" i="57"/>
  <c r="F39" i="57"/>
  <c r="L38" i="57"/>
  <c r="K38" i="57"/>
  <c r="J38" i="57"/>
  <c r="F38" i="57"/>
  <c r="M37" i="57"/>
  <c r="F37" i="57"/>
  <c r="M36" i="57"/>
  <c r="F36" i="57"/>
  <c r="M35" i="57"/>
  <c r="F35" i="57"/>
  <c r="M34" i="57"/>
  <c r="F34" i="57"/>
  <c r="M33" i="57"/>
  <c r="F33" i="57"/>
  <c r="M32" i="57"/>
  <c r="F32" i="57"/>
  <c r="M31" i="57"/>
  <c r="F31" i="57"/>
  <c r="M30" i="57"/>
  <c r="F30" i="57"/>
  <c r="M29" i="57"/>
  <c r="F29" i="57"/>
  <c r="M28" i="57"/>
  <c r="F28" i="57"/>
  <c r="M27" i="57"/>
  <c r="F27" i="57"/>
  <c r="M26" i="57"/>
  <c r="F26" i="57"/>
  <c r="M25" i="57"/>
  <c r="F25" i="57"/>
  <c r="M24" i="57"/>
  <c r="F24" i="57"/>
  <c r="M23" i="57"/>
  <c r="F23" i="57"/>
  <c r="M22" i="57"/>
  <c r="F22" i="57"/>
  <c r="M21" i="57"/>
  <c r="F21" i="57"/>
  <c r="M20" i="57"/>
  <c r="F20" i="57"/>
  <c r="M19" i="57"/>
  <c r="F19" i="57"/>
  <c r="M18" i="57"/>
  <c r="F18" i="57"/>
  <c r="M17" i="57"/>
  <c r="F17" i="57"/>
  <c r="M16" i="57"/>
  <c r="F16" i="57"/>
  <c r="F15" i="57"/>
  <c r="L14" i="57"/>
  <c r="K14" i="57"/>
  <c r="J14" i="57"/>
  <c r="F14" i="57"/>
  <c r="M13" i="57"/>
  <c r="F13" i="57"/>
  <c r="M12" i="57"/>
  <c r="F12" i="57"/>
  <c r="M11" i="57"/>
  <c r="F11" i="57"/>
  <c r="M10" i="57"/>
  <c r="F10" i="57"/>
  <c r="M9" i="57"/>
  <c r="F9" i="57"/>
  <c r="M8" i="57"/>
  <c r="F8" i="57"/>
  <c r="M7" i="57"/>
  <c r="F7" i="57"/>
  <c r="L119" i="56"/>
  <c r="K119" i="56"/>
  <c r="J119" i="56"/>
  <c r="M118" i="56"/>
  <c r="M117" i="56"/>
  <c r="M116" i="56"/>
  <c r="E116" i="56"/>
  <c r="D116" i="56"/>
  <c r="C116" i="56"/>
  <c r="M115" i="56"/>
  <c r="F115" i="56"/>
  <c r="F116" i="56" s="1"/>
  <c r="M114" i="56"/>
  <c r="F114" i="56"/>
  <c r="M113" i="56"/>
  <c r="M112" i="56"/>
  <c r="E112" i="56"/>
  <c r="D112" i="56"/>
  <c r="C112" i="56"/>
  <c r="M111" i="56"/>
  <c r="F111" i="56"/>
  <c r="M110" i="56"/>
  <c r="F110" i="56"/>
  <c r="M109" i="56"/>
  <c r="F109" i="56"/>
  <c r="F108" i="56"/>
  <c r="L107" i="56"/>
  <c r="K107" i="56"/>
  <c r="J107" i="56"/>
  <c r="M106" i="56"/>
  <c r="E106" i="56"/>
  <c r="D106" i="56"/>
  <c r="C106" i="56"/>
  <c r="M105" i="56"/>
  <c r="F105" i="56"/>
  <c r="M104" i="56"/>
  <c r="M107" i="56" s="1"/>
  <c r="F104" i="56"/>
  <c r="M103" i="56"/>
  <c r="F103" i="56"/>
  <c r="F102" i="56"/>
  <c r="L101" i="56"/>
  <c r="K101" i="56"/>
  <c r="J101" i="56"/>
  <c r="F101" i="56"/>
  <c r="M100" i="56"/>
  <c r="F100" i="56"/>
  <c r="M99" i="56"/>
  <c r="F99" i="56"/>
  <c r="M98" i="56"/>
  <c r="F98" i="56"/>
  <c r="M97" i="56"/>
  <c r="F97" i="56"/>
  <c r="M96" i="56"/>
  <c r="F96" i="56"/>
  <c r="M95" i="56"/>
  <c r="F95" i="56"/>
  <c r="M94" i="56"/>
  <c r="F94" i="56"/>
  <c r="M93" i="56"/>
  <c r="F93" i="56"/>
  <c r="M92" i="56"/>
  <c r="F92" i="56"/>
  <c r="M91" i="56"/>
  <c r="F91" i="56"/>
  <c r="M90" i="56"/>
  <c r="F90" i="56"/>
  <c r="M89" i="56"/>
  <c r="F89" i="56"/>
  <c r="M88" i="56"/>
  <c r="F88" i="56"/>
  <c r="M87" i="56"/>
  <c r="F87" i="56"/>
  <c r="M86" i="56"/>
  <c r="F86" i="56"/>
  <c r="M85" i="56"/>
  <c r="F85" i="56"/>
  <c r="M84" i="56"/>
  <c r="F84" i="56"/>
  <c r="M83" i="56"/>
  <c r="F83" i="56"/>
  <c r="M82" i="56"/>
  <c r="F82" i="56"/>
  <c r="M81" i="56"/>
  <c r="F81" i="56"/>
  <c r="M80" i="56"/>
  <c r="F80" i="56"/>
  <c r="M79" i="56"/>
  <c r="F79" i="56"/>
  <c r="F78" i="56"/>
  <c r="L77" i="56"/>
  <c r="K77" i="56"/>
  <c r="J77" i="56"/>
  <c r="F77" i="56"/>
  <c r="M76" i="56"/>
  <c r="F76" i="56"/>
  <c r="M75" i="56"/>
  <c r="F75" i="56"/>
  <c r="M74" i="56"/>
  <c r="F74" i="56"/>
  <c r="M73" i="56"/>
  <c r="F73" i="56"/>
  <c r="M72" i="56"/>
  <c r="F72" i="56"/>
  <c r="M71" i="56"/>
  <c r="F71" i="56"/>
  <c r="M70" i="56"/>
  <c r="F70" i="56"/>
  <c r="L65" i="56"/>
  <c r="K65" i="56"/>
  <c r="L56" i="56"/>
  <c r="K56" i="56"/>
  <c r="J56" i="56"/>
  <c r="M55" i="56"/>
  <c r="M54" i="56"/>
  <c r="M53" i="56"/>
  <c r="E53" i="56"/>
  <c r="D53" i="56"/>
  <c r="C53" i="56"/>
  <c r="M52" i="56"/>
  <c r="F52" i="56"/>
  <c r="M51" i="56"/>
  <c r="F51" i="56"/>
  <c r="M50" i="56"/>
  <c r="M49" i="56"/>
  <c r="E49" i="56"/>
  <c r="D49" i="56"/>
  <c r="C49" i="56"/>
  <c r="M48" i="56"/>
  <c r="F48" i="56"/>
  <c r="M47" i="56"/>
  <c r="F47" i="56"/>
  <c r="M46" i="56"/>
  <c r="F46" i="56"/>
  <c r="F45" i="56"/>
  <c r="L44" i="56"/>
  <c r="K44" i="56"/>
  <c r="J44" i="56"/>
  <c r="M43" i="56"/>
  <c r="E43" i="56"/>
  <c r="D43" i="56"/>
  <c r="C43" i="56"/>
  <c r="M42" i="56"/>
  <c r="F42" i="56"/>
  <c r="M41" i="56"/>
  <c r="F41" i="56"/>
  <c r="M40" i="56"/>
  <c r="F40" i="56"/>
  <c r="F39" i="56"/>
  <c r="L38" i="56"/>
  <c r="K38" i="56"/>
  <c r="J38" i="56"/>
  <c r="F38" i="56"/>
  <c r="M37" i="56"/>
  <c r="F37" i="56"/>
  <c r="M36" i="56"/>
  <c r="F36" i="56"/>
  <c r="M35" i="56"/>
  <c r="F35" i="56"/>
  <c r="M34" i="56"/>
  <c r="F34" i="56"/>
  <c r="M33" i="56"/>
  <c r="F33" i="56"/>
  <c r="M32" i="56"/>
  <c r="F32" i="56"/>
  <c r="M31" i="56"/>
  <c r="F31" i="56"/>
  <c r="M30" i="56"/>
  <c r="F30" i="56"/>
  <c r="M29" i="56"/>
  <c r="F29" i="56"/>
  <c r="M28" i="56"/>
  <c r="F28" i="56"/>
  <c r="M27" i="56"/>
  <c r="F27" i="56"/>
  <c r="M26" i="56"/>
  <c r="F26" i="56"/>
  <c r="M25" i="56"/>
  <c r="F25" i="56"/>
  <c r="M24" i="56"/>
  <c r="F24" i="56"/>
  <c r="M23" i="56"/>
  <c r="F23" i="56"/>
  <c r="M22" i="56"/>
  <c r="F22" i="56"/>
  <c r="M21" i="56"/>
  <c r="F21" i="56"/>
  <c r="M20" i="56"/>
  <c r="F20" i="56"/>
  <c r="M19" i="56"/>
  <c r="F19" i="56"/>
  <c r="M18" i="56"/>
  <c r="F18" i="56"/>
  <c r="M17" i="56"/>
  <c r="F17" i="56"/>
  <c r="M16" i="56"/>
  <c r="F16" i="56"/>
  <c r="F15" i="56"/>
  <c r="L14" i="56"/>
  <c r="K14" i="56"/>
  <c r="J14" i="56"/>
  <c r="F14" i="56"/>
  <c r="M13" i="56"/>
  <c r="F13" i="56"/>
  <c r="M12" i="56"/>
  <c r="F12" i="56"/>
  <c r="M11" i="56"/>
  <c r="F11" i="56"/>
  <c r="M10" i="56"/>
  <c r="F10" i="56"/>
  <c r="M9" i="56"/>
  <c r="F9" i="56"/>
  <c r="M8" i="56"/>
  <c r="F8" i="56"/>
  <c r="M7" i="56"/>
  <c r="F7" i="56"/>
  <c r="M118" i="55"/>
  <c r="M117" i="55"/>
  <c r="M116" i="55"/>
  <c r="E116" i="55"/>
  <c r="D116" i="55"/>
  <c r="C116" i="55"/>
  <c r="M115" i="55"/>
  <c r="F115" i="55"/>
  <c r="M114" i="55"/>
  <c r="F114" i="55"/>
  <c r="F116" i="55" s="1"/>
  <c r="M113" i="55"/>
  <c r="M112" i="55"/>
  <c r="E112" i="55"/>
  <c r="D112" i="55"/>
  <c r="C112" i="55"/>
  <c r="M111" i="55"/>
  <c r="F111" i="55"/>
  <c r="M110" i="55"/>
  <c r="F110" i="55"/>
  <c r="M109" i="55"/>
  <c r="F109" i="55"/>
  <c r="F108" i="55"/>
  <c r="F112" i="55" s="1"/>
  <c r="L107" i="55"/>
  <c r="K107" i="55"/>
  <c r="J107" i="55"/>
  <c r="M106" i="55"/>
  <c r="E106" i="55"/>
  <c r="D106" i="55"/>
  <c r="C106" i="55"/>
  <c r="M105" i="55"/>
  <c r="F105" i="55"/>
  <c r="M104" i="55"/>
  <c r="F104" i="55"/>
  <c r="M103" i="55"/>
  <c r="F103" i="55"/>
  <c r="F102" i="55"/>
  <c r="L101" i="55"/>
  <c r="K101" i="55"/>
  <c r="J101" i="55"/>
  <c r="F101" i="55"/>
  <c r="M100" i="55"/>
  <c r="F100" i="55"/>
  <c r="M99" i="55"/>
  <c r="F99" i="55"/>
  <c r="M98" i="55"/>
  <c r="F98" i="55"/>
  <c r="M97" i="55"/>
  <c r="F97" i="55"/>
  <c r="M96" i="55"/>
  <c r="F96" i="55"/>
  <c r="M95" i="55"/>
  <c r="F95" i="55"/>
  <c r="M94" i="55"/>
  <c r="F94" i="55"/>
  <c r="M93" i="55"/>
  <c r="F93" i="55"/>
  <c r="M92" i="55"/>
  <c r="F92" i="55"/>
  <c r="M91" i="55"/>
  <c r="F91" i="55"/>
  <c r="M90" i="55"/>
  <c r="F90" i="55"/>
  <c r="M89" i="55"/>
  <c r="F89" i="55"/>
  <c r="M88" i="55"/>
  <c r="F88" i="55"/>
  <c r="M87" i="55"/>
  <c r="F87" i="55"/>
  <c r="M86" i="55"/>
  <c r="F86" i="55"/>
  <c r="M85" i="55"/>
  <c r="F85" i="55"/>
  <c r="M84" i="55"/>
  <c r="F84" i="55"/>
  <c r="M83" i="55"/>
  <c r="F83" i="55"/>
  <c r="M82" i="55"/>
  <c r="F82" i="55"/>
  <c r="M81" i="55"/>
  <c r="F81" i="55"/>
  <c r="M80" i="55"/>
  <c r="F80" i="55"/>
  <c r="M79" i="55"/>
  <c r="F79" i="55"/>
  <c r="F78" i="55"/>
  <c r="L77" i="55"/>
  <c r="K77" i="55"/>
  <c r="J77" i="55"/>
  <c r="F77" i="55"/>
  <c r="M76" i="55"/>
  <c r="F76" i="55"/>
  <c r="M75" i="55"/>
  <c r="F75" i="55"/>
  <c r="M74" i="55"/>
  <c r="F74" i="55"/>
  <c r="M73" i="55"/>
  <c r="F73" i="55"/>
  <c r="M72" i="55"/>
  <c r="F72" i="55"/>
  <c r="M71" i="55"/>
  <c r="F71" i="55"/>
  <c r="M70" i="55"/>
  <c r="F70" i="55"/>
  <c r="L65" i="55"/>
  <c r="K65" i="55"/>
  <c r="L56" i="55"/>
  <c r="K56" i="55"/>
  <c r="J56" i="55"/>
  <c r="M55" i="55"/>
  <c r="M54" i="55"/>
  <c r="M53" i="55"/>
  <c r="E53" i="55"/>
  <c r="D53" i="55"/>
  <c r="C53" i="55"/>
  <c r="M52" i="55"/>
  <c r="F52" i="55"/>
  <c r="M51" i="55"/>
  <c r="F51" i="55"/>
  <c r="F53" i="55" s="1"/>
  <c r="M50" i="55"/>
  <c r="M49" i="55"/>
  <c r="E49" i="55"/>
  <c r="D49" i="55"/>
  <c r="C49" i="55"/>
  <c r="M48" i="55"/>
  <c r="F48" i="55"/>
  <c r="M47" i="55"/>
  <c r="F47" i="55"/>
  <c r="M46" i="55"/>
  <c r="F46" i="55"/>
  <c r="F45" i="55"/>
  <c r="L44" i="55"/>
  <c r="K44" i="55"/>
  <c r="J44" i="55"/>
  <c r="M43" i="55"/>
  <c r="E43" i="55"/>
  <c r="D43" i="55"/>
  <c r="C43" i="55"/>
  <c r="M42" i="55"/>
  <c r="F42" i="55"/>
  <c r="M41" i="55"/>
  <c r="F41" i="55"/>
  <c r="M40" i="55"/>
  <c r="F40" i="55"/>
  <c r="F39" i="55"/>
  <c r="L38" i="55"/>
  <c r="K38" i="55"/>
  <c r="J38" i="55"/>
  <c r="F38" i="55"/>
  <c r="M37" i="55"/>
  <c r="F37" i="55"/>
  <c r="M36" i="55"/>
  <c r="F36" i="55"/>
  <c r="M35" i="55"/>
  <c r="F35" i="55"/>
  <c r="M34" i="55"/>
  <c r="F34" i="55"/>
  <c r="M33" i="55"/>
  <c r="F33" i="55"/>
  <c r="M32" i="55"/>
  <c r="F32" i="55"/>
  <c r="M31" i="55"/>
  <c r="F31" i="55"/>
  <c r="M30" i="55"/>
  <c r="F30" i="55"/>
  <c r="M29" i="55"/>
  <c r="F29" i="55"/>
  <c r="M28" i="55"/>
  <c r="F28" i="55"/>
  <c r="M27" i="55"/>
  <c r="F27" i="55"/>
  <c r="M26" i="55"/>
  <c r="F26" i="55"/>
  <c r="M25" i="55"/>
  <c r="F25" i="55"/>
  <c r="M24" i="55"/>
  <c r="F24" i="55"/>
  <c r="M23" i="55"/>
  <c r="F23" i="55"/>
  <c r="M22" i="55"/>
  <c r="F22" i="55"/>
  <c r="M21" i="55"/>
  <c r="F21" i="55"/>
  <c r="M20" i="55"/>
  <c r="F20" i="55"/>
  <c r="M19" i="55"/>
  <c r="F19" i="55"/>
  <c r="M18" i="55"/>
  <c r="F18" i="55"/>
  <c r="M17" i="55"/>
  <c r="F17" i="55"/>
  <c r="M16" i="55"/>
  <c r="F16" i="55"/>
  <c r="F15" i="55"/>
  <c r="L14" i="55"/>
  <c r="K14" i="55"/>
  <c r="J14" i="55"/>
  <c r="F14" i="55"/>
  <c r="M13" i="55"/>
  <c r="F13" i="55"/>
  <c r="M12" i="55"/>
  <c r="F12" i="55"/>
  <c r="M11" i="55"/>
  <c r="F11" i="55"/>
  <c r="M10" i="55"/>
  <c r="F10" i="55"/>
  <c r="M9" i="55"/>
  <c r="F9" i="55"/>
  <c r="M8" i="55"/>
  <c r="F8" i="55"/>
  <c r="M7" i="55"/>
  <c r="F7" i="55"/>
  <c r="L119" i="54"/>
  <c r="K119" i="54"/>
  <c r="J119" i="54"/>
  <c r="M118" i="54"/>
  <c r="M117" i="54"/>
  <c r="M116" i="54"/>
  <c r="F116" i="54"/>
  <c r="E116" i="54"/>
  <c r="D116" i="54"/>
  <c r="C116" i="54"/>
  <c r="M115" i="54"/>
  <c r="F115" i="54"/>
  <c r="M114" i="54"/>
  <c r="F114" i="54"/>
  <c r="M113" i="54"/>
  <c r="M112" i="54"/>
  <c r="E112" i="54"/>
  <c r="D112" i="54"/>
  <c r="C112" i="54"/>
  <c r="M111" i="54"/>
  <c r="F111" i="54"/>
  <c r="M110" i="54"/>
  <c r="F110" i="54"/>
  <c r="M109" i="54"/>
  <c r="F109" i="54"/>
  <c r="F108" i="54"/>
  <c r="L107" i="54"/>
  <c r="K107" i="54"/>
  <c r="J107" i="54"/>
  <c r="M106" i="54"/>
  <c r="E106" i="54"/>
  <c r="D106" i="54"/>
  <c r="C106" i="54"/>
  <c r="M105" i="54"/>
  <c r="F105" i="54"/>
  <c r="M104" i="54"/>
  <c r="F104" i="54"/>
  <c r="M103" i="54"/>
  <c r="F103" i="54"/>
  <c r="F102" i="54"/>
  <c r="L101" i="54"/>
  <c r="K101" i="54"/>
  <c r="J101" i="54"/>
  <c r="F101" i="54"/>
  <c r="M100" i="54"/>
  <c r="F100" i="54"/>
  <c r="M99" i="54"/>
  <c r="F99" i="54"/>
  <c r="M98" i="54"/>
  <c r="F98" i="54"/>
  <c r="M97" i="54"/>
  <c r="F97" i="54"/>
  <c r="M96" i="54"/>
  <c r="F96" i="54"/>
  <c r="M95" i="54"/>
  <c r="F95" i="54"/>
  <c r="M94" i="54"/>
  <c r="F94" i="54"/>
  <c r="M93" i="54"/>
  <c r="F93" i="54"/>
  <c r="M92" i="54"/>
  <c r="F92" i="54"/>
  <c r="M91" i="54"/>
  <c r="F91" i="54"/>
  <c r="M90" i="54"/>
  <c r="F90" i="54"/>
  <c r="M89" i="54"/>
  <c r="F89" i="54"/>
  <c r="M88" i="54"/>
  <c r="F88" i="54"/>
  <c r="M87" i="54"/>
  <c r="F87" i="54"/>
  <c r="M86" i="54"/>
  <c r="F86" i="54"/>
  <c r="M85" i="54"/>
  <c r="F85" i="54"/>
  <c r="M84" i="54"/>
  <c r="F84" i="54"/>
  <c r="M83" i="54"/>
  <c r="F83" i="54"/>
  <c r="M82" i="54"/>
  <c r="F82" i="54"/>
  <c r="M81" i="54"/>
  <c r="F81" i="54"/>
  <c r="M80" i="54"/>
  <c r="F80" i="54"/>
  <c r="M79" i="54"/>
  <c r="F79" i="54"/>
  <c r="F78" i="54"/>
  <c r="L77" i="54"/>
  <c r="K77" i="54"/>
  <c r="J77" i="54"/>
  <c r="F77" i="54"/>
  <c r="M76" i="54"/>
  <c r="F76" i="54"/>
  <c r="M75" i="54"/>
  <c r="F75" i="54"/>
  <c r="M74" i="54"/>
  <c r="F74" i="54"/>
  <c r="M73" i="54"/>
  <c r="F73" i="54"/>
  <c r="M72" i="54"/>
  <c r="F72" i="54"/>
  <c r="M71" i="54"/>
  <c r="F71" i="54"/>
  <c r="M70" i="54"/>
  <c r="M77" i="54" s="1"/>
  <c r="F70" i="54"/>
  <c r="L65" i="54"/>
  <c r="K65" i="54"/>
  <c r="L56" i="54"/>
  <c r="K56" i="54"/>
  <c r="J56" i="54"/>
  <c r="M55" i="54"/>
  <c r="M54" i="54"/>
  <c r="M53" i="54"/>
  <c r="E53" i="54"/>
  <c r="D53" i="54"/>
  <c r="C53" i="54"/>
  <c r="M52" i="54"/>
  <c r="F52" i="54"/>
  <c r="M51" i="54"/>
  <c r="F51" i="54"/>
  <c r="M50" i="54"/>
  <c r="M49" i="54"/>
  <c r="E49" i="54"/>
  <c r="D49" i="54"/>
  <c r="C49" i="54"/>
  <c r="M48" i="54"/>
  <c r="F48" i="54"/>
  <c r="M47" i="54"/>
  <c r="F47" i="54"/>
  <c r="M46" i="54"/>
  <c r="F46" i="54"/>
  <c r="F45" i="54"/>
  <c r="L44" i="54"/>
  <c r="K44" i="54"/>
  <c r="J44" i="54"/>
  <c r="M43" i="54"/>
  <c r="E43" i="54"/>
  <c r="D43" i="54"/>
  <c r="C43" i="54"/>
  <c r="M42" i="54"/>
  <c r="F42" i="54"/>
  <c r="M41" i="54"/>
  <c r="F41" i="54"/>
  <c r="M40" i="54"/>
  <c r="F40" i="54"/>
  <c r="F39" i="54"/>
  <c r="L38" i="54"/>
  <c r="K38" i="54"/>
  <c r="J38" i="54"/>
  <c r="F38" i="54"/>
  <c r="M37" i="54"/>
  <c r="F37" i="54"/>
  <c r="M36" i="54"/>
  <c r="F36" i="54"/>
  <c r="M35" i="54"/>
  <c r="F35" i="54"/>
  <c r="M34" i="54"/>
  <c r="F34" i="54"/>
  <c r="M33" i="54"/>
  <c r="F33" i="54"/>
  <c r="M32" i="54"/>
  <c r="F32" i="54"/>
  <c r="M31" i="54"/>
  <c r="F31" i="54"/>
  <c r="M30" i="54"/>
  <c r="F30" i="54"/>
  <c r="M29" i="54"/>
  <c r="F29" i="54"/>
  <c r="M28" i="54"/>
  <c r="F28" i="54"/>
  <c r="M27" i="54"/>
  <c r="F27" i="54"/>
  <c r="M26" i="54"/>
  <c r="F26" i="54"/>
  <c r="M25" i="54"/>
  <c r="F25" i="54"/>
  <c r="M24" i="54"/>
  <c r="F24" i="54"/>
  <c r="M23" i="54"/>
  <c r="F23" i="54"/>
  <c r="M22" i="54"/>
  <c r="F22" i="54"/>
  <c r="M21" i="54"/>
  <c r="F21" i="54"/>
  <c r="M20" i="54"/>
  <c r="F20" i="54"/>
  <c r="M19" i="54"/>
  <c r="F19" i="54"/>
  <c r="M18" i="54"/>
  <c r="F18" i="54"/>
  <c r="M17" i="54"/>
  <c r="F17" i="54"/>
  <c r="M16" i="54"/>
  <c r="M38" i="54" s="1"/>
  <c r="F16" i="54"/>
  <c r="F15" i="54"/>
  <c r="L14" i="54"/>
  <c r="K14" i="54"/>
  <c r="J14" i="54"/>
  <c r="F14" i="54"/>
  <c r="M13" i="54"/>
  <c r="F13" i="54"/>
  <c r="M12" i="54"/>
  <c r="F12" i="54"/>
  <c r="M11" i="54"/>
  <c r="F11" i="54"/>
  <c r="M10" i="54"/>
  <c r="F10" i="54"/>
  <c r="M9" i="54"/>
  <c r="F9" i="54"/>
  <c r="M8" i="54"/>
  <c r="F8" i="54"/>
  <c r="M7" i="54"/>
  <c r="F7" i="54"/>
  <c r="L119" i="53"/>
  <c r="K119" i="53"/>
  <c r="J119" i="53"/>
  <c r="M118" i="53"/>
  <c r="M117" i="53"/>
  <c r="M116" i="53"/>
  <c r="E116" i="53"/>
  <c r="D116" i="53"/>
  <c r="C116" i="53"/>
  <c r="M115" i="53"/>
  <c r="F115" i="53"/>
  <c r="F116" i="53" s="1"/>
  <c r="M114" i="53"/>
  <c r="F114" i="53"/>
  <c r="M113" i="53"/>
  <c r="M112" i="53"/>
  <c r="E112" i="53"/>
  <c r="D112" i="53"/>
  <c r="C112" i="53"/>
  <c r="M111" i="53"/>
  <c r="F111" i="53"/>
  <c r="M110" i="53"/>
  <c r="F110" i="53"/>
  <c r="M109" i="53"/>
  <c r="F109" i="53"/>
  <c r="F108" i="53"/>
  <c r="L107" i="53"/>
  <c r="K107" i="53"/>
  <c r="J107" i="53"/>
  <c r="M106" i="53"/>
  <c r="E106" i="53"/>
  <c r="D106" i="53"/>
  <c r="C106" i="53"/>
  <c r="M105" i="53"/>
  <c r="F105" i="53"/>
  <c r="M104" i="53"/>
  <c r="F104" i="53"/>
  <c r="M103" i="53"/>
  <c r="F103" i="53"/>
  <c r="F102" i="53"/>
  <c r="L101" i="53"/>
  <c r="K101" i="53"/>
  <c r="J101" i="53"/>
  <c r="F101" i="53"/>
  <c r="M100" i="53"/>
  <c r="F100" i="53"/>
  <c r="M99" i="53"/>
  <c r="F99" i="53"/>
  <c r="M98" i="53"/>
  <c r="F98" i="53"/>
  <c r="M97" i="53"/>
  <c r="F97" i="53"/>
  <c r="M96" i="53"/>
  <c r="F96" i="53"/>
  <c r="M95" i="53"/>
  <c r="F95" i="53"/>
  <c r="M94" i="53"/>
  <c r="F94" i="53"/>
  <c r="M93" i="53"/>
  <c r="F93" i="53"/>
  <c r="M92" i="53"/>
  <c r="F92" i="53"/>
  <c r="M91" i="53"/>
  <c r="F91" i="53"/>
  <c r="M90" i="53"/>
  <c r="F90" i="53"/>
  <c r="M89" i="53"/>
  <c r="F89" i="53"/>
  <c r="M88" i="53"/>
  <c r="F88" i="53"/>
  <c r="M87" i="53"/>
  <c r="F87" i="53"/>
  <c r="M86" i="53"/>
  <c r="F86" i="53"/>
  <c r="M85" i="53"/>
  <c r="F85" i="53"/>
  <c r="M84" i="53"/>
  <c r="F84" i="53"/>
  <c r="M83" i="53"/>
  <c r="F83" i="53"/>
  <c r="M82" i="53"/>
  <c r="F82" i="53"/>
  <c r="M81" i="53"/>
  <c r="F81" i="53"/>
  <c r="M80" i="53"/>
  <c r="F80" i="53"/>
  <c r="M79" i="53"/>
  <c r="F79" i="53"/>
  <c r="F78" i="53"/>
  <c r="L77" i="53"/>
  <c r="K77" i="53"/>
  <c r="J77" i="53"/>
  <c r="F77" i="53"/>
  <c r="M76" i="53"/>
  <c r="F76" i="53"/>
  <c r="M75" i="53"/>
  <c r="F75" i="53"/>
  <c r="M74" i="53"/>
  <c r="F74" i="53"/>
  <c r="M73" i="53"/>
  <c r="F73" i="53"/>
  <c r="M72" i="53"/>
  <c r="F72" i="53"/>
  <c r="M71" i="53"/>
  <c r="F71" i="53"/>
  <c r="M70" i="53"/>
  <c r="F70" i="53"/>
  <c r="L65" i="53"/>
  <c r="K65" i="53"/>
  <c r="L56" i="53"/>
  <c r="K56" i="53"/>
  <c r="J56" i="53"/>
  <c r="M55" i="53"/>
  <c r="M54" i="53"/>
  <c r="M53" i="53"/>
  <c r="E53" i="53"/>
  <c r="D53" i="53"/>
  <c r="C53" i="53"/>
  <c r="M52" i="53"/>
  <c r="F52" i="53"/>
  <c r="M51" i="53"/>
  <c r="F51" i="53"/>
  <c r="M50" i="53"/>
  <c r="M49" i="53"/>
  <c r="E49" i="53"/>
  <c r="D49" i="53"/>
  <c r="C49" i="53"/>
  <c r="M48" i="53"/>
  <c r="F48" i="53"/>
  <c r="M47" i="53"/>
  <c r="F47" i="53"/>
  <c r="M46" i="53"/>
  <c r="F46" i="53"/>
  <c r="F45" i="53"/>
  <c r="L44" i="53"/>
  <c r="K44" i="53"/>
  <c r="J44" i="53"/>
  <c r="M43" i="53"/>
  <c r="E43" i="53"/>
  <c r="D43" i="53"/>
  <c r="C43" i="53"/>
  <c r="M42" i="53"/>
  <c r="F42" i="53"/>
  <c r="M41" i="53"/>
  <c r="F41" i="53"/>
  <c r="M40" i="53"/>
  <c r="F40" i="53"/>
  <c r="F39" i="53"/>
  <c r="L38" i="53"/>
  <c r="K38" i="53"/>
  <c r="J38" i="53"/>
  <c r="F38" i="53"/>
  <c r="M37" i="53"/>
  <c r="F37" i="53"/>
  <c r="M36" i="53"/>
  <c r="F36" i="53"/>
  <c r="M35" i="53"/>
  <c r="F35" i="53"/>
  <c r="M34" i="53"/>
  <c r="F34" i="53"/>
  <c r="M33" i="53"/>
  <c r="F33" i="53"/>
  <c r="M32" i="53"/>
  <c r="F32" i="53"/>
  <c r="M31" i="53"/>
  <c r="F31" i="53"/>
  <c r="M30" i="53"/>
  <c r="F30" i="53"/>
  <c r="M29" i="53"/>
  <c r="F29" i="53"/>
  <c r="M28" i="53"/>
  <c r="F28" i="53"/>
  <c r="M27" i="53"/>
  <c r="F27" i="53"/>
  <c r="M26" i="53"/>
  <c r="F26" i="53"/>
  <c r="M25" i="53"/>
  <c r="F25" i="53"/>
  <c r="M24" i="53"/>
  <c r="F24" i="53"/>
  <c r="M23" i="53"/>
  <c r="F23" i="53"/>
  <c r="M22" i="53"/>
  <c r="F22" i="53"/>
  <c r="M21" i="53"/>
  <c r="F21" i="53"/>
  <c r="M20" i="53"/>
  <c r="F20" i="53"/>
  <c r="M19" i="53"/>
  <c r="F19" i="53"/>
  <c r="M18" i="53"/>
  <c r="F18" i="53"/>
  <c r="M17" i="53"/>
  <c r="F17" i="53"/>
  <c r="M16" i="53"/>
  <c r="F16" i="53"/>
  <c r="F15" i="53"/>
  <c r="L14" i="53"/>
  <c r="K14" i="53"/>
  <c r="J14" i="53"/>
  <c r="F14" i="53"/>
  <c r="M13" i="53"/>
  <c r="F13" i="53"/>
  <c r="M12" i="53"/>
  <c r="F12" i="53"/>
  <c r="M11" i="53"/>
  <c r="F11" i="53"/>
  <c r="M10" i="53"/>
  <c r="F10" i="53"/>
  <c r="M9" i="53"/>
  <c r="F9" i="53"/>
  <c r="M8" i="53"/>
  <c r="F8" i="53"/>
  <c r="M7" i="53"/>
  <c r="F7" i="53"/>
  <c r="M118" i="52"/>
  <c r="M117" i="52"/>
  <c r="M116" i="52"/>
  <c r="E116" i="52"/>
  <c r="D116" i="52"/>
  <c r="C116" i="52"/>
  <c r="M115" i="52"/>
  <c r="F115" i="52"/>
  <c r="M114" i="52"/>
  <c r="F114" i="52"/>
  <c r="F116" i="52" s="1"/>
  <c r="M113" i="52"/>
  <c r="M112" i="52"/>
  <c r="E112" i="52"/>
  <c r="D112" i="52"/>
  <c r="C112" i="52"/>
  <c r="M111" i="52"/>
  <c r="F111" i="52"/>
  <c r="M110" i="52"/>
  <c r="F110" i="52"/>
  <c r="M109" i="52"/>
  <c r="F109" i="52"/>
  <c r="F108" i="52"/>
  <c r="F112" i="52" s="1"/>
  <c r="L107" i="52"/>
  <c r="K107" i="52"/>
  <c r="J107" i="52"/>
  <c r="M106" i="52"/>
  <c r="E106" i="52"/>
  <c r="D106" i="52"/>
  <c r="C106" i="52"/>
  <c r="M105" i="52"/>
  <c r="F105" i="52"/>
  <c r="M104" i="52"/>
  <c r="F104" i="52"/>
  <c r="M103" i="52"/>
  <c r="F103" i="52"/>
  <c r="F102" i="52"/>
  <c r="L101" i="52"/>
  <c r="K101" i="52"/>
  <c r="J101" i="52"/>
  <c r="F101" i="52"/>
  <c r="M100" i="52"/>
  <c r="F100" i="52"/>
  <c r="M99" i="52"/>
  <c r="F99" i="52"/>
  <c r="M98" i="52"/>
  <c r="F98" i="52"/>
  <c r="M97" i="52"/>
  <c r="F97" i="52"/>
  <c r="M96" i="52"/>
  <c r="F96" i="52"/>
  <c r="M95" i="52"/>
  <c r="F95" i="52"/>
  <c r="M94" i="52"/>
  <c r="F94" i="52"/>
  <c r="M93" i="52"/>
  <c r="F93" i="52"/>
  <c r="M92" i="52"/>
  <c r="F92" i="52"/>
  <c r="M91" i="52"/>
  <c r="F91" i="52"/>
  <c r="M90" i="52"/>
  <c r="F90" i="52"/>
  <c r="M89" i="52"/>
  <c r="F89" i="52"/>
  <c r="M88" i="52"/>
  <c r="F88" i="52"/>
  <c r="M87" i="52"/>
  <c r="F87" i="52"/>
  <c r="M86" i="52"/>
  <c r="F86" i="52"/>
  <c r="M85" i="52"/>
  <c r="F85" i="52"/>
  <c r="M84" i="52"/>
  <c r="F84" i="52"/>
  <c r="M83" i="52"/>
  <c r="F83" i="52"/>
  <c r="M82" i="52"/>
  <c r="F82" i="52"/>
  <c r="M81" i="52"/>
  <c r="F81" i="52"/>
  <c r="M80" i="52"/>
  <c r="F80" i="52"/>
  <c r="M79" i="52"/>
  <c r="F79" i="52"/>
  <c r="F78" i="52"/>
  <c r="L77" i="52"/>
  <c r="K77" i="52"/>
  <c r="J77" i="52"/>
  <c r="F77" i="52"/>
  <c r="M76" i="52"/>
  <c r="F76" i="52"/>
  <c r="M75" i="52"/>
  <c r="F75" i="52"/>
  <c r="M74" i="52"/>
  <c r="F74" i="52"/>
  <c r="M73" i="52"/>
  <c r="F73" i="52"/>
  <c r="M72" i="52"/>
  <c r="F72" i="52"/>
  <c r="M71" i="52"/>
  <c r="F71" i="52"/>
  <c r="M70" i="52"/>
  <c r="F70" i="52"/>
  <c r="L65" i="52"/>
  <c r="K65" i="52"/>
  <c r="L56" i="52"/>
  <c r="K56" i="52"/>
  <c r="J56" i="52"/>
  <c r="M55" i="52"/>
  <c r="M54" i="52"/>
  <c r="M53" i="52"/>
  <c r="E53" i="52"/>
  <c r="D53" i="52"/>
  <c r="C53" i="52"/>
  <c r="M52" i="52"/>
  <c r="F52" i="52"/>
  <c r="M51" i="52"/>
  <c r="F51" i="52"/>
  <c r="F53" i="52" s="1"/>
  <c r="M50" i="52"/>
  <c r="M49" i="52"/>
  <c r="E49" i="52"/>
  <c r="D49" i="52"/>
  <c r="C49" i="52"/>
  <c r="M48" i="52"/>
  <c r="F48" i="52"/>
  <c r="M47" i="52"/>
  <c r="F47" i="52"/>
  <c r="M46" i="52"/>
  <c r="F46" i="52"/>
  <c r="F45" i="52"/>
  <c r="L44" i="52"/>
  <c r="K44" i="52"/>
  <c r="J44" i="52"/>
  <c r="M43" i="52"/>
  <c r="E43" i="52"/>
  <c r="D43" i="52"/>
  <c r="C43" i="52"/>
  <c r="M42" i="52"/>
  <c r="F42" i="52"/>
  <c r="M41" i="52"/>
  <c r="F41" i="52"/>
  <c r="M40" i="52"/>
  <c r="F40" i="52"/>
  <c r="F39" i="52"/>
  <c r="L38" i="52"/>
  <c r="K38" i="52"/>
  <c r="J38" i="52"/>
  <c r="F38" i="52"/>
  <c r="M37" i="52"/>
  <c r="F37" i="52"/>
  <c r="M36" i="52"/>
  <c r="F36" i="52"/>
  <c r="M35" i="52"/>
  <c r="F35" i="52"/>
  <c r="M34" i="52"/>
  <c r="F34" i="52"/>
  <c r="M33" i="52"/>
  <c r="F33" i="52"/>
  <c r="M32" i="52"/>
  <c r="F32" i="52"/>
  <c r="M31" i="52"/>
  <c r="F31" i="52"/>
  <c r="M30" i="52"/>
  <c r="F30" i="52"/>
  <c r="M29" i="52"/>
  <c r="F29" i="52"/>
  <c r="M28" i="52"/>
  <c r="F28" i="52"/>
  <c r="M27" i="52"/>
  <c r="F27" i="52"/>
  <c r="M26" i="52"/>
  <c r="F26" i="52"/>
  <c r="M25" i="52"/>
  <c r="F25" i="52"/>
  <c r="M24" i="52"/>
  <c r="F24" i="52"/>
  <c r="M23" i="52"/>
  <c r="F23" i="52"/>
  <c r="M22" i="52"/>
  <c r="F22" i="52"/>
  <c r="M21" i="52"/>
  <c r="F21" i="52"/>
  <c r="M20" i="52"/>
  <c r="F20" i="52"/>
  <c r="M19" i="52"/>
  <c r="F19" i="52"/>
  <c r="M18" i="52"/>
  <c r="F18" i="52"/>
  <c r="M17" i="52"/>
  <c r="F17" i="52"/>
  <c r="M16" i="52"/>
  <c r="F16" i="52"/>
  <c r="F15" i="52"/>
  <c r="L14" i="52"/>
  <c r="K14" i="52"/>
  <c r="J14" i="52"/>
  <c r="F14" i="52"/>
  <c r="M13" i="52"/>
  <c r="F13" i="52"/>
  <c r="M12" i="52"/>
  <c r="F12" i="52"/>
  <c r="M11" i="52"/>
  <c r="F11" i="52"/>
  <c r="M10" i="52"/>
  <c r="F10" i="52"/>
  <c r="M9" i="52"/>
  <c r="F9" i="52"/>
  <c r="M8" i="52"/>
  <c r="F8" i="52"/>
  <c r="M7" i="52"/>
  <c r="F7" i="52"/>
  <c r="L119" i="51"/>
  <c r="K119" i="51"/>
  <c r="J119" i="51"/>
  <c r="M118" i="51"/>
  <c r="M117" i="51"/>
  <c r="M116" i="51"/>
  <c r="E116" i="51"/>
  <c r="D116" i="51"/>
  <c r="C116" i="51"/>
  <c r="M115" i="51"/>
  <c r="F115" i="51"/>
  <c r="F116" i="51" s="1"/>
  <c r="M114" i="51"/>
  <c r="F114" i="51"/>
  <c r="M113" i="51"/>
  <c r="M112" i="51"/>
  <c r="E112" i="51"/>
  <c r="D112" i="51"/>
  <c r="C112" i="51"/>
  <c r="M111" i="51"/>
  <c r="F111" i="51"/>
  <c r="M110" i="51"/>
  <c r="F110" i="51"/>
  <c r="M109" i="51"/>
  <c r="F109" i="51"/>
  <c r="F108" i="51"/>
  <c r="L107" i="51"/>
  <c r="K107" i="51"/>
  <c r="J107" i="51"/>
  <c r="M106" i="51"/>
  <c r="E106" i="51"/>
  <c r="D106" i="51"/>
  <c r="C106" i="51"/>
  <c r="M105" i="51"/>
  <c r="F105" i="51"/>
  <c r="M104" i="51"/>
  <c r="F104" i="51"/>
  <c r="M103" i="51"/>
  <c r="F103" i="51"/>
  <c r="F102" i="51"/>
  <c r="L101" i="51"/>
  <c r="K101" i="51"/>
  <c r="J101" i="51"/>
  <c r="F101" i="51"/>
  <c r="M100" i="51"/>
  <c r="F100" i="51"/>
  <c r="M99" i="51"/>
  <c r="F99" i="51"/>
  <c r="M98" i="51"/>
  <c r="F98" i="51"/>
  <c r="M97" i="51"/>
  <c r="F97" i="51"/>
  <c r="M96" i="51"/>
  <c r="F96" i="51"/>
  <c r="M95" i="51"/>
  <c r="F95" i="51"/>
  <c r="M94" i="51"/>
  <c r="F94" i="51"/>
  <c r="M93" i="51"/>
  <c r="F93" i="51"/>
  <c r="M92" i="51"/>
  <c r="F92" i="51"/>
  <c r="M91" i="51"/>
  <c r="F91" i="51"/>
  <c r="M90" i="51"/>
  <c r="F90" i="51"/>
  <c r="M89" i="51"/>
  <c r="F89" i="51"/>
  <c r="M88" i="51"/>
  <c r="F88" i="51"/>
  <c r="M87" i="51"/>
  <c r="F87" i="51"/>
  <c r="M86" i="51"/>
  <c r="F86" i="51"/>
  <c r="M85" i="51"/>
  <c r="F85" i="51"/>
  <c r="M84" i="51"/>
  <c r="F84" i="51"/>
  <c r="M83" i="51"/>
  <c r="F83" i="51"/>
  <c r="M82" i="51"/>
  <c r="F82" i="51"/>
  <c r="M81" i="51"/>
  <c r="F81" i="51"/>
  <c r="M80" i="51"/>
  <c r="F80" i="51"/>
  <c r="M79" i="51"/>
  <c r="F79" i="51"/>
  <c r="F78" i="51"/>
  <c r="L77" i="51"/>
  <c r="K77" i="51"/>
  <c r="J77" i="51"/>
  <c r="F77" i="51"/>
  <c r="M76" i="51"/>
  <c r="F76" i="51"/>
  <c r="M75" i="51"/>
  <c r="F75" i="51"/>
  <c r="M74" i="51"/>
  <c r="F74" i="51"/>
  <c r="M73" i="51"/>
  <c r="F73" i="51"/>
  <c r="M72" i="51"/>
  <c r="F72" i="51"/>
  <c r="M71" i="51"/>
  <c r="F71" i="51"/>
  <c r="M70" i="51"/>
  <c r="F70" i="51"/>
  <c r="L65" i="51"/>
  <c r="K65" i="51"/>
  <c r="L56" i="51"/>
  <c r="K56" i="51"/>
  <c r="J56" i="51"/>
  <c r="M55" i="51"/>
  <c r="M54" i="51"/>
  <c r="M53" i="51"/>
  <c r="E53" i="51"/>
  <c r="D53" i="51"/>
  <c r="C53" i="51"/>
  <c r="M52" i="51"/>
  <c r="F52" i="51"/>
  <c r="M51" i="51"/>
  <c r="F51" i="51"/>
  <c r="M50" i="51"/>
  <c r="M49" i="51"/>
  <c r="E49" i="51"/>
  <c r="D49" i="51"/>
  <c r="C49" i="51"/>
  <c r="M48" i="51"/>
  <c r="F48" i="51"/>
  <c r="M47" i="51"/>
  <c r="F47" i="51"/>
  <c r="M46" i="51"/>
  <c r="M56" i="51" s="1"/>
  <c r="F46" i="51"/>
  <c r="F45" i="51"/>
  <c r="L44" i="51"/>
  <c r="K44" i="51"/>
  <c r="J44" i="51"/>
  <c r="M43" i="51"/>
  <c r="E43" i="51"/>
  <c r="D43" i="51"/>
  <c r="C43" i="51"/>
  <c r="M42" i="51"/>
  <c r="F42" i="51"/>
  <c r="M41" i="51"/>
  <c r="F41" i="51"/>
  <c r="M40" i="51"/>
  <c r="M44" i="51" s="1"/>
  <c r="F40" i="51"/>
  <c r="F39" i="51"/>
  <c r="L38" i="51"/>
  <c r="K38" i="51"/>
  <c r="J38" i="51"/>
  <c r="F38" i="51"/>
  <c r="M37" i="51"/>
  <c r="F37" i="51"/>
  <c r="M36" i="51"/>
  <c r="F36" i="51"/>
  <c r="M35" i="51"/>
  <c r="F35" i="51"/>
  <c r="M34" i="51"/>
  <c r="F34" i="51"/>
  <c r="M33" i="51"/>
  <c r="F33" i="51"/>
  <c r="M32" i="51"/>
  <c r="F32" i="51"/>
  <c r="M31" i="51"/>
  <c r="F31" i="51"/>
  <c r="M30" i="51"/>
  <c r="F30" i="51"/>
  <c r="M29" i="51"/>
  <c r="F29" i="51"/>
  <c r="M28" i="51"/>
  <c r="F28" i="51"/>
  <c r="M27" i="51"/>
  <c r="F27" i="51"/>
  <c r="M26" i="51"/>
  <c r="F26" i="51"/>
  <c r="M25" i="51"/>
  <c r="F25" i="51"/>
  <c r="M24" i="51"/>
  <c r="F24" i="51"/>
  <c r="M23" i="51"/>
  <c r="F23" i="51"/>
  <c r="M22" i="51"/>
  <c r="F22" i="51"/>
  <c r="M21" i="51"/>
  <c r="F21" i="51"/>
  <c r="M20" i="51"/>
  <c r="F20" i="51"/>
  <c r="M19" i="51"/>
  <c r="F19" i="51"/>
  <c r="M18" i="51"/>
  <c r="F18" i="51"/>
  <c r="M17" i="51"/>
  <c r="F17" i="51"/>
  <c r="M16" i="51"/>
  <c r="F16" i="51"/>
  <c r="F15" i="51"/>
  <c r="L14" i="51"/>
  <c r="K14" i="51"/>
  <c r="J14" i="51"/>
  <c r="F14" i="51"/>
  <c r="M13" i="51"/>
  <c r="F13" i="51"/>
  <c r="M12" i="51"/>
  <c r="F12" i="51"/>
  <c r="M11" i="51"/>
  <c r="F11" i="51"/>
  <c r="M10" i="51"/>
  <c r="F10" i="51"/>
  <c r="M9" i="51"/>
  <c r="F9" i="51"/>
  <c r="M8" i="51"/>
  <c r="F8" i="51"/>
  <c r="M7" i="51"/>
  <c r="F7" i="51"/>
  <c r="M38" i="52" l="1"/>
  <c r="L60" i="56"/>
  <c r="M44" i="57"/>
  <c r="M77" i="51"/>
  <c r="M38" i="53"/>
  <c r="M38" i="56"/>
  <c r="F49" i="56"/>
  <c r="M38" i="57"/>
  <c r="K123" i="58"/>
  <c r="M101" i="52"/>
  <c r="M101" i="55"/>
  <c r="M14" i="58"/>
  <c r="K123" i="51"/>
  <c r="M14" i="52"/>
  <c r="F49" i="52"/>
  <c r="M60" i="52" s="1"/>
  <c r="M107" i="52"/>
  <c r="M123" i="52" s="1"/>
  <c r="M101" i="54"/>
  <c r="M14" i="55"/>
  <c r="M107" i="55"/>
  <c r="M101" i="57"/>
  <c r="M101" i="51"/>
  <c r="F53" i="53"/>
  <c r="K123" i="53"/>
  <c r="M14" i="54"/>
  <c r="M107" i="54"/>
  <c r="M14" i="57"/>
  <c r="F49" i="57"/>
  <c r="M107" i="57"/>
  <c r="F116" i="58"/>
  <c r="F49" i="51"/>
  <c r="M38" i="58"/>
  <c r="M14" i="56"/>
  <c r="M119" i="51"/>
  <c r="F106" i="51"/>
  <c r="M107" i="51"/>
  <c r="L123" i="51"/>
  <c r="F112" i="51"/>
  <c r="M123" i="51"/>
  <c r="J123" i="51"/>
  <c r="M38" i="51"/>
  <c r="M14" i="51"/>
  <c r="F53" i="51"/>
  <c r="L60" i="51"/>
  <c r="J60" i="51"/>
  <c r="K60" i="51"/>
  <c r="F43" i="51"/>
  <c r="M119" i="52"/>
  <c r="L123" i="52"/>
  <c r="M77" i="52"/>
  <c r="K123" i="52"/>
  <c r="F106" i="52"/>
  <c r="J123" i="52"/>
  <c r="M56" i="52"/>
  <c r="M44" i="52"/>
  <c r="J60" i="52"/>
  <c r="L60" i="52"/>
  <c r="K60" i="52"/>
  <c r="F43" i="52"/>
  <c r="M119" i="53"/>
  <c r="M107" i="53"/>
  <c r="M101" i="53"/>
  <c r="J123" i="53"/>
  <c r="M77" i="53"/>
  <c r="M123" i="53" s="1"/>
  <c r="L123" i="53"/>
  <c r="F112" i="53"/>
  <c r="F106" i="53"/>
  <c r="M56" i="53"/>
  <c r="M44" i="53"/>
  <c r="K60" i="53"/>
  <c r="M14" i="53"/>
  <c r="L60" i="53"/>
  <c r="F49" i="53"/>
  <c r="J60" i="53"/>
  <c r="F43" i="53"/>
  <c r="M119" i="54"/>
  <c r="J123" i="54"/>
  <c r="L123" i="54"/>
  <c r="F112" i="54"/>
  <c r="K123" i="54"/>
  <c r="F106" i="54"/>
  <c r="M123" i="54" s="1"/>
  <c r="M56" i="54"/>
  <c r="M44" i="54"/>
  <c r="L60" i="54"/>
  <c r="F53" i="54"/>
  <c r="F49" i="54"/>
  <c r="J60" i="54"/>
  <c r="K60" i="54"/>
  <c r="F43" i="54"/>
  <c r="M60" i="54" s="1"/>
  <c r="M119" i="55"/>
  <c r="M77" i="55"/>
  <c r="K123" i="55"/>
  <c r="L123" i="55"/>
  <c r="F106" i="55"/>
  <c r="J123" i="55"/>
  <c r="M44" i="55"/>
  <c r="M38" i="55"/>
  <c r="F49" i="55"/>
  <c r="M56" i="55"/>
  <c r="J60" i="55"/>
  <c r="K60" i="55"/>
  <c r="L60" i="55"/>
  <c r="F43" i="55"/>
  <c r="M119" i="56"/>
  <c r="K123" i="56"/>
  <c r="M101" i="56"/>
  <c r="J123" i="56"/>
  <c r="M77" i="56"/>
  <c r="L123" i="56"/>
  <c r="F112" i="56"/>
  <c r="F106" i="56"/>
  <c r="M56" i="56"/>
  <c r="M44" i="56"/>
  <c r="K60" i="56"/>
  <c r="F53" i="56"/>
  <c r="J60" i="56"/>
  <c r="F43" i="56"/>
  <c r="M119" i="57"/>
  <c r="L123" i="57"/>
  <c r="K123" i="57"/>
  <c r="F106" i="57"/>
  <c r="M123" i="57" s="1"/>
  <c r="J123" i="57"/>
  <c r="M56" i="57"/>
  <c r="F43" i="57"/>
  <c r="J60" i="57"/>
  <c r="K60" i="57"/>
  <c r="L60" i="57"/>
  <c r="M119" i="58"/>
  <c r="M107" i="58"/>
  <c r="M101" i="58"/>
  <c r="J123" i="58"/>
  <c r="M77" i="58"/>
  <c r="F112" i="58"/>
  <c r="L123" i="58"/>
  <c r="F106" i="58"/>
  <c r="M56" i="58"/>
  <c r="M44" i="58"/>
  <c r="M60" i="58" s="1"/>
  <c r="L60" i="58"/>
  <c r="F53" i="58"/>
  <c r="F49" i="58"/>
  <c r="J60" i="58"/>
  <c r="F43" i="58"/>
  <c r="K60" i="58"/>
  <c r="M60" i="57"/>
  <c r="L119" i="50"/>
  <c r="K119" i="50"/>
  <c r="J119" i="50"/>
  <c r="M118" i="50"/>
  <c r="M117" i="50"/>
  <c r="M116" i="50"/>
  <c r="E116" i="50"/>
  <c r="D116" i="50"/>
  <c r="C116" i="50"/>
  <c r="M115" i="50"/>
  <c r="F115" i="50"/>
  <c r="M114" i="50"/>
  <c r="F114" i="50"/>
  <c r="M113" i="50"/>
  <c r="M112" i="50"/>
  <c r="E112" i="50"/>
  <c r="D112" i="50"/>
  <c r="C112" i="50"/>
  <c r="M111" i="50"/>
  <c r="F111" i="50"/>
  <c r="M110" i="50"/>
  <c r="F110" i="50"/>
  <c r="M109" i="50"/>
  <c r="F109" i="50"/>
  <c r="F108" i="50"/>
  <c r="L107" i="50"/>
  <c r="K107" i="50"/>
  <c r="J107" i="50"/>
  <c r="M106" i="50"/>
  <c r="E106" i="50"/>
  <c r="D106" i="50"/>
  <c r="C106" i="50"/>
  <c r="M105" i="50"/>
  <c r="F105" i="50"/>
  <c r="M104" i="50"/>
  <c r="F104" i="50"/>
  <c r="M103" i="50"/>
  <c r="F103" i="50"/>
  <c r="F102" i="50"/>
  <c r="L101" i="50"/>
  <c r="K101" i="50"/>
  <c r="J101" i="50"/>
  <c r="F101" i="50"/>
  <c r="M100" i="50"/>
  <c r="F100" i="50"/>
  <c r="M99" i="50"/>
  <c r="F99" i="50"/>
  <c r="M98" i="50"/>
  <c r="F98" i="50"/>
  <c r="M97" i="50"/>
  <c r="F97" i="50"/>
  <c r="M96" i="50"/>
  <c r="F96" i="50"/>
  <c r="M95" i="50"/>
  <c r="F95" i="50"/>
  <c r="M94" i="50"/>
  <c r="F94" i="50"/>
  <c r="M93" i="50"/>
  <c r="F93" i="50"/>
  <c r="M92" i="50"/>
  <c r="F92" i="50"/>
  <c r="M91" i="50"/>
  <c r="F91" i="50"/>
  <c r="M90" i="50"/>
  <c r="F90" i="50"/>
  <c r="M89" i="50"/>
  <c r="F89" i="50"/>
  <c r="M88" i="50"/>
  <c r="F88" i="50"/>
  <c r="M87" i="50"/>
  <c r="F87" i="50"/>
  <c r="M86" i="50"/>
  <c r="F86" i="50"/>
  <c r="M85" i="50"/>
  <c r="F85" i="50"/>
  <c r="M84" i="50"/>
  <c r="F84" i="50"/>
  <c r="M83" i="50"/>
  <c r="F83" i="50"/>
  <c r="M82" i="50"/>
  <c r="F82" i="50"/>
  <c r="M81" i="50"/>
  <c r="F81" i="50"/>
  <c r="M80" i="50"/>
  <c r="F80" i="50"/>
  <c r="M79" i="50"/>
  <c r="F79" i="50"/>
  <c r="F78" i="50"/>
  <c r="L77" i="50"/>
  <c r="K77" i="50"/>
  <c r="J77" i="50"/>
  <c r="F77" i="50"/>
  <c r="M76" i="50"/>
  <c r="F76" i="50"/>
  <c r="M75" i="50"/>
  <c r="F75" i="50"/>
  <c r="M74" i="50"/>
  <c r="F74" i="50"/>
  <c r="M73" i="50"/>
  <c r="F73" i="50"/>
  <c r="M72" i="50"/>
  <c r="F72" i="50"/>
  <c r="M71" i="50"/>
  <c r="F71" i="50"/>
  <c r="M70" i="50"/>
  <c r="F70" i="50"/>
  <c r="L65" i="50"/>
  <c r="K65" i="50"/>
  <c r="L56" i="50"/>
  <c r="K56" i="50"/>
  <c r="J56" i="50"/>
  <c r="M55" i="50"/>
  <c r="M54" i="50"/>
  <c r="M53" i="50"/>
  <c r="E53" i="50"/>
  <c r="D53" i="50"/>
  <c r="C53" i="50"/>
  <c r="M52" i="50"/>
  <c r="F52" i="50"/>
  <c r="M51" i="50"/>
  <c r="F51" i="50"/>
  <c r="F53" i="50" s="1"/>
  <c r="M50" i="50"/>
  <c r="M49" i="50"/>
  <c r="E49" i="50"/>
  <c r="D49" i="50"/>
  <c r="C49" i="50"/>
  <c r="M48" i="50"/>
  <c r="F48" i="50"/>
  <c r="M47" i="50"/>
  <c r="F47" i="50"/>
  <c r="M46" i="50"/>
  <c r="F46" i="50"/>
  <c r="F45" i="50"/>
  <c r="L44" i="50"/>
  <c r="K44" i="50"/>
  <c r="J44" i="50"/>
  <c r="M43" i="50"/>
  <c r="E43" i="50"/>
  <c r="D43" i="50"/>
  <c r="C43" i="50"/>
  <c r="M42" i="50"/>
  <c r="F42" i="50"/>
  <c r="M41" i="50"/>
  <c r="F41" i="50"/>
  <c r="M40" i="50"/>
  <c r="F40" i="50"/>
  <c r="F39" i="50"/>
  <c r="L38" i="50"/>
  <c r="K38" i="50"/>
  <c r="J38" i="50"/>
  <c r="F38" i="50"/>
  <c r="M37" i="50"/>
  <c r="F37" i="50"/>
  <c r="M36" i="50"/>
  <c r="F36" i="50"/>
  <c r="M35" i="50"/>
  <c r="F35" i="50"/>
  <c r="M34" i="50"/>
  <c r="F34" i="50"/>
  <c r="M33" i="50"/>
  <c r="F33" i="50"/>
  <c r="M32" i="50"/>
  <c r="F32" i="50"/>
  <c r="M31" i="50"/>
  <c r="F31" i="50"/>
  <c r="M30" i="50"/>
  <c r="F30" i="50"/>
  <c r="M29" i="50"/>
  <c r="F29" i="50"/>
  <c r="M28" i="50"/>
  <c r="F28" i="50"/>
  <c r="M27" i="50"/>
  <c r="F27" i="50"/>
  <c r="M26" i="50"/>
  <c r="F26" i="50"/>
  <c r="M25" i="50"/>
  <c r="F25" i="50"/>
  <c r="M24" i="50"/>
  <c r="F24" i="50"/>
  <c r="M23" i="50"/>
  <c r="F23" i="50"/>
  <c r="M22" i="50"/>
  <c r="F22" i="50"/>
  <c r="M21" i="50"/>
  <c r="F21" i="50"/>
  <c r="M20" i="50"/>
  <c r="F20" i="50"/>
  <c r="M19" i="50"/>
  <c r="F19" i="50"/>
  <c r="M18" i="50"/>
  <c r="F18" i="50"/>
  <c r="M17" i="50"/>
  <c r="F17" i="50"/>
  <c r="M16" i="50"/>
  <c r="F16" i="50"/>
  <c r="F15" i="50"/>
  <c r="L14" i="50"/>
  <c r="K14" i="50"/>
  <c r="J14" i="50"/>
  <c r="F14" i="50"/>
  <c r="M13" i="50"/>
  <c r="F13" i="50"/>
  <c r="M12" i="50"/>
  <c r="F12" i="50"/>
  <c r="M11" i="50"/>
  <c r="F11" i="50"/>
  <c r="M10" i="50"/>
  <c r="F10" i="50"/>
  <c r="M9" i="50"/>
  <c r="F9" i="50"/>
  <c r="M8" i="50"/>
  <c r="F8" i="50"/>
  <c r="M7" i="50"/>
  <c r="F7" i="50"/>
  <c r="L119" i="49"/>
  <c r="K119" i="49"/>
  <c r="J119" i="49"/>
  <c r="M118" i="49"/>
  <c r="M117" i="49"/>
  <c r="M116" i="49"/>
  <c r="E116" i="49"/>
  <c r="D116" i="49"/>
  <c r="C116" i="49"/>
  <c r="M115" i="49"/>
  <c r="F115" i="49"/>
  <c r="M114" i="49"/>
  <c r="F114" i="49"/>
  <c r="M113" i="49"/>
  <c r="M112" i="49"/>
  <c r="E112" i="49"/>
  <c r="D112" i="49"/>
  <c r="C112" i="49"/>
  <c r="M111" i="49"/>
  <c r="F111" i="49"/>
  <c r="M110" i="49"/>
  <c r="F110" i="49"/>
  <c r="M109" i="49"/>
  <c r="F109" i="49"/>
  <c r="F108" i="49"/>
  <c r="L107" i="49"/>
  <c r="K107" i="49"/>
  <c r="J107" i="49"/>
  <c r="M106" i="49"/>
  <c r="E106" i="49"/>
  <c r="D106" i="49"/>
  <c r="C106" i="49"/>
  <c r="M105" i="49"/>
  <c r="F105" i="49"/>
  <c r="M104" i="49"/>
  <c r="F104" i="49"/>
  <c r="M103" i="49"/>
  <c r="F103" i="49"/>
  <c r="F102" i="49"/>
  <c r="L101" i="49"/>
  <c r="K101" i="49"/>
  <c r="J101" i="49"/>
  <c r="F101" i="49"/>
  <c r="M100" i="49"/>
  <c r="F100" i="49"/>
  <c r="M99" i="49"/>
  <c r="F99" i="49"/>
  <c r="M98" i="49"/>
  <c r="F98" i="49"/>
  <c r="M97" i="49"/>
  <c r="F97" i="49"/>
  <c r="M96" i="49"/>
  <c r="F96" i="49"/>
  <c r="M95" i="49"/>
  <c r="F95" i="49"/>
  <c r="M94" i="49"/>
  <c r="F94" i="49"/>
  <c r="M93" i="49"/>
  <c r="F93" i="49"/>
  <c r="M92" i="49"/>
  <c r="F92" i="49"/>
  <c r="M91" i="49"/>
  <c r="F91" i="49"/>
  <c r="M90" i="49"/>
  <c r="F90" i="49"/>
  <c r="M89" i="49"/>
  <c r="F89" i="49"/>
  <c r="M88" i="49"/>
  <c r="F88" i="49"/>
  <c r="M87" i="49"/>
  <c r="F87" i="49"/>
  <c r="M86" i="49"/>
  <c r="F86" i="49"/>
  <c r="M85" i="49"/>
  <c r="F85" i="49"/>
  <c r="M84" i="49"/>
  <c r="F84" i="49"/>
  <c r="M83" i="49"/>
  <c r="F83" i="49"/>
  <c r="M82" i="49"/>
  <c r="F82" i="49"/>
  <c r="M81" i="49"/>
  <c r="F81" i="49"/>
  <c r="M80" i="49"/>
  <c r="F80" i="49"/>
  <c r="M79" i="49"/>
  <c r="F79" i="49"/>
  <c r="F78" i="49"/>
  <c r="L77" i="49"/>
  <c r="K77" i="49"/>
  <c r="J77" i="49"/>
  <c r="F77" i="49"/>
  <c r="M76" i="49"/>
  <c r="F76" i="49"/>
  <c r="M75" i="49"/>
  <c r="F75" i="49"/>
  <c r="M74" i="49"/>
  <c r="F74" i="49"/>
  <c r="M73" i="49"/>
  <c r="F73" i="49"/>
  <c r="M72" i="49"/>
  <c r="F72" i="49"/>
  <c r="M71" i="49"/>
  <c r="F71" i="49"/>
  <c r="M70" i="49"/>
  <c r="F70" i="49"/>
  <c r="L65" i="49"/>
  <c r="K65" i="49"/>
  <c r="L56" i="49"/>
  <c r="K56" i="49"/>
  <c r="J56" i="49"/>
  <c r="M55" i="49"/>
  <c r="M54" i="49"/>
  <c r="M53" i="49"/>
  <c r="E53" i="49"/>
  <c r="D53" i="49"/>
  <c r="C53" i="49"/>
  <c r="M52" i="49"/>
  <c r="F52" i="49"/>
  <c r="M51" i="49"/>
  <c r="F51" i="49"/>
  <c r="M50" i="49"/>
  <c r="M49" i="49"/>
  <c r="E49" i="49"/>
  <c r="D49" i="49"/>
  <c r="C49" i="49"/>
  <c r="M48" i="49"/>
  <c r="F48" i="49"/>
  <c r="M47" i="49"/>
  <c r="F47" i="49"/>
  <c r="M46" i="49"/>
  <c r="F46" i="49"/>
  <c r="F45" i="49"/>
  <c r="L44" i="49"/>
  <c r="K44" i="49"/>
  <c r="J44" i="49"/>
  <c r="M43" i="49"/>
  <c r="E43" i="49"/>
  <c r="D43" i="49"/>
  <c r="C43" i="49"/>
  <c r="M42" i="49"/>
  <c r="F42" i="49"/>
  <c r="M41" i="49"/>
  <c r="F41" i="49"/>
  <c r="M40" i="49"/>
  <c r="F40" i="49"/>
  <c r="F39" i="49"/>
  <c r="L38" i="49"/>
  <c r="K38" i="49"/>
  <c r="J38" i="49"/>
  <c r="F38" i="49"/>
  <c r="M37" i="49"/>
  <c r="F37" i="49"/>
  <c r="M36" i="49"/>
  <c r="F36" i="49"/>
  <c r="M35" i="49"/>
  <c r="F35" i="49"/>
  <c r="M34" i="49"/>
  <c r="F34" i="49"/>
  <c r="M33" i="49"/>
  <c r="F33" i="49"/>
  <c r="M32" i="49"/>
  <c r="F32" i="49"/>
  <c r="M31" i="49"/>
  <c r="F31" i="49"/>
  <c r="M30" i="49"/>
  <c r="F30" i="49"/>
  <c r="M29" i="49"/>
  <c r="F29" i="49"/>
  <c r="M28" i="49"/>
  <c r="F28" i="49"/>
  <c r="M27" i="49"/>
  <c r="F27" i="49"/>
  <c r="M26" i="49"/>
  <c r="F26" i="49"/>
  <c r="M25" i="49"/>
  <c r="F25" i="49"/>
  <c r="M24" i="49"/>
  <c r="F24" i="49"/>
  <c r="M23" i="49"/>
  <c r="F23" i="49"/>
  <c r="M22" i="49"/>
  <c r="F22" i="49"/>
  <c r="M21" i="49"/>
  <c r="F21" i="49"/>
  <c r="M20" i="49"/>
  <c r="F20" i="49"/>
  <c r="M19" i="49"/>
  <c r="F19" i="49"/>
  <c r="M18" i="49"/>
  <c r="F18" i="49"/>
  <c r="M17" i="49"/>
  <c r="F17" i="49"/>
  <c r="M16" i="49"/>
  <c r="F16" i="49"/>
  <c r="F15" i="49"/>
  <c r="L14" i="49"/>
  <c r="K14" i="49"/>
  <c r="J14" i="49"/>
  <c r="F14" i="49"/>
  <c r="M13" i="49"/>
  <c r="F13" i="49"/>
  <c r="M12" i="49"/>
  <c r="F12" i="49"/>
  <c r="M11" i="49"/>
  <c r="F11" i="49"/>
  <c r="M10" i="49"/>
  <c r="F10" i="49"/>
  <c r="M9" i="49"/>
  <c r="F9" i="49"/>
  <c r="M8" i="49"/>
  <c r="F8" i="49"/>
  <c r="M7" i="49"/>
  <c r="F7" i="49"/>
  <c r="M118" i="48"/>
  <c r="M117" i="48"/>
  <c r="M116" i="48"/>
  <c r="E116" i="48"/>
  <c r="D116" i="48"/>
  <c r="C116" i="48"/>
  <c r="M115" i="48"/>
  <c r="F115" i="48"/>
  <c r="M114" i="48"/>
  <c r="F114" i="48"/>
  <c r="M113" i="48"/>
  <c r="M112" i="48"/>
  <c r="E112" i="48"/>
  <c r="D112" i="48"/>
  <c r="C112" i="48"/>
  <c r="M111" i="48"/>
  <c r="F111" i="48"/>
  <c r="M110" i="48"/>
  <c r="F110" i="48"/>
  <c r="M109" i="48"/>
  <c r="F109" i="48"/>
  <c r="F108" i="48"/>
  <c r="L107" i="48"/>
  <c r="K107" i="48"/>
  <c r="J107" i="48"/>
  <c r="M106" i="48"/>
  <c r="E106" i="48"/>
  <c r="D106" i="48"/>
  <c r="C106" i="48"/>
  <c r="M105" i="48"/>
  <c r="F105" i="48"/>
  <c r="M104" i="48"/>
  <c r="F104" i="48"/>
  <c r="M103" i="48"/>
  <c r="F103" i="48"/>
  <c r="F102" i="48"/>
  <c r="L101" i="48"/>
  <c r="K101" i="48"/>
  <c r="J101" i="48"/>
  <c r="F101" i="48"/>
  <c r="M100" i="48"/>
  <c r="F100" i="48"/>
  <c r="M99" i="48"/>
  <c r="F99" i="48"/>
  <c r="M98" i="48"/>
  <c r="F98" i="48"/>
  <c r="M97" i="48"/>
  <c r="F97" i="48"/>
  <c r="M96" i="48"/>
  <c r="F96" i="48"/>
  <c r="M95" i="48"/>
  <c r="F95" i="48"/>
  <c r="M94" i="48"/>
  <c r="F94" i="48"/>
  <c r="M93" i="48"/>
  <c r="F93" i="48"/>
  <c r="M92" i="48"/>
  <c r="F92" i="48"/>
  <c r="M91" i="48"/>
  <c r="F91" i="48"/>
  <c r="M90" i="48"/>
  <c r="F90" i="48"/>
  <c r="M89" i="48"/>
  <c r="F89" i="48"/>
  <c r="M88" i="48"/>
  <c r="F88" i="48"/>
  <c r="M87" i="48"/>
  <c r="F87" i="48"/>
  <c r="M86" i="48"/>
  <c r="F86" i="48"/>
  <c r="M85" i="48"/>
  <c r="F85" i="48"/>
  <c r="M84" i="48"/>
  <c r="F84" i="48"/>
  <c r="M83" i="48"/>
  <c r="F83" i="48"/>
  <c r="M82" i="48"/>
  <c r="F82" i="48"/>
  <c r="M81" i="48"/>
  <c r="F81" i="48"/>
  <c r="M80" i="48"/>
  <c r="F80" i="48"/>
  <c r="M79" i="48"/>
  <c r="F79" i="48"/>
  <c r="F78" i="48"/>
  <c r="L77" i="48"/>
  <c r="K77" i="48"/>
  <c r="J77" i="48"/>
  <c r="F77" i="48"/>
  <c r="M76" i="48"/>
  <c r="F76" i="48"/>
  <c r="M75" i="48"/>
  <c r="F75" i="48"/>
  <c r="M74" i="48"/>
  <c r="F74" i="48"/>
  <c r="M73" i="48"/>
  <c r="F73" i="48"/>
  <c r="M72" i="48"/>
  <c r="F72" i="48"/>
  <c r="M71" i="48"/>
  <c r="F71" i="48"/>
  <c r="M70" i="48"/>
  <c r="F70" i="48"/>
  <c r="L65" i="48"/>
  <c r="K65" i="48"/>
  <c r="L56" i="48"/>
  <c r="K56" i="48"/>
  <c r="J56" i="48"/>
  <c r="M55" i="48"/>
  <c r="M54" i="48"/>
  <c r="M53" i="48"/>
  <c r="E53" i="48"/>
  <c r="D53" i="48"/>
  <c r="C53" i="48"/>
  <c r="M52" i="48"/>
  <c r="F52" i="48"/>
  <c r="M51" i="48"/>
  <c r="F51" i="48"/>
  <c r="M50" i="48"/>
  <c r="M49" i="48"/>
  <c r="E49" i="48"/>
  <c r="D49" i="48"/>
  <c r="C49" i="48"/>
  <c r="M48" i="48"/>
  <c r="F48" i="48"/>
  <c r="M47" i="48"/>
  <c r="F47" i="48"/>
  <c r="M46" i="48"/>
  <c r="F46" i="48"/>
  <c r="F45" i="48"/>
  <c r="L44" i="48"/>
  <c r="K44" i="48"/>
  <c r="J44" i="48"/>
  <c r="M43" i="48"/>
  <c r="E43" i="48"/>
  <c r="D43" i="48"/>
  <c r="C43" i="48"/>
  <c r="M42" i="48"/>
  <c r="F42" i="48"/>
  <c r="M41" i="48"/>
  <c r="F41" i="48"/>
  <c r="M40" i="48"/>
  <c r="F40" i="48"/>
  <c r="F39" i="48"/>
  <c r="L38" i="48"/>
  <c r="K38" i="48"/>
  <c r="J38" i="48"/>
  <c r="F38" i="48"/>
  <c r="M37" i="48"/>
  <c r="F37" i="48"/>
  <c r="M36" i="48"/>
  <c r="F36" i="48"/>
  <c r="M35" i="48"/>
  <c r="F35" i="48"/>
  <c r="M34" i="48"/>
  <c r="F34" i="48"/>
  <c r="M33" i="48"/>
  <c r="F33" i="48"/>
  <c r="M32" i="48"/>
  <c r="F32" i="48"/>
  <c r="M31" i="48"/>
  <c r="F31" i="48"/>
  <c r="M30" i="48"/>
  <c r="F30" i="48"/>
  <c r="M29" i="48"/>
  <c r="F29" i="48"/>
  <c r="M28" i="48"/>
  <c r="F28" i="48"/>
  <c r="M27" i="48"/>
  <c r="F27" i="48"/>
  <c r="M26" i="48"/>
  <c r="F26" i="48"/>
  <c r="M25" i="48"/>
  <c r="F25" i="48"/>
  <c r="M24" i="48"/>
  <c r="F24" i="48"/>
  <c r="M23" i="48"/>
  <c r="F23" i="48"/>
  <c r="M22" i="48"/>
  <c r="F22" i="48"/>
  <c r="M21" i="48"/>
  <c r="F21" i="48"/>
  <c r="M20" i="48"/>
  <c r="F20" i="48"/>
  <c r="M19" i="48"/>
  <c r="F19" i="48"/>
  <c r="M18" i="48"/>
  <c r="F18" i="48"/>
  <c r="M17" i="48"/>
  <c r="F17" i="48"/>
  <c r="M16" i="48"/>
  <c r="F16" i="48"/>
  <c r="F15" i="48"/>
  <c r="L14" i="48"/>
  <c r="K14" i="48"/>
  <c r="J14" i="48"/>
  <c r="F14" i="48"/>
  <c r="M13" i="48"/>
  <c r="F13" i="48"/>
  <c r="M12" i="48"/>
  <c r="F12" i="48"/>
  <c r="M11" i="48"/>
  <c r="F11" i="48"/>
  <c r="M10" i="48"/>
  <c r="F10" i="48"/>
  <c r="M9" i="48"/>
  <c r="F9" i="48"/>
  <c r="M8" i="48"/>
  <c r="F8" i="48"/>
  <c r="M7" i="48"/>
  <c r="F7" i="48"/>
  <c r="M14" i="50" l="1"/>
  <c r="F116" i="50"/>
  <c r="M123" i="56"/>
  <c r="M38" i="49"/>
  <c r="M60" i="53"/>
  <c r="M14" i="49"/>
  <c r="M123" i="58"/>
  <c r="M14" i="48"/>
  <c r="M60" i="56"/>
  <c r="M60" i="51"/>
  <c r="M123" i="55"/>
  <c r="M60" i="55"/>
  <c r="M38" i="48"/>
  <c r="F116" i="49"/>
  <c r="M38" i="50"/>
  <c r="M56" i="50"/>
  <c r="F43" i="50"/>
  <c r="M44" i="50"/>
  <c r="J60" i="50"/>
  <c r="K60" i="50"/>
  <c r="L60" i="50"/>
  <c r="F49" i="50"/>
  <c r="M107" i="49"/>
  <c r="M101" i="49"/>
  <c r="M77" i="49"/>
  <c r="M56" i="49"/>
  <c r="M44" i="49"/>
  <c r="J60" i="49"/>
  <c r="L60" i="49"/>
  <c r="F53" i="49"/>
  <c r="F49" i="49"/>
  <c r="F43" i="49"/>
  <c r="K60" i="49"/>
  <c r="M107" i="48"/>
  <c r="M101" i="48"/>
  <c r="J123" i="48"/>
  <c r="F116" i="48"/>
  <c r="M119" i="50"/>
  <c r="M107" i="50"/>
  <c r="M101" i="50"/>
  <c r="K123" i="50"/>
  <c r="J123" i="50"/>
  <c r="M77" i="50"/>
  <c r="L123" i="50"/>
  <c r="F112" i="50"/>
  <c r="F106" i="50"/>
  <c r="M119" i="49"/>
  <c r="F112" i="49"/>
  <c r="J123" i="49"/>
  <c r="K123" i="49"/>
  <c r="L123" i="49"/>
  <c r="F106" i="49"/>
  <c r="M119" i="48"/>
  <c r="M77" i="48"/>
  <c r="K123" i="48"/>
  <c r="L123" i="48"/>
  <c r="F112" i="48"/>
  <c r="F106" i="48"/>
  <c r="K60" i="48"/>
  <c r="M44" i="48"/>
  <c r="M56" i="48"/>
  <c r="L60" i="48"/>
  <c r="F53" i="48"/>
  <c r="F49" i="48"/>
  <c r="J60" i="48"/>
  <c r="F43" i="48"/>
  <c r="K101" i="44"/>
  <c r="L101" i="44"/>
  <c r="J101" i="44"/>
  <c r="L38" i="44"/>
  <c r="K38" i="44"/>
  <c r="J38" i="44"/>
  <c r="M100" i="44"/>
  <c r="M99" i="44"/>
  <c r="M98" i="44"/>
  <c r="M97" i="44"/>
  <c r="M96" i="44"/>
  <c r="M95" i="44"/>
  <c r="M94" i="44"/>
  <c r="M37" i="44"/>
  <c r="M36" i="44"/>
  <c r="M35" i="44"/>
  <c r="M34" i="44"/>
  <c r="M33" i="44"/>
  <c r="M32" i="44"/>
  <c r="M31" i="44"/>
  <c r="M60" i="48" l="1"/>
  <c r="M60" i="49"/>
  <c r="M60" i="50"/>
  <c r="M123" i="49"/>
  <c r="M123" i="50"/>
  <c r="M123" i="48"/>
  <c r="F91" i="44" l="1"/>
  <c r="F92" i="44"/>
  <c r="F93" i="44"/>
  <c r="L77" i="44" l="1"/>
  <c r="K77" i="44"/>
  <c r="J77" i="44"/>
  <c r="E116" i="44"/>
  <c r="D116" i="44"/>
  <c r="C116" i="44"/>
  <c r="E112" i="44"/>
  <c r="D112" i="44"/>
  <c r="C112" i="44"/>
  <c r="E53" i="44"/>
  <c r="D53" i="44"/>
  <c r="C53" i="44"/>
  <c r="E49" i="44"/>
  <c r="D49" i="44"/>
  <c r="C49" i="44"/>
  <c r="L65" i="44" l="1"/>
  <c r="F31" i="44" l="1"/>
  <c r="F32" i="44"/>
  <c r="F33" i="44"/>
  <c r="F34" i="44"/>
  <c r="F35" i="44"/>
  <c r="F36" i="44"/>
  <c r="F37" i="44"/>
  <c r="F38" i="44"/>
  <c r="F39" i="44"/>
  <c r="F40" i="44"/>
  <c r="F41" i="44"/>
  <c r="F42" i="44"/>
  <c r="F30" i="44"/>
  <c r="F115" i="44" l="1"/>
  <c r="F114" i="44"/>
  <c r="L119" i="44"/>
  <c r="K119" i="44"/>
  <c r="J119" i="44"/>
  <c r="M118" i="44"/>
  <c r="F111" i="44"/>
  <c r="M117" i="44"/>
  <c r="F110" i="44"/>
  <c r="M116" i="44"/>
  <c r="F109" i="44"/>
  <c r="M115" i="44"/>
  <c r="F108" i="44"/>
  <c r="M114" i="44"/>
  <c r="M113" i="44"/>
  <c r="E106" i="44"/>
  <c r="D106" i="44"/>
  <c r="C106" i="44"/>
  <c r="M112" i="44"/>
  <c r="F105" i="44"/>
  <c r="M111" i="44"/>
  <c r="F104" i="44"/>
  <c r="M110" i="44"/>
  <c r="F103" i="44"/>
  <c r="M109" i="44"/>
  <c r="F102" i="44"/>
  <c r="F101" i="44"/>
  <c r="L107" i="44"/>
  <c r="K107" i="44"/>
  <c r="J107" i="44"/>
  <c r="F100" i="44"/>
  <c r="M106" i="44"/>
  <c r="F99" i="44"/>
  <c r="M105" i="44"/>
  <c r="F98" i="44"/>
  <c r="M104" i="44"/>
  <c r="F97" i="44"/>
  <c r="M103" i="44"/>
  <c r="F96" i="44"/>
  <c r="F95" i="44"/>
  <c r="F94" i="44"/>
  <c r="M93" i="44"/>
  <c r="M92" i="44"/>
  <c r="M91" i="44"/>
  <c r="M90" i="44"/>
  <c r="F90" i="44"/>
  <c r="M89" i="44"/>
  <c r="F89" i="44"/>
  <c r="M88" i="44"/>
  <c r="F88" i="44"/>
  <c r="M87" i="44"/>
  <c r="F87" i="44"/>
  <c r="M86" i="44"/>
  <c r="F86" i="44"/>
  <c r="M85" i="44"/>
  <c r="F85" i="44"/>
  <c r="M84" i="44"/>
  <c r="F84" i="44"/>
  <c r="M83" i="44"/>
  <c r="F83" i="44"/>
  <c r="M82" i="44"/>
  <c r="F82" i="44"/>
  <c r="M81" i="44"/>
  <c r="F81" i="44"/>
  <c r="M80" i="44"/>
  <c r="F80" i="44"/>
  <c r="M79" i="44"/>
  <c r="F79" i="44"/>
  <c r="F78" i="44"/>
  <c r="F77" i="44"/>
  <c r="M76" i="44"/>
  <c r="F76" i="44"/>
  <c r="M75" i="44"/>
  <c r="F75" i="44"/>
  <c r="M74" i="44"/>
  <c r="F74" i="44"/>
  <c r="M73" i="44"/>
  <c r="F73" i="44"/>
  <c r="M72" i="44"/>
  <c r="F72" i="44"/>
  <c r="M71" i="44"/>
  <c r="F71" i="44"/>
  <c r="M70" i="44"/>
  <c r="F70" i="44"/>
  <c r="K65" i="44"/>
  <c r="F52" i="44"/>
  <c r="F51" i="44"/>
  <c r="L56" i="44"/>
  <c r="K56" i="44"/>
  <c r="J56" i="44"/>
  <c r="M55" i="44"/>
  <c r="F48" i="44"/>
  <c r="M54" i="44"/>
  <c r="F47" i="44"/>
  <c r="M53" i="44"/>
  <c r="F46" i="44"/>
  <c r="M52" i="44"/>
  <c r="F45" i="44"/>
  <c r="M51" i="44"/>
  <c r="M50" i="44"/>
  <c r="E43" i="44"/>
  <c r="D43" i="44"/>
  <c r="C43" i="44"/>
  <c r="M49" i="44"/>
  <c r="M48" i="44"/>
  <c r="M47" i="44"/>
  <c r="M46" i="44"/>
  <c r="L44" i="44"/>
  <c r="K44" i="44"/>
  <c r="J44" i="44"/>
  <c r="M43" i="44"/>
  <c r="M42" i="44"/>
  <c r="M41" i="44"/>
  <c r="M40" i="44"/>
  <c r="M30" i="44"/>
  <c r="M29" i="44"/>
  <c r="F29" i="44"/>
  <c r="M28" i="44"/>
  <c r="F28" i="44"/>
  <c r="M27" i="44"/>
  <c r="F27" i="44"/>
  <c r="M26" i="44"/>
  <c r="F26" i="44"/>
  <c r="M25" i="44"/>
  <c r="F25" i="44"/>
  <c r="M24" i="44"/>
  <c r="F24" i="44"/>
  <c r="M23" i="44"/>
  <c r="F23" i="44"/>
  <c r="M22" i="44"/>
  <c r="F22" i="44"/>
  <c r="M21" i="44"/>
  <c r="F21" i="44"/>
  <c r="M20" i="44"/>
  <c r="F20" i="44"/>
  <c r="M19" i="44"/>
  <c r="F19" i="44"/>
  <c r="M18" i="44"/>
  <c r="F18" i="44"/>
  <c r="M17" i="44"/>
  <c r="F17" i="44"/>
  <c r="M16" i="44"/>
  <c r="F16" i="44"/>
  <c r="F15" i="44"/>
  <c r="L14" i="44"/>
  <c r="K14" i="44"/>
  <c r="J14" i="44"/>
  <c r="F14" i="44"/>
  <c r="M13" i="44"/>
  <c r="F13" i="44"/>
  <c r="M12" i="44"/>
  <c r="F12" i="44"/>
  <c r="M11" i="44"/>
  <c r="F11" i="44"/>
  <c r="M10" i="44"/>
  <c r="F10" i="44"/>
  <c r="M9" i="44"/>
  <c r="F9" i="44"/>
  <c r="M8" i="44"/>
  <c r="F8" i="44"/>
  <c r="M7" i="44"/>
  <c r="F7" i="44"/>
  <c r="J60" i="44" l="1"/>
  <c r="M101" i="44"/>
  <c r="M38" i="44"/>
  <c r="M107" i="44"/>
  <c r="F112" i="44"/>
  <c r="M14" i="44"/>
  <c r="F116" i="44"/>
  <c r="M119" i="44"/>
  <c r="J123" i="44"/>
  <c r="M77" i="44"/>
  <c r="K123" i="44"/>
  <c r="L123" i="44"/>
  <c r="F106" i="44"/>
  <c r="L60" i="44"/>
  <c r="M44" i="44"/>
  <c r="M56" i="44"/>
  <c r="F53" i="44"/>
  <c r="K60" i="44"/>
  <c r="F49" i="44"/>
  <c r="F43" i="44"/>
  <c r="M60" i="44" l="1"/>
  <c r="M123" i="44"/>
</calcChain>
</file>

<file path=xl/sharedStrings.xml><?xml version="1.0" encoding="utf-8"?>
<sst xmlns="http://schemas.openxmlformats.org/spreadsheetml/2006/main" count="2724" uniqueCount="119">
  <si>
    <t>本町1丁目</t>
    <rPh sb="0" eb="2">
      <t>ホンチョウ</t>
    </rPh>
    <rPh sb="3" eb="5">
      <t>チョウメ</t>
    </rPh>
    <phoneticPr fontId="1"/>
  </si>
  <si>
    <t>神明町1丁目</t>
    <rPh sb="0" eb="3">
      <t>シンメイチョウ</t>
    </rPh>
    <rPh sb="4" eb="6">
      <t>チョウメ</t>
    </rPh>
    <phoneticPr fontId="1"/>
  </si>
  <si>
    <t>箭弓町1丁目</t>
    <rPh sb="0" eb="1">
      <t>セン</t>
    </rPh>
    <rPh sb="1" eb="2">
      <t>ユミ</t>
    </rPh>
    <rPh sb="2" eb="3">
      <t>マチ</t>
    </rPh>
    <rPh sb="4" eb="6">
      <t>チョウメ</t>
    </rPh>
    <phoneticPr fontId="1"/>
  </si>
  <si>
    <t>材木町</t>
    <rPh sb="0" eb="3">
      <t>ザイモクチョウ</t>
    </rPh>
    <phoneticPr fontId="1"/>
  </si>
  <si>
    <t>松葉町1丁目</t>
    <rPh sb="0" eb="3">
      <t>マツバチョウ</t>
    </rPh>
    <rPh sb="4" eb="6">
      <t>チョウメ</t>
    </rPh>
    <phoneticPr fontId="1"/>
  </si>
  <si>
    <t>日吉町</t>
    <rPh sb="0" eb="3">
      <t>ヒヨシチョウ</t>
    </rPh>
    <phoneticPr fontId="1"/>
  </si>
  <si>
    <t>加美町</t>
    <rPh sb="0" eb="3">
      <t>カミチョウ</t>
    </rPh>
    <phoneticPr fontId="1"/>
  </si>
  <si>
    <t>松本町1丁目</t>
    <rPh sb="0" eb="3">
      <t>マツモトチョウ</t>
    </rPh>
    <rPh sb="4" eb="6">
      <t>チョウメ</t>
    </rPh>
    <phoneticPr fontId="1"/>
  </si>
  <si>
    <t>大字松山</t>
    <rPh sb="0" eb="2">
      <t>オオアザ</t>
    </rPh>
    <rPh sb="2" eb="4">
      <t>マツヤマ</t>
    </rPh>
    <phoneticPr fontId="1"/>
  </si>
  <si>
    <t>松山町1丁目</t>
    <rPh sb="0" eb="3">
      <t>マツヤマチョウ</t>
    </rPh>
    <rPh sb="4" eb="6">
      <t>チョウメ</t>
    </rPh>
    <phoneticPr fontId="1"/>
  </si>
  <si>
    <t>御茶山町</t>
    <rPh sb="0" eb="4">
      <t>オチャヤマチョウ</t>
    </rPh>
    <phoneticPr fontId="1"/>
  </si>
  <si>
    <t>六反町</t>
    <rPh sb="0" eb="3">
      <t>ロクタンチョウ</t>
    </rPh>
    <phoneticPr fontId="1"/>
  </si>
  <si>
    <t>六軒町</t>
    <rPh sb="0" eb="3">
      <t>ロッケンチョウ</t>
    </rPh>
    <phoneticPr fontId="1"/>
  </si>
  <si>
    <t>五領町</t>
    <rPh sb="0" eb="3">
      <t>ゴリョウチョウ</t>
    </rPh>
    <phoneticPr fontId="1"/>
  </si>
  <si>
    <t>新宿町</t>
    <rPh sb="0" eb="3">
      <t>シンジュクチョウ</t>
    </rPh>
    <phoneticPr fontId="1"/>
  </si>
  <si>
    <t>山崎町</t>
    <rPh sb="0" eb="3">
      <t>ヤマザキチョウ</t>
    </rPh>
    <phoneticPr fontId="1"/>
  </si>
  <si>
    <t>沢口町</t>
    <rPh sb="0" eb="3">
      <t>サワグチチョウ</t>
    </rPh>
    <phoneticPr fontId="1"/>
  </si>
  <si>
    <t>殿山町</t>
    <rPh sb="0" eb="3">
      <t>トノヤマチョウ</t>
    </rPh>
    <phoneticPr fontId="1"/>
  </si>
  <si>
    <t>砂田町</t>
    <rPh sb="0" eb="3">
      <t>スナダチョウ</t>
    </rPh>
    <phoneticPr fontId="1"/>
  </si>
  <si>
    <t>大字東平</t>
    <rPh sb="0" eb="2">
      <t>オオアザ</t>
    </rPh>
    <rPh sb="2" eb="3">
      <t>ヒガシ</t>
    </rPh>
    <rPh sb="3" eb="4">
      <t>タイ</t>
    </rPh>
    <phoneticPr fontId="1"/>
  </si>
  <si>
    <t>大字野田</t>
    <rPh sb="0" eb="2">
      <t>オオアザ</t>
    </rPh>
    <rPh sb="2" eb="4">
      <t>ノダ</t>
    </rPh>
    <phoneticPr fontId="1"/>
  </si>
  <si>
    <t>大字市ノ川</t>
    <rPh sb="0" eb="2">
      <t>オオアザ</t>
    </rPh>
    <rPh sb="2" eb="3">
      <t>シ</t>
    </rPh>
    <rPh sb="4" eb="5">
      <t>カワ</t>
    </rPh>
    <phoneticPr fontId="1"/>
  </si>
  <si>
    <t>大字大谷</t>
    <rPh sb="0" eb="2">
      <t>オオアザ</t>
    </rPh>
    <rPh sb="2" eb="4">
      <t>オオヤ</t>
    </rPh>
    <phoneticPr fontId="1"/>
  </si>
  <si>
    <t>大字岡</t>
    <rPh sb="0" eb="2">
      <t>オオアザ</t>
    </rPh>
    <rPh sb="2" eb="3">
      <t>オカ</t>
    </rPh>
    <phoneticPr fontId="1"/>
  </si>
  <si>
    <t>松山地区</t>
    <rPh sb="0" eb="2">
      <t>マツヤマ</t>
    </rPh>
    <rPh sb="2" eb="4">
      <t>チク</t>
    </rPh>
    <phoneticPr fontId="1"/>
  </si>
  <si>
    <t>大岡地区</t>
    <rPh sb="0" eb="2">
      <t>オオオカ</t>
    </rPh>
    <rPh sb="2" eb="4">
      <t>チク</t>
    </rPh>
    <phoneticPr fontId="1"/>
  </si>
  <si>
    <t>世帯数</t>
    <rPh sb="0" eb="3">
      <t>セタイスウ</t>
    </rPh>
    <phoneticPr fontId="1"/>
  </si>
  <si>
    <t>人口</t>
    <rPh sb="0" eb="2">
      <t>ジンコウ</t>
    </rPh>
    <phoneticPr fontId="1"/>
  </si>
  <si>
    <t>男</t>
    <rPh sb="0" eb="1">
      <t>オトコ</t>
    </rPh>
    <phoneticPr fontId="1"/>
  </si>
  <si>
    <t>女</t>
    <rPh sb="0" eb="1">
      <t>オンナ</t>
    </rPh>
    <phoneticPr fontId="1"/>
  </si>
  <si>
    <t>合計</t>
    <rPh sb="0" eb="2">
      <t>ゴウケイ</t>
    </rPh>
    <phoneticPr fontId="1"/>
  </si>
  <si>
    <t>本町2丁目</t>
    <rPh sb="0" eb="2">
      <t>ホンチョウ</t>
    </rPh>
    <rPh sb="3" eb="5">
      <t>チョウメ</t>
    </rPh>
    <phoneticPr fontId="1"/>
  </si>
  <si>
    <t>神明町2丁目</t>
    <rPh sb="0" eb="3">
      <t>シンメイチョウ</t>
    </rPh>
    <rPh sb="4" eb="6">
      <t>チョウメ</t>
    </rPh>
    <phoneticPr fontId="1"/>
  </si>
  <si>
    <t>箭弓町2丁目</t>
    <rPh sb="0" eb="1">
      <t>セン</t>
    </rPh>
    <rPh sb="1" eb="2">
      <t>ユミ</t>
    </rPh>
    <rPh sb="2" eb="3">
      <t>マチ</t>
    </rPh>
    <rPh sb="4" eb="6">
      <t>チョウメ</t>
    </rPh>
    <phoneticPr fontId="1"/>
  </si>
  <si>
    <t>箭弓町3丁目</t>
    <rPh sb="0" eb="1">
      <t>セン</t>
    </rPh>
    <rPh sb="1" eb="2">
      <t>ユミ</t>
    </rPh>
    <rPh sb="2" eb="3">
      <t>マチ</t>
    </rPh>
    <rPh sb="4" eb="6">
      <t>チョウメ</t>
    </rPh>
    <phoneticPr fontId="1"/>
  </si>
  <si>
    <t>松葉町2丁目</t>
    <rPh sb="0" eb="3">
      <t>マツバチョウ</t>
    </rPh>
    <rPh sb="4" eb="6">
      <t>チョウメ</t>
    </rPh>
    <phoneticPr fontId="1"/>
  </si>
  <si>
    <t>松葉町3丁目</t>
    <rPh sb="0" eb="3">
      <t>マツバチョウ</t>
    </rPh>
    <rPh sb="4" eb="6">
      <t>チョウメ</t>
    </rPh>
    <phoneticPr fontId="1"/>
  </si>
  <si>
    <t>松葉町4丁目</t>
    <rPh sb="0" eb="3">
      <t>マツバチョウ</t>
    </rPh>
    <rPh sb="4" eb="6">
      <t>チョウメ</t>
    </rPh>
    <phoneticPr fontId="1"/>
  </si>
  <si>
    <t>松本町2丁目</t>
    <rPh sb="0" eb="3">
      <t>マツモトチョウ</t>
    </rPh>
    <rPh sb="4" eb="6">
      <t>チョウメ</t>
    </rPh>
    <phoneticPr fontId="1"/>
  </si>
  <si>
    <t>松山町2丁目</t>
    <rPh sb="0" eb="3">
      <t>マツヤマチョウ</t>
    </rPh>
    <rPh sb="4" eb="6">
      <t>チョウメ</t>
    </rPh>
    <phoneticPr fontId="1"/>
  </si>
  <si>
    <t>松山町3丁目</t>
    <rPh sb="0" eb="3">
      <t>マツヤマチョウ</t>
    </rPh>
    <rPh sb="4" eb="6">
      <t>チョウメ</t>
    </rPh>
    <phoneticPr fontId="1"/>
  </si>
  <si>
    <t>地区合計</t>
    <rPh sb="0" eb="2">
      <t>チク</t>
    </rPh>
    <rPh sb="2" eb="4">
      <t>ゴウケイ</t>
    </rPh>
    <phoneticPr fontId="1"/>
  </si>
  <si>
    <t>唐子地区</t>
    <rPh sb="0" eb="2">
      <t>カラコ</t>
    </rPh>
    <rPh sb="2" eb="4">
      <t>チク</t>
    </rPh>
    <phoneticPr fontId="1"/>
  </si>
  <si>
    <t>大字下唐子</t>
    <rPh sb="0" eb="2">
      <t>オオアザ</t>
    </rPh>
    <rPh sb="2" eb="3">
      <t>シモ</t>
    </rPh>
    <rPh sb="3" eb="5">
      <t>カラコ</t>
    </rPh>
    <phoneticPr fontId="1"/>
  </si>
  <si>
    <t>大字石橋</t>
    <rPh sb="0" eb="2">
      <t>オオアザ</t>
    </rPh>
    <rPh sb="2" eb="4">
      <t>イシバシ</t>
    </rPh>
    <phoneticPr fontId="1"/>
  </si>
  <si>
    <t>大字葛袋</t>
    <rPh sb="0" eb="2">
      <t>オオアザ</t>
    </rPh>
    <rPh sb="2" eb="3">
      <t>クズ</t>
    </rPh>
    <rPh sb="3" eb="4">
      <t>フクロ</t>
    </rPh>
    <phoneticPr fontId="1"/>
  </si>
  <si>
    <t>大字神戸</t>
    <rPh sb="0" eb="2">
      <t>オオアザ</t>
    </rPh>
    <rPh sb="2" eb="4">
      <t>ゴウド</t>
    </rPh>
    <phoneticPr fontId="1"/>
  </si>
  <si>
    <t>大字上唐子</t>
    <rPh sb="0" eb="2">
      <t>オオアザ</t>
    </rPh>
    <rPh sb="2" eb="3">
      <t>カミ</t>
    </rPh>
    <rPh sb="3" eb="5">
      <t>カラコ</t>
    </rPh>
    <phoneticPr fontId="1"/>
  </si>
  <si>
    <t>大字新郷</t>
    <rPh sb="0" eb="2">
      <t>オオアザ</t>
    </rPh>
    <rPh sb="2" eb="4">
      <t>シンゴウ</t>
    </rPh>
    <phoneticPr fontId="1"/>
  </si>
  <si>
    <t>高坂地区</t>
    <rPh sb="0" eb="2">
      <t>タカサカ</t>
    </rPh>
    <rPh sb="2" eb="4">
      <t>チク</t>
    </rPh>
    <phoneticPr fontId="1"/>
  </si>
  <si>
    <t>大字高坂</t>
    <rPh sb="0" eb="4">
      <t>オオアザタカサカ</t>
    </rPh>
    <phoneticPr fontId="1"/>
  </si>
  <si>
    <t>大字早俣</t>
    <rPh sb="0" eb="4">
      <t>オオアザハヤマタ</t>
    </rPh>
    <phoneticPr fontId="1"/>
  </si>
  <si>
    <t>大字正代</t>
    <rPh sb="0" eb="4">
      <t>オオアザショウダイ</t>
    </rPh>
    <phoneticPr fontId="1"/>
  </si>
  <si>
    <t>大字宮鼻</t>
    <rPh sb="0" eb="4">
      <t>オオアザミヤハナ</t>
    </rPh>
    <phoneticPr fontId="1"/>
  </si>
  <si>
    <t>大字毛塚</t>
    <rPh sb="0" eb="4">
      <t>オオアザケツカ</t>
    </rPh>
    <phoneticPr fontId="1"/>
  </si>
  <si>
    <t>大字田木</t>
    <rPh sb="0" eb="4">
      <t>オオアザタギ</t>
    </rPh>
    <phoneticPr fontId="1"/>
  </si>
  <si>
    <t>大字岩殿</t>
    <rPh sb="0" eb="4">
      <t>オオアザイワドノ</t>
    </rPh>
    <phoneticPr fontId="1"/>
  </si>
  <si>
    <t>大字西本宿</t>
    <rPh sb="0" eb="5">
      <t>オオアザニシモトジュク</t>
    </rPh>
    <phoneticPr fontId="1"/>
  </si>
  <si>
    <t>大字大黒部</t>
    <rPh sb="0" eb="2">
      <t>オオアザ</t>
    </rPh>
    <rPh sb="2" eb="5">
      <t>オオクロベ</t>
    </rPh>
    <phoneticPr fontId="1"/>
  </si>
  <si>
    <t>元宿1丁目</t>
    <rPh sb="0" eb="1">
      <t>モト</t>
    </rPh>
    <rPh sb="1" eb="2">
      <t>ヤド</t>
    </rPh>
    <rPh sb="3" eb="5">
      <t>チョウメ</t>
    </rPh>
    <phoneticPr fontId="1"/>
  </si>
  <si>
    <t>元宿2丁目</t>
    <rPh sb="0" eb="1">
      <t>モト</t>
    </rPh>
    <rPh sb="1" eb="2">
      <t>ヤド</t>
    </rPh>
    <rPh sb="3" eb="5">
      <t>チョウメ</t>
    </rPh>
    <phoneticPr fontId="1"/>
  </si>
  <si>
    <t>高坂丘陵地区</t>
    <rPh sb="0" eb="2">
      <t>タカサカ</t>
    </rPh>
    <rPh sb="2" eb="4">
      <t>キュウリョウ</t>
    </rPh>
    <rPh sb="4" eb="6">
      <t>チク</t>
    </rPh>
    <phoneticPr fontId="1"/>
  </si>
  <si>
    <t>桜山台</t>
    <rPh sb="0" eb="2">
      <t>サクラヤマ</t>
    </rPh>
    <rPh sb="2" eb="3">
      <t>ダイ</t>
    </rPh>
    <phoneticPr fontId="1"/>
  </si>
  <si>
    <t>白山台</t>
    <rPh sb="0" eb="2">
      <t>ハクサン</t>
    </rPh>
    <rPh sb="2" eb="3">
      <t>ダイ</t>
    </rPh>
    <phoneticPr fontId="1"/>
  </si>
  <si>
    <t>旗立台</t>
    <rPh sb="0" eb="1">
      <t>ハタ</t>
    </rPh>
    <rPh sb="1" eb="2">
      <t>タ</t>
    </rPh>
    <rPh sb="2" eb="3">
      <t>ダイ</t>
    </rPh>
    <phoneticPr fontId="1"/>
  </si>
  <si>
    <t>松風台</t>
    <rPh sb="0" eb="2">
      <t>マツカゼ</t>
    </rPh>
    <rPh sb="2" eb="3">
      <t>ダイ</t>
    </rPh>
    <phoneticPr fontId="1"/>
  </si>
  <si>
    <t>野本地区</t>
    <rPh sb="0" eb="2">
      <t>ノモト</t>
    </rPh>
    <rPh sb="2" eb="4">
      <t>チク</t>
    </rPh>
    <phoneticPr fontId="1"/>
  </si>
  <si>
    <t>美土里町</t>
    <rPh sb="0" eb="3">
      <t>ミドリ</t>
    </rPh>
    <rPh sb="3" eb="4">
      <t>マチ</t>
    </rPh>
    <phoneticPr fontId="1"/>
  </si>
  <si>
    <t>和泉町</t>
    <rPh sb="0" eb="3">
      <t>イズミチョウ</t>
    </rPh>
    <phoneticPr fontId="1"/>
  </si>
  <si>
    <t>幸町</t>
    <rPh sb="0" eb="2">
      <t>サイワイチョウ</t>
    </rPh>
    <phoneticPr fontId="1"/>
  </si>
  <si>
    <t>大字上野本</t>
    <rPh sb="0" eb="5">
      <t>オオアザカミノモト</t>
    </rPh>
    <phoneticPr fontId="1"/>
  </si>
  <si>
    <t>大字下青鳥</t>
    <rPh sb="0" eb="2">
      <t>オオアザ</t>
    </rPh>
    <rPh sb="2" eb="3">
      <t>シモ</t>
    </rPh>
    <rPh sb="3" eb="4">
      <t>アオ</t>
    </rPh>
    <rPh sb="4" eb="5">
      <t>トリ</t>
    </rPh>
    <phoneticPr fontId="1"/>
  </si>
  <si>
    <t>大字下押垂</t>
    <rPh sb="0" eb="2">
      <t>オオアザ</t>
    </rPh>
    <rPh sb="2" eb="3">
      <t>シモ</t>
    </rPh>
    <rPh sb="3" eb="4">
      <t>オ</t>
    </rPh>
    <rPh sb="4" eb="5">
      <t>タ</t>
    </rPh>
    <phoneticPr fontId="1"/>
  </si>
  <si>
    <t>大字上押垂</t>
    <rPh sb="0" eb="2">
      <t>オオアザ</t>
    </rPh>
    <rPh sb="2" eb="3">
      <t>カミ</t>
    </rPh>
    <rPh sb="3" eb="4">
      <t>オ</t>
    </rPh>
    <rPh sb="4" eb="5">
      <t>タ</t>
    </rPh>
    <phoneticPr fontId="1"/>
  </si>
  <si>
    <t>大字今泉</t>
    <rPh sb="0" eb="2">
      <t>オオアザ</t>
    </rPh>
    <rPh sb="2" eb="4">
      <t>イマイズミ</t>
    </rPh>
    <phoneticPr fontId="1"/>
  </si>
  <si>
    <t>大字古凍</t>
    <rPh sb="0" eb="4">
      <t>オオアザフルコオリ</t>
    </rPh>
    <phoneticPr fontId="1"/>
  </si>
  <si>
    <t>大字柏崎</t>
    <rPh sb="0" eb="2">
      <t>オオアザ</t>
    </rPh>
    <rPh sb="2" eb="4">
      <t>カシワザキ</t>
    </rPh>
    <phoneticPr fontId="1"/>
  </si>
  <si>
    <t>若松町1丁目</t>
    <rPh sb="0" eb="3">
      <t>ワカマツチョウ</t>
    </rPh>
    <rPh sb="4" eb="6">
      <t>チョウメ</t>
    </rPh>
    <phoneticPr fontId="1"/>
  </si>
  <si>
    <t>若松町2丁目</t>
    <rPh sb="0" eb="3">
      <t>ワカマツチョウ</t>
    </rPh>
    <rPh sb="4" eb="6">
      <t>チョウメ</t>
    </rPh>
    <phoneticPr fontId="1"/>
  </si>
  <si>
    <t>総合計</t>
    <rPh sb="0" eb="1">
      <t>ソウ</t>
    </rPh>
    <rPh sb="1" eb="3">
      <t>ゴウケイ</t>
    </rPh>
    <phoneticPr fontId="1"/>
  </si>
  <si>
    <t>大字下野本</t>
    <rPh sb="0" eb="2">
      <t>オオアザ</t>
    </rPh>
    <rPh sb="2" eb="5">
      <t>シモノモト</t>
    </rPh>
    <phoneticPr fontId="1"/>
  </si>
  <si>
    <t>小松原町</t>
    <rPh sb="0" eb="3">
      <t>コマツバラ</t>
    </rPh>
    <rPh sb="3" eb="4">
      <t>マチ</t>
    </rPh>
    <phoneticPr fontId="1"/>
  </si>
  <si>
    <t>殿山町</t>
    <phoneticPr fontId="1"/>
  </si>
  <si>
    <t>沢口町</t>
    <rPh sb="0" eb="2">
      <t>サワグチ</t>
    </rPh>
    <rPh sb="2" eb="3">
      <t>マチ</t>
    </rPh>
    <phoneticPr fontId="1"/>
  </si>
  <si>
    <t>平野地区</t>
    <rPh sb="0" eb="2">
      <t>ヒラノ</t>
    </rPh>
    <rPh sb="2" eb="4">
      <t>チク</t>
    </rPh>
    <phoneticPr fontId="1"/>
  </si>
  <si>
    <t>あずま町1丁目</t>
    <rPh sb="3" eb="4">
      <t>マチ</t>
    </rPh>
    <rPh sb="5" eb="7">
      <t>チョウメ</t>
    </rPh>
    <phoneticPr fontId="1"/>
  </si>
  <si>
    <t>あずま町2丁目</t>
    <rPh sb="3" eb="4">
      <t>マチ</t>
    </rPh>
    <rPh sb="5" eb="7">
      <t>チョウメ</t>
    </rPh>
    <phoneticPr fontId="1"/>
  </si>
  <si>
    <t>あずま町3丁目</t>
    <rPh sb="3" eb="4">
      <t>マチ</t>
    </rPh>
    <rPh sb="5" eb="7">
      <t>チョウメ</t>
    </rPh>
    <phoneticPr fontId="1"/>
  </si>
  <si>
    <t>あずま町4丁目</t>
    <rPh sb="3" eb="4">
      <t>マチ</t>
    </rPh>
    <rPh sb="5" eb="7">
      <t>チョウメ</t>
    </rPh>
    <phoneticPr fontId="1"/>
  </si>
  <si>
    <t>坂東山</t>
    <rPh sb="0" eb="2">
      <t>バンドウ</t>
    </rPh>
    <rPh sb="2" eb="3">
      <t>ヤマ</t>
    </rPh>
    <phoneticPr fontId="1"/>
  </si>
  <si>
    <t>仲田町</t>
    <rPh sb="0" eb="2">
      <t>ナカダ</t>
    </rPh>
    <rPh sb="2" eb="3">
      <t>チョウ</t>
    </rPh>
    <phoneticPr fontId="1"/>
  </si>
  <si>
    <t>美原町1丁目</t>
    <rPh sb="0" eb="2">
      <t>ミハラ</t>
    </rPh>
    <rPh sb="2" eb="3">
      <t>マチ</t>
    </rPh>
    <rPh sb="4" eb="6">
      <t>チョウメ</t>
    </rPh>
    <phoneticPr fontId="1"/>
  </si>
  <si>
    <t>美原町2丁目</t>
    <rPh sb="0" eb="2">
      <t>ミハラ</t>
    </rPh>
    <rPh sb="2" eb="3">
      <t>マチ</t>
    </rPh>
    <rPh sb="4" eb="6">
      <t>チョウメ</t>
    </rPh>
    <phoneticPr fontId="1"/>
  </si>
  <si>
    <t>美原町3丁目</t>
    <rPh sb="0" eb="2">
      <t>ミハラ</t>
    </rPh>
    <rPh sb="2" eb="3">
      <t>マチ</t>
    </rPh>
    <rPh sb="4" eb="6">
      <t>チョウメ</t>
    </rPh>
    <phoneticPr fontId="1"/>
  </si>
  <si>
    <t>地区別世帯 ・ 人口一覧表  (日本人）</t>
    <rPh sb="0" eb="2">
      <t>チク</t>
    </rPh>
    <rPh sb="2" eb="3">
      <t>ベツ</t>
    </rPh>
    <rPh sb="3" eb="5">
      <t>セタイ</t>
    </rPh>
    <rPh sb="8" eb="10">
      <t>ジンコウ</t>
    </rPh>
    <rPh sb="10" eb="12">
      <t>イチラン</t>
    </rPh>
    <rPh sb="12" eb="13">
      <t>ヒョウ</t>
    </rPh>
    <rPh sb="16" eb="18">
      <t>ニホン</t>
    </rPh>
    <phoneticPr fontId="1"/>
  </si>
  <si>
    <t>地区別世帯 ・ 人口一覧表  （外国人）</t>
    <rPh sb="0" eb="2">
      <t>チク</t>
    </rPh>
    <rPh sb="2" eb="3">
      <t>ベツ</t>
    </rPh>
    <rPh sb="3" eb="5">
      <t>セタイ</t>
    </rPh>
    <rPh sb="8" eb="10">
      <t>ジンコウ</t>
    </rPh>
    <rPh sb="10" eb="12">
      <t>イチラン</t>
    </rPh>
    <rPh sb="12" eb="13">
      <t>ヒョウ</t>
    </rPh>
    <phoneticPr fontId="1"/>
  </si>
  <si>
    <t>※　美土里町、和泉町、幸町については、自治会の区分に基づき、松山地区に集計しています。</t>
    <rPh sb="2" eb="6">
      <t>ミドリチョウ</t>
    </rPh>
    <rPh sb="7" eb="10">
      <t>イズミチョウ</t>
    </rPh>
    <rPh sb="11" eb="12">
      <t>サチ</t>
    </rPh>
    <rPh sb="12" eb="13">
      <t>マチ</t>
    </rPh>
    <rPh sb="19" eb="22">
      <t>ジチカイ</t>
    </rPh>
    <rPh sb="23" eb="25">
      <t>クブン</t>
    </rPh>
    <rPh sb="26" eb="27">
      <t>モト</t>
    </rPh>
    <rPh sb="30" eb="32">
      <t>マツヤマ</t>
    </rPh>
    <rPh sb="32" eb="34">
      <t>チク</t>
    </rPh>
    <rPh sb="35" eb="37">
      <t>シュウケイ</t>
    </rPh>
    <phoneticPr fontId="1"/>
  </si>
  <si>
    <t>年11月1日現在</t>
    <phoneticPr fontId="1"/>
  </si>
  <si>
    <t>年12月1日現在</t>
    <phoneticPr fontId="1"/>
  </si>
  <si>
    <t>年3月1日現在</t>
    <phoneticPr fontId="1"/>
  </si>
  <si>
    <t>令和7</t>
    <rPh sb="0" eb="2">
      <t>レイワ</t>
    </rPh>
    <phoneticPr fontId="1"/>
  </si>
  <si>
    <t>高坂1丁目</t>
    <rPh sb="0" eb="2">
      <t>タカサカ</t>
    </rPh>
    <rPh sb="3" eb="5">
      <t>チョウメ</t>
    </rPh>
    <phoneticPr fontId="1"/>
  </si>
  <si>
    <t>高坂2丁目</t>
    <rPh sb="0" eb="2">
      <t>タカサカ</t>
    </rPh>
    <rPh sb="3" eb="5">
      <t>チョウメ</t>
    </rPh>
    <phoneticPr fontId="1"/>
  </si>
  <si>
    <t>高坂3丁目</t>
    <rPh sb="0" eb="2">
      <t>タカサカ</t>
    </rPh>
    <rPh sb="3" eb="5">
      <t>チョウメ</t>
    </rPh>
    <phoneticPr fontId="1"/>
  </si>
  <si>
    <t>高坂4丁目</t>
    <rPh sb="0" eb="2">
      <t>タカサカ</t>
    </rPh>
    <rPh sb="3" eb="5">
      <t>チョウメ</t>
    </rPh>
    <phoneticPr fontId="1"/>
  </si>
  <si>
    <t>高坂5丁目</t>
    <rPh sb="0" eb="2">
      <t>タカサカ</t>
    </rPh>
    <rPh sb="3" eb="5">
      <t>チョウメ</t>
    </rPh>
    <phoneticPr fontId="1"/>
  </si>
  <si>
    <t>高坂6丁目</t>
    <rPh sb="0" eb="2">
      <t>タカサカ</t>
    </rPh>
    <rPh sb="3" eb="5">
      <t>チョウメ</t>
    </rPh>
    <phoneticPr fontId="1"/>
  </si>
  <si>
    <t>高坂7丁目</t>
    <rPh sb="0" eb="2">
      <t>タカサカ</t>
    </rPh>
    <rPh sb="3" eb="5">
      <t>チョウメ</t>
    </rPh>
    <phoneticPr fontId="1"/>
  </si>
  <si>
    <r>
      <t>注意
　</t>
    </r>
    <r>
      <rPr>
        <sz val="11"/>
        <rFont val="ＭＳ 明朝"/>
        <family val="1"/>
        <charset val="128"/>
      </rPr>
      <t>この集計表は、住民基本台帳に記録された日本人の人口及び世帯についての数値です。外国人住民を加える場合は、次ページのデータと合算してください。ただし世帯数については、混合世帯（日本人と外国人との重複世帯）が存在するため、総世帯数と一致しないことがあります。</t>
    </r>
    <rPh sb="0" eb="2">
      <t>チュウイ</t>
    </rPh>
    <rPh sb="6" eb="8">
      <t>シュウケイ</t>
    </rPh>
    <rPh sb="8" eb="9">
      <t>ヒョウ</t>
    </rPh>
    <rPh sb="11" eb="13">
      <t>ジュウミン</t>
    </rPh>
    <rPh sb="13" eb="15">
      <t>キホン</t>
    </rPh>
    <rPh sb="15" eb="17">
      <t>ダイチョウ</t>
    </rPh>
    <rPh sb="18" eb="20">
      <t>キロク</t>
    </rPh>
    <rPh sb="23" eb="26">
      <t>ニホンジン</t>
    </rPh>
    <rPh sb="27" eb="29">
      <t>ジンコウ</t>
    </rPh>
    <rPh sb="29" eb="30">
      <t>オヨ</t>
    </rPh>
    <rPh sb="31" eb="33">
      <t>セタイ</t>
    </rPh>
    <rPh sb="38" eb="40">
      <t>スウチ</t>
    </rPh>
    <rPh sb="43" eb="45">
      <t>ガイコク</t>
    </rPh>
    <rPh sb="45" eb="46">
      <t>ジン</t>
    </rPh>
    <rPh sb="46" eb="48">
      <t>ジュウミン</t>
    </rPh>
    <rPh sb="49" eb="50">
      <t>クワ</t>
    </rPh>
    <rPh sb="52" eb="54">
      <t>バアイ</t>
    </rPh>
    <rPh sb="56" eb="57">
      <t>ジ</t>
    </rPh>
    <rPh sb="65" eb="67">
      <t>ガッサン</t>
    </rPh>
    <rPh sb="77" eb="80">
      <t>セタイスウ</t>
    </rPh>
    <rPh sb="86" eb="88">
      <t>コンゴウ</t>
    </rPh>
    <rPh sb="88" eb="90">
      <t>セタイ</t>
    </rPh>
    <rPh sb="91" eb="94">
      <t>ニホンジン</t>
    </rPh>
    <rPh sb="95" eb="97">
      <t>ガイコク</t>
    </rPh>
    <rPh sb="97" eb="98">
      <t>ジン</t>
    </rPh>
    <rPh sb="100" eb="102">
      <t>チョウフク</t>
    </rPh>
    <rPh sb="102" eb="104">
      <t>セタイ</t>
    </rPh>
    <rPh sb="106" eb="108">
      <t>ソンザイ</t>
    </rPh>
    <rPh sb="113" eb="114">
      <t>ソウ</t>
    </rPh>
    <rPh sb="114" eb="117">
      <t>セタイスウ</t>
    </rPh>
    <rPh sb="118" eb="120">
      <t>イッチ</t>
    </rPh>
    <phoneticPr fontId="1"/>
  </si>
  <si>
    <t>年1月1日現在</t>
    <phoneticPr fontId="1"/>
  </si>
  <si>
    <t>年2月1日現在</t>
    <phoneticPr fontId="1"/>
  </si>
  <si>
    <t>令和8</t>
    <rPh sb="0" eb="2">
      <t>レイワ</t>
    </rPh>
    <phoneticPr fontId="1"/>
  </si>
  <si>
    <t>年4月1日現在</t>
    <phoneticPr fontId="1"/>
  </si>
  <si>
    <t>年5月1日現在</t>
    <phoneticPr fontId="1"/>
  </si>
  <si>
    <t>年6月1日現在</t>
    <phoneticPr fontId="1"/>
  </si>
  <si>
    <t>年7月1日現在</t>
    <phoneticPr fontId="1"/>
  </si>
  <si>
    <t>年8月1日現在</t>
    <phoneticPr fontId="1"/>
  </si>
  <si>
    <t>年9月1日現在</t>
    <phoneticPr fontId="1"/>
  </si>
  <si>
    <t>年10月1日現在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</si>
</sst>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9" x14ac:knownFonts="1">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sz val="20"/>
      <name val="ＭＳ Ｐゴシック"/>
      <family val="3"/>
      <charset val="128"/>
    </font>
    <font>
      <sz val="12"/>
      <color indexed="10"/>
      <name val="ＭＳ Ｐゴシック"/>
      <family val="3"/>
      <charset val="128"/>
    </font>
    <font>
      <sz val="10"/>
      <color rgb="FFFF0000"/>
      <name val="ＭＳ Ｐゴシック"/>
      <family val="3"/>
      <charset val="128"/>
    </font>
    <font>
      <sz val="10"/>
      <color theme="1"/>
      <name val="ＭＳ Ｐゴシック"/>
      <family val="3"/>
      <charset val="128"/>
    </font>
    <font>
      <sz val="11"/>
      <name val="ＭＳ 明朝"/>
      <family val="1"/>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9" tint="0.59996337778862885"/>
        <bgColor indexed="64"/>
      </patternFill>
    </fill>
    <fill>
      <patternFill patternType="solid">
        <fgColor theme="9" tint="0.79998168889431442"/>
        <bgColor indexed="64"/>
      </patternFill>
    </fill>
    <fill>
      <patternFill patternType="solid">
        <fgColor rgb="FFFFFF9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5">
    <xf numFmtId="0" fontId="0" fillId="0" borderId="0" xfId="0"/>
    <xf numFmtId="0" fontId="2" fillId="0" borderId="0" xfId="0" applyFont="1"/>
    <xf numFmtId="0" fontId="4"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176" fontId="2" fillId="2" borderId="1" xfId="0" applyNumberFormat="1" applyFont="1" applyFill="1" applyBorder="1"/>
    <xf numFmtId="0" fontId="3" fillId="3" borderId="5" xfId="0" applyFont="1" applyFill="1" applyBorder="1"/>
    <xf numFmtId="0" fontId="3" fillId="3" borderId="6" xfId="0" applyFont="1" applyFill="1" applyBorder="1"/>
    <xf numFmtId="0" fontId="0" fillId="3" borderId="6" xfId="0" applyFill="1" applyBorder="1"/>
    <xf numFmtId="0" fontId="0" fillId="3" borderId="7" xfId="0" applyFill="1" applyBorder="1"/>
    <xf numFmtId="0" fontId="3" fillId="3" borderId="7" xfId="0" applyFont="1" applyFill="1" applyBorder="1"/>
    <xf numFmtId="0" fontId="3" fillId="4" borderId="1" xfId="0" applyFont="1" applyFill="1" applyBorder="1" applyAlignment="1">
      <alignment horizontal="center" vertical="center"/>
    </xf>
    <xf numFmtId="176" fontId="2" fillId="4" borderId="1" xfId="0" applyNumberFormat="1" applyFont="1" applyFill="1" applyBorder="1"/>
    <xf numFmtId="0" fontId="3" fillId="5" borderId="1" xfId="0" applyFont="1" applyFill="1" applyBorder="1" applyAlignment="1">
      <alignment horizontal="center" vertical="center"/>
    </xf>
    <xf numFmtId="176" fontId="2" fillId="5" borderId="1" xfId="0" applyNumberFormat="1" applyFont="1" applyFill="1" applyBorder="1"/>
    <xf numFmtId="177" fontId="2" fillId="2" borderId="1" xfId="0" applyNumberFormat="1" applyFont="1" applyFill="1" applyBorder="1"/>
    <xf numFmtId="177" fontId="2" fillId="5" borderId="1" xfId="0" applyNumberFormat="1" applyFont="1" applyFill="1" applyBorder="1"/>
    <xf numFmtId="177" fontId="2" fillId="4" borderId="1" xfId="0" applyNumberFormat="1" applyFont="1" applyFill="1" applyBorder="1"/>
    <xf numFmtId="0" fontId="0" fillId="0" borderId="3" xfId="0" applyBorder="1"/>
    <xf numFmtId="0" fontId="0" fillId="0" borderId="4" xfId="0" applyBorder="1"/>
    <xf numFmtId="177" fontId="2" fillId="6" borderId="1" xfId="0" applyNumberFormat="1" applyFont="1" applyFill="1" applyBorder="1" applyAlignment="1" applyProtection="1">
      <alignment vertical="center"/>
      <protection locked="0"/>
    </xf>
    <xf numFmtId="0" fontId="0" fillId="0" borderId="8" xfId="0" applyBorder="1"/>
    <xf numFmtId="0" fontId="0" fillId="0" borderId="2" xfId="0" applyBorder="1"/>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5" fillId="0" borderId="0" xfId="0" applyFont="1" applyAlignment="1">
      <alignment horizontal="left" vertical="center" wrapText="1"/>
    </xf>
    <xf numFmtId="177" fontId="3" fillId="3" borderId="6" xfId="0" applyNumberFormat="1" applyFont="1" applyFill="1" applyBorder="1"/>
    <xf numFmtId="0" fontId="2" fillId="0" borderId="8" xfId="0" applyFont="1" applyBorder="1"/>
    <xf numFmtId="177" fontId="2" fillId="2" borderId="2" xfId="0" applyNumberFormat="1" applyFont="1" applyFill="1" applyBorder="1"/>
    <xf numFmtId="177" fontId="2" fillId="6" borderId="4" xfId="0" applyNumberFormat="1" applyFont="1" applyFill="1" applyBorder="1" applyAlignment="1" applyProtection="1">
      <alignment vertical="center"/>
      <protection locked="0"/>
    </xf>
    <xf numFmtId="177" fontId="2" fillId="2" borderId="4" xfId="0" applyNumberFormat="1" applyFont="1" applyFill="1" applyBorder="1"/>
    <xf numFmtId="0" fontId="2" fillId="0" borderId="13" xfId="0" applyFont="1" applyBorder="1"/>
    <xf numFmtId="177" fontId="2" fillId="6" borderId="14" xfId="0" applyNumberFormat="1" applyFont="1" applyFill="1" applyBorder="1" applyAlignment="1" applyProtection="1">
      <alignment vertical="center"/>
      <protection locked="0"/>
    </xf>
    <xf numFmtId="177" fontId="2" fillId="2" borderId="15" xfId="0" applyNumberFormat="1" applyFont="1" applyFill="1" applyBorder="1"/>
    <xf numFmtId="0" fontId="2" fillId="0" borderId="16" xfId="0" applyFont="1" applyBorder="1"/>
    <xf numFmtId="177" fontId="2" fillId="2" borderId="17" xfId="0" applyNumberFormat="1" applyFont="1" applyFill="1" applyBorder="1"/>
    <xf numFmtId="0" fontId="2" fillId="0" borderId="18" xfId="0" applyFont="1" applyBorder="1"/>
    <xf numFmtId="177" fontId="2" fillId="6" borderId="19" xfId="0" applyNumberFormat="1" applyFont="1" applyFill="1" applyBorder="1" applyAlignment="1" applyProtection="1">
      <alignment vertical="center"/>
      <protection locked="0"/>
    </xf>
    <xf numFmtId="177" fontId="2" fillId="2" borderId="20" xfId="0" applyNumberFormat="1" applyFont="1" applyFill="1" applyBorder="1"/>
    <xf numFmtId="176" fontId="2" fillId="2" borderId="2" xfId="0" applyNumberFormat="1" applyFont="1" applyFill="1" applyBorder="1"/>
    <xf numFmtId="176" fontId="2" fillId="2" borderId="4" xfId="0" applyNumberFormat="1" applyFont="1" applyFill="1" applyBorder="1"/>
    <xf numFmtId="176" fontId="2" fillId="2" borderId="15" xfId="0" applyNumberFormat="1" applyFont="1" applyFill="1" applyBorder="1"/>
    <xf numFmtId="176" fontId="2" fillId="2" borderId="17" xfId="0" applyNumberFormat="1" applyFont="1" applyFill="1" applyBorder="1"/>
    <xf numFmtId="176" fontId="2" fillId="2" borderId="20" xfId="0" applyNumberFormat="1" applyFont="1" applyFill="1" applyBorder="1"/>
    <xf numFmtId="177" fontId="7" fillId="0" borderId="1" xfId="0" applyNumberFormat="1" applyFont="1" applyBorder="1" applyAlignment="1" applyProtection="1">
      <alignment vertical="center"/>
      <protection locked="0"/>
    </xf>
    <xf numFmtId="177" fontId="7" fillId="6" borderId="1" xfId="0" applyNumberFormat="1" applyFont="1" applyFill="1" applyBorder="1" applyAlignment="1" applyProtection="1">
      <alignment vertical="center"/>
      <protection locked="0"/>
    </xf>
    <xf numFmtId="177" fontId="0" fillId="3" borderId="6" xfId="0" applyNumberFormat="1" applyFill="1" applyBorder="1"/>
    <xf numFmtId="177" fontId="7" fillId="0" borderId="4" xfId="0" applyNumberFormat="1" applyFont="1" applyBorder="1" applyAlignment="1" applyProtection="1">
      <alignment vertical="center"/>
      <protection locked="0"/>
    </xf>
    <xf numFmtId="177" fontId="7" fillId="0" borderId="14" xfId="0" applyNumberFormat="1" applyFont="1" applyBorder="1" applyAlignment="1" applyProtection="1">
      <alignment vertical="center"/>
      <protection locked="0"/>
    </xf>
    <xf numFmtId="177" fontId="7" fillId="0" borderId="19" xfId="0" applyNumberFormat="1" applyFont="1" applyBorder="1" applyAlignment="1" applyProtection="1">
      <alignment vertical="center"/>
      <protection locked="0"/>
    </xf>
    <xf numFmtId="177" fontId="0" fillId="3" borderId="1" xfId="0" applyNumberFormat="1" applyFill="1" applyBorder="1"/>
    <xf numFmtId="177" fontId="7" fillId="6" borderId="2" xfId="0" applyNumberFormat="1" applyFont="1" applyFill="1" applyBorder="1" applyAlignment="1" applyProtection="1">
      <alignment vertical="center"/>
      <protection locked="0"/>
    </xf>
    <xf numFmtId="177" fontId="7" fillId="0" borderId="2" xfId="0" applyNumberFormat="1" applyFont="1" applyBorder="1" applyAlignment="1" applyProtection="1">
      <alignment vertical="center"/>
      <protection locked="0"/>
    </xf>
    <xf numFmtId="177" fontId="7" fillId="6" borderId="4" xfId="0" applyNumberFormat="1" applyFont="1" applyFill="1" applyBorder="1" applyAlignment="1" applyProtection="1">
      <alignment vertical="center"/>
      <protection locked="0"/>
    </xf>
    <xf numFmtId="177" fontId="7" fillId="6" borderId="14" xfId="0" applyNumberFormat="1" applyFont="1" applyFill="1" applyBorder="1" applyAlignment="1" applyProtection="1">
      <alignment vertical="center"/>
      <protection locked="0"/>
    </xf>
    <xf numFmtId="177" fontId="7" fillId="6" borderId="19" xfId="0" applyNumberFormat="1" applyFont="1" applyFill="1" applyBorder="1" applyAlignment="1" applyProtection="1">
      <alignment vertical="center"/>
      <protection locked="0"/>
    </xf>
    <xf numFmtId="0" fontId="0" fillId="0" borderId="0" xfId="0" applyAlignment="1">
      <alignment horizontal="right"/>
    </xf>
    <xf numFmtId="177" fontId="2" fillId="0" borderId="1" xfId="0" applyNumberFormat="1" applyFont="1" applyBorder="1"/>
    <xf numFmtId="177" fontId="2" fillId="0" borderId="3" xfId="0" applyNumberFormat="1" applyFont="1" applyBorder="1"/>
    <xf numFmtId="177" fontId="0" fillId="0" borderId="3" xfId="0" applyNumberFormat="1" applyBorder="1"/>
    <xf numFmtId="0" fontId="6" fillId="0" borderId="0" xfId="0" applyFont="1" applyAlignment="1">
      <alignment shrinkToFit="1"/>
    </xf>
    <xf numFmtId="0" fontId="0" fillId="0" borderId="0" xfId="0" applyAlignment="1">
      <alignment horizontal="left"/>
    </xf>
    <xf numFmtId="0" fontId="2" fillId="0" borderId="1" xfId="0" applyFont="1" applyBorder="1"/>
    <xf numFmtId="0" fontId="2" fillId="2" borderId="1" xfId="0" applyFont="1" applyFill="1" applyBorder="1" applyAlignment="1">
      <alignment horizontal="center" vertical="center"/>
    </xf>
    <xf numFmtId="0" fontId="2" fillId="2" borderId="1" xfId="0" applyFont="1" applyFill="1" applyBorder="1"/>
    <xf numFmtId="0" fontId="2" fillId="0" borderId="1" xfId="0" applyFont="1" applyBorder="1" applyAlignment="1">
      <alignment horizontal="center" vertical="center"/>
    </xf>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0" fillId="0" borderId="0" xfId="0" applyAlignment="1">
      <alignment horizontal="left" vertical="top" wrapText="1"/>
    </xf>
    <xf numFmtId="0" fontId="5" fillId="0" borderId="0" xfId="0" applyFont="1" applyAlignment="1">
      <alignment horizontal="left" vertical="center" wrapText="1"/>
    </xf>
    <xf numFmtId="0" fontId="6" fillId="0" borderId="0" xfId="0" applyFont="1" applyAlignment="1">
      <alignment horizont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3"/>
  <sheetViews>
    <sheetView view="pageBreakPreview" topLeftCell="B34" zoomScaleNormal="100" zoomScaleSheetLayoutView="100" workbookViewId="0">
      <selection activeCell="P121" sqref="P121"/>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100</v>
      </c>
      <c r="L2" s="63" t="s">
        <v>112</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297</v>
      </c>
      <c r="D7" s="46">
        <v>286</v>
      </c>
      <c r="E7" s="46">
        <v>307</v>
      </c>
      <c r="F7" s="17">
        <f t="shared" ref="F7:F29" si="0">D7+E7</f>
        <v>593</v>
      </c>
      <c r="G7" s="1"/>
      <c r="H7" s="4"/>
      <c r="I7" s="3" t="s">
        <v>43</v>
      </c>
      <c r="J7" s="22">
        <v>625</v>
      </c>
      <c r="K7" s="46">
        <v>739</v>
      </c>
      <c r="L7" s="46">
        <v>742</v>
      </c>
      <c r="M7" s="17">
        <f t="shared" ref="M7:M13" si="1">K7+L7</f>
        <v>1481</v>
      </c>
    </row>
    <row r="8" spans="1:13" x14ac:dyDescent="0.2">
      <c r="A8" s="5"/>
      <c r="B8" s="3" t="s">
        <v>31</v>
      </c>
      <c r="C8" s="22">
        <v>376</v>
      </c>
      <c r="D8" s="46">
        <v>313</v>
      </c>
      <c r="E8" s="46">
        <v>340</v>
      </c>
      <c r="F8" s="17">
        <f t="shared" si="0"/>
        <v>653</v>
      </c>
      <c r="G8" s="1"/>
      <c r="H8" s="5"/>
      <c r="I8" s="3" t="s">
        <v>44</v>
      </c>
      <c r="J8" s="22">
        <v>2029</v>
      </c>
      <c r="K8" s="46">
        <v>2265</v>
      </c>
      <c r="L8" s="46">
        <v>2388</v>
      </c>
      <c r="M8" s="17">
        <f t="shared" si="1"/>
        <v>4653</v>
      </c>
    </row>
    <row r="9" spans="1:13" x14ac:dyDescent="0.2">
      <c r="A9" s="5"/>
      <c r="B9" s="3" t="s">
        <v>1</v>
      </c>
      <c r="C9" s="22">
        <v>550</v>
      </c>
      <c r="D9" s="46">
        <v>558</v>
      </c>
      <c r="E9" s="46">
        <v>569</v>
      </c>
      <c r="F9" s="17">
        <f t="shared" si="0"/>
        <v>1127</v>
      </c>
      <c r="G9" s="1"/>
      <c r="H9" s="5"/>
      <c r="I9" s="3" t="s">
        <v>45</v>
      </c>
      <c r="J9" s="22">
        <v>112</v>
      </c>
      <c r="K9" s="46">
        <v>128</v>
      </c>
      <c r="L9" s="46">
        <v>115</v>
      </c>
      <c r="M9" s="17">
        <f t="shared" si="1"/>
        <v>243</v>
      </c>
    </row>
    <row r="10" spans="1:13" x14ac:dyDescent="0.2">
      <c r="A10" s="5"/>
      <c r="B10" s="3" t="s">
        <v>32</v>
      </c>
      <c r="C10" s="22">
        <v>739</v>
      </c>
      <c r="D10" s="46">
        <v>699</v>
      </c>
      <c r="E10" s="46">
        <v>773</v>
      </c>
      <c r="F10" s="17">
        <f t="shared" si="0"/>
        <v>1472</v>
      </c>
      <c r="G10" s="1"/>
      <c r="H10" s="5"/>
      <c r="I10" s="3" t="s">
        <v>46</v>
      </c>
      <c r="J10" s="22">
        <v>240</v>
      </c>
      <c r="K10" s="46">
        <v>288</v>
      </c>
      <c r="L10" s="46">
        <v>265</v>
      </c>
      <c r="M10" s="17">
        <f t="shared" si="1"/>
        <v>553</v>
      </c>
    </row>
    <row r="11" spans="1:13" x14ac:dyDescent="0.2">
      <c r="A11" s="5"/>
      <c r="B11" s="3" t="s">
        <v>2</v>
      </c>
      <c r="C11" s="22">
        <v>697</v>
      </c>
      <c r="D11" s="46">
        <v>603</v>
      </c>
      <c r="E11" s="46">
        <v>630</v>
      </c>
      <c r="F11" s="17">
        <f t="shared" si="0"/>
        <v>1233</v>
      </c>
      <c r="G11" s="1"/>
      <c r="H11" s="5"/>
      <c r="I11" s="3" t="s">
        <v>47</v>
      </c>
      <c r="J11" s="22">
        <v>819</v>
      </c>
      <c r="K11" s="46">
        <v>875</v>
      </c>
      <c r="L11" s="46">
        <v>895</v>
      </c>
      <c r="M11" s="17">
        <f t="shared" si="1"/>
        <v>1770</v>
      </c>
    </row>
    <row r="12" spans="1:13" x14ac:dyDescent="0.2">
      <c r="A12" s="5"/>
      <c r="B12" s="3" t="s">
        <v>33</v>
      </c>
      <c r="C12" s="22">
        <v>668</v>
      </c>
      <c r="D12" s="46">
        <v>603</v>
      </c>
      <c r="E12" s="46">
        <v>629</v>
      </c>
      <c r="F12" s="17">
        <f t="shared" si="0"/>
        <v>1232</v>
      </c>
      <c r="G12" s="1"/>
      <c r="H12" s="5"/>
      <c r="I12" s="3" t="s">
        <v>48</v>
      </c>
      <c r="J12" s="22">
        <v>146</v>
      </c>
      <c r="K12" s="46">
        <v>182</v>
      </c>
      <c r="L12" s="46">
        <v>174</v>
      </c>
      <c r="M12" s="17">
        <f t="shared" si="1"/>
        <v>356</v>
      </c>
    </row>
    <row r="13" spans="1:13" x14ac:dyDescent="0.2">
      <c r="A13" s="5"/>
      <c r="B13" s="3" t="s">
        <v>34</v>
      </c>
      <c r="C13" s="22">
        <v>489</v>
      </c>
      <c r="D13" s="46">
        <v>462</v>
      </c>
      <c r="E13" s="46">
        <v>467</v>
      </c>
      <c r="F13" s="17">
        <f t="shared" si="0"/>
        <v>929</v>
      </c>
      <c r="G13" s="1"/>
      <c r="H13" s="5"/>
      <c r="I13" s="3" t="s">
        <v>89</v>
      </c>
      <c r="J13" s="22">
        <v>0</v>
      </c>
      <c r="K13" s="46">
        <v>0</v>
      </c>
      <c r="L13" s="46">
        <v>0</v>
      </c>
      <c r="M13" s="7">
        <f t="shared" si="1"/>
        <v>0</v>
      </c>
    </row>
    <row r="14" spans="1:13" x14ac:dyDescent="0.2">
      <c r="A14" s="5"/>
      <c r="B14" s="3" t="s">
        <v>3</v>
      </c>
      <c r="C14" s="22">
        <v>454</v>
      </c>
      <c r="D14" s="46">
        <v>394</v>
      </c>
      <c r="E14" s="46">
        <v>380</v>
      </c>
      <c r="F14" s="17">
        <f t="shared" si="0"/>
        <v>774</v>
      </c>
      <c r="G14" s="1"/>
      <c r="H14" s="6"/>
      <c r="I14" s="15" t="s">
        <v>41</v>
      </c>
      <c r="J14" s="18">
        <f>SUM(J7:J13)</f>
        <v>3971</v>
      </c>
      <c r="K14" s="18">
        <f>SUM(K7:K13)</f>
        <v>4477</v>
      </c>
      <c r="L14" s="18">
        <f>SUM(L7:L13)</f>
        <v>4579</v>
      </c>
      <c r="M14" s="18">
        <f>SUM(M7:M13)</f>
        <v>9056</v>
      </c>
    </row>
    <row r="15" spans="1:13" x14ac:dyDescent="0.2">
      <c r="A15" s="5"/>
      <c r="B15" s="3" t="s">
        <v>4</v>
      </c>
      <c r="C15" s="22">
        <v>372</v>
      </c>
      <c r="D15" s="46">
        <v>378</v>
      </c>
      <c r="E15" s="46">
        <v>411</v>
      </c>
      <c r="F15" s="17">
        <f t="shared" si="0"/>
        <v>789</v>
      </c>
      <c r="G15" s="1"/>
      <c r="H15" s="8" t="s">
        <v>49</v>
      </c>
      <c r="I15" s="10"/>
      <c r="J15" s="10"/>
      <c r="K15" s="10"/>
      <c r="L15" s="10"/>
      <c r="M15" s="11"/>
    </row>
    <row r="16" spans="1:13" x14ac:dyDescent="0.2">
      <c r="A16" s="5"/>
      <c r="B16" s="3" t="s">
        <v>35</v>
      </c>
      <c r="C16" s="22">
        <v>608</v>
      </c>
      <c r="D16" s="46">
        <v>602</v>
      </c>
      <c r="E16" s="46">
        <v>605</v>
      </c>
      <c r="F16" s="17">
        <f t="shared" si="0"/>
        <v>1207</v>
      </c>
      <c r="G16" s="1"/>
      <c r="H16" s="4"/>
      <c r="I16" s="3" t="s">
        <v>50</v>
      </c>
      <c r="J16" s="22">
        <v>240</v>
      </c>
      <c r="K16" s="46">
        <v>271</v>
      </c>
      <c r="L16" s="46">
        <v>292</v>
      </c>
      <c r="M16" s="17">
        <f t="shared" ref="M16:M27" si="2">K16+L16</f>
        <v>563</v>
      </c>
    </row>
    <row r="17" spans="1:13" x14ac:dyDescent="0.2">
      <c r="A17" s="5"/>
      <c r="B17" s="3" t="s">
        <v>36</v>
      </c>
      <c r="C17" s="22">
        <v>579</v>
      </c>
      <c r="D17" s="46">
        <v>610</v>
      </c>
      <c r="E17" s="46">
        <v>570</v>
      </c>
      <c r="F17" s="17">
        <f t="shared" si="0"/>
        <v>1180</v>
      </c>
      <c r="G17" s="1"/>
      <c r="H17" s="20"/>
      <c r="I17" s="3" t="s">
        <v>51</v>
      </c>
      <c r="J17" s="22">
        <v>80</v>
      </c>
      <c r="K17" s="46">
        <v>100</v>
      </c>
      <c r="L17" s="46">
        <v>85</v>
      </c>
      <c r="M17" s="17">
        <f t="shared" si="2"/>
        <v>185</v>
      </c>
    </row>
    <row r="18" spans="1:13" x14ac:dyDescent="0.2">
      <c r="A18" s="5"/>
      <c r="B18" s="3" t="s">
        <v>37</v>
      </c>
      <c r="C18" s="22">
        <v>540</v>
      </c>
      <c r="D18" s="46">
        <v>533</v>
      </c>
      <c r="E18" s="46">
        <v>508</v>
      </c>
      <c r="F18" s="17">
        <f t="shared" si="0"/>
        <v>1041</v>
      </c>
      <c r="G18" s="1"/>
      <c r="H18" s="20"/>
      <c r="I18" s="3" t="s">
        <v>52</v>
      </c>
      <c r="J18" s="22">
        <v>279</v>
      </c>
      <c r="K18" s="46">
        <v>342</v>
      </c>
      <c r="L18" s="46">
        <v>347</v>
      </c>
      <c r="M18" s="17">
        <f t="shared" si="2"/>
        <v>689</v>
      </c>
    </row>
    <row r="19" spans="1:13" x14ac:dyDescent="0.2">
      <c r="A19" s="5"/>
      <c r="B19" s="3" t="s">
        <v>5</v>
      </c>
      <c r="C19" s="22">
        <v>631</v>
      </c>
      <c r="D19" s="46">
        <v>672</v>
      </c>
      <c r="E19" s="46">
        <v>676</v>
      </c>
      <c r="F19" s="17">
        <f t="shared" si="0"/>
        <v>1348</v>
      </c>
      <c r="G19" s="1"/>
      <c r="H19" s="20"/>
      <c r="I19" s="3" t="s">
        <v>53</v>
      </c>
      <c r="J19" s="22">
        <v>148</v>
      </c>
      <c r="K19" s="46">
        <v>189</v>
      </c>
      <c r="L19" s="46">
        <v>205</v>
      </c>
      <c r="M19" s="17">
        <f t="shared" si="2"/>
        <v>394</v>
      </c>
    </row>
    <row r="20" spans="1:13" x14ac:dyDescent="0.2">
      <c r="A20" s="5"/>
      <c r="B20" s="3" t="s">
        <v>6</v>
      </c>
      <c r="C20" s="22">
        <v>407</v>
      </c>
      <c r="D20" s="46">
        <v>425</v>
      </c>
      <c r="E20" s="46">
        <v>431</v>
      </c>
      <c r="F20" s="17">
        <f t="shared" si="0"/>
        <v>856</v>
      </c>
      <c r="G20" s="1"/>
      <c r="H20" s="20"/>
      <c r="I20" s="3" t="s">
        <v>54</v>
      </c>
      <c r="J20" s="22">
        <v>332</v>
      </c>
      <c r="K20" s="46">
        <v>431</v>
      </c>
      <c r="L20" s="46">
        <v>394</v>
      </c>
      <c r="M20" s="17">
        <f t="shared" si="2"/>
        <v>825</v>
      </c>
    </row>
    <row r="21" spans="1:13" x14ac:dyDescent="0.2">
      <c r="A21" s="5"/>
      <c r="B21" s="3" t="s">
        <v>7</v>
      </c>
      <c r="C21" s="22">
        <v>477</v>
      </c>
      <c r="D21" s="46">
        <v>511</v>
      </c>
      <c r="E21" s="46">
        <v>503</v>
      </c>
      <c r="F21" s="17">
        <f t="shared" si="0"/>
        <v>1014</v>
      </c>
      <c r="G21" s="1"/>
      <c r="H21" s="20"/>
      <c r="I21" s="3" t="s">
        <v>55</v>
      </c>
      <c r="J21" s="22">
        <v>207</v>
      </c>
      <c r="K21" s="46">
        <v>251</v>
      </c>
      <c r="L21" s="46">
        <v>239</v>
      </c>
      <c r="M21" s="17">
        <f>K21+L21</f>
        <v>490</v>
      </c>
    </row>
    <row r="22" spans="1:13" x14ac:dyDescent="0.2">
      <c r="A22" s="5"/>
      <c r="B22" s="3" t="s">
        <v>38</v>
      </c>
      <c r="C22" s="22">
        <v>315</v>
      </c>
      <c r="D22" s="46">
        <v>324</v>
      </c>
      <c r="E22" s="46">
        <v>320</v>
      </c>
      <c r="F22" s="17">
        <f t="shared" si="0"/>
        <v>644</v>
      </c>
      <c r="G22" s="1"/>
      <c r="H22" s="20"/>
      <c r="I22" s="3" t="s">
        <v>56</v>
      </c>
      <c r="J22" s="22">
        <v>505</v>
      </c>
      <c r="K22" s="46">
        <v>490</v>
      </c>
      <c r="L22" s="46">
        <v>419</v>
      </c>
      <c r="M22" s="17">
        <f t="shared" si="2"/>
        <v>909</v>
      </c>
    </row>
    <row r="23" spans="1:13" x14ac:dyDescent="0.2">
      <c r="A23" s="5"/>
      <c r="B23" s="3" t="s">
        <v>8</v>
      </c>
      <c r="C23" s="22">
        <v>1206</v>
      </c>
      <c r="D23" s="46">
        <v>1262</v>
      </c>
      <c r="E23" s="46">
        <v>1349</v>
      </c>
      <c r="F23" s="17">
        <f t="shared" si="0"/>
        <v>2611</v>
      </c>
      <c r="G23" s="1"/>
      <c r="H23" s="20"/>
      <c r="I23" s="3" t="s">
        <v>57</v>
      </c>
      <c r="J23" s="22">
        <v>913</v>
      </c>
      <c r="K23" s="46">
        <v>1061</v>
      </c>
      <c r="L23" s="46">
        <v>998</v>
      </c>
      <c r="M23" s="17">
        <f t="shared" si="2"/>
        <v>2059</v>
      </c>
    </row>
    <row r="24" spans="1:13" x14ac:dyDescent="0.2">
      <c r="A24" s="5"/>
      <c r="B24" s="3" t="s">
        <v>9</v>
      </c>
      <c r="C24" s="22">
        <v>521</v>
      </c>
      <c r="D24" s="46">
        <v>560</v>
      </c>
      <c r="E24" s="46">
        <v>583</v>
      </c>
      <c r="F24" s="17">
        <f t="shared" si="0"/>
        <v>1143</v>
      </c>
      <c r="G24" s="1"/>
      <c r="H24" s="20"/>
      <c r="I24" s="3" t="s">
        <v>58</v>
      </c>
      <c r="J24" s="22">
        <v>43</v>
      </c>
      <c r="K24" s="46">
        <v>56</v>
      </c>
      <c r="L24" s="46">
        <v>55</v>
      </c>
      <c r="M24" s="17">
        <f t="shared" si="2"/>
        <v>111</v>
      </c>
    </row>
    <row r="25" spans="1:13" x14ac:dyDescent="0.2">
      <c r="A25" s="5"/>
      <c r="B25" s="3" t="s">
        <v>39</v>
      </c>
      <c r="C25" s="22">
        <v>614</v>
      </c>
      <c r="D25" s="46">
        <v>701</v>
      </c>
      <c r="E25" s="46">
        <v>671</v>
      </c>
      <c r="F25" s="17">
        <f t="shared" si="0"/>
        <v>1372</v>
      </c>
      <c r="G25" s="1"/>
      <c r="H25" s="20"/>
      <c r="I25" s="3" t="s">
        <v>59</v>
      </c>
      <c r="J25" s="22">
        <v>693</v>
      </c>
      <c r="K25" s="46">
        <v>573</v>
      </c>
      <c r="L25" s="46">
        <v>545</v>
      </c>
      <c r="M25" s="17">
        <f t="shared" si="2"/>
        <v>1118</v>
      </c>
    </row>
    <row r="26" spans="1:13" x14ac:dyDescent="0.2">
      <c r="A26" s="5"/>
      <c r="B26" s="3" t="s">
        <v>40</v>
      </c>
      <c r="C26" s="22">
        <v>344</v>
      </c>
      <c r="D26" s="46">
        <v>364</v>
      </c>
      <c r="E26" s="46">
        <v>332</v>
      </c>
      <c r="F26" s="17">
        <f t="shared" si="0"/>
        <v>696</v>
      </c>
      <c r="G26" s="1"/>
      <c r="H26" s="20"/>
      <c r="I26" s="3" t="s">
        <v>60</v>
      </c>
      <c r="J26" s="22">
        <v>685</v>
      </c>
      <c r="K26" s="46">
        <v>620</v>
      </c>
      <c r="L26" s="46">
        <v>542</v>
      </c>
      <c r="M26" s="17">
        <f t="shared" si="2"/>
        <v>1162</v>
      </c>
    </row>
    <row r="27" spans="1:13" ht="13.8" thickBot="1" x14ac:dyDescent="0.25">
      <c r="A27" s="23"/>
      <c r="B27" s="4" t="s">
        <v>21</v>
      </c>
      <c r="C27" s="22">
        <v>687</v>
      </c>
      <c r="D27" s="46">
        <v>805</v>
      </c>
      <c r="E27" s="46">
        <v>773</v>
      </c>
      <c r="F27" s="30">
        <f t="shared" si="0"/>
        <v>1578</v>
      </c>
      <c r="G27" s="1"/>
      <c r="H27" s="20"/>
      <c r="I27" s="3" t="s">
        <v>85</v>
      </c>
      <c r="J27" s="22">
        <v>318</v>
      </c>
      <c r="K27" s="46">
        <v>383</v>
      </c>
      <c r="L27" s="46">
        <v>338</v>
      </c>
      <c r="M27" s="17">
        <f t="shared" si="2"/>
        <v>721</v>
      </c>
    </row>
    <row r="28" spans="1:13" x14ac:dyDescent="0.2">
      <c r="A28" s="23"/>
      <c r="B28" s="33" t="s">
        <v>67</v>
      </c>
      <c r="C28" s="34">
        <v>609</v>
      </c>
      <c r="D28" s="50">
        <v>659</v>
      </c>
      <c r="E28" s="50">
        <v>648</v>
      </c>
      <c r="F28" s="35">
        <f t="shared" si="0"/>
        <v>1307</v>
      </c>
      <c r="G28" s="1"/>
      <c r="H28" s="20"/>
      <c r="I28" s="3" t="s">
        <v>86</v>
      </c>
      <c r="J28" s="22">
        <v>305</v>
      </c>
      <c r="K28" s="46">
        <v>468</v>
      </c>
      <c r="L28" s="46">
        <v>479</v>
      </c>
      <c r="M28" s="17">
        <f>K28+L28</f>
        <v>947</v>
      </c>
    </row>
    <row r="29" spans="1:13" x14ac:dyDescent="0.2">
      <c r="A29" s="23"/>
      <c r="B29" s="36" t="s">
        <v>68</v>
      </c>
      <c r="C29" s="22">
        <v>643</v>
      </c>
      <c r="D29" s="46">
        <v>639</v>
      </c>
      <c r="E29" s="46">
        <v>615</v>
      </c>
      <c r="F29" s="37">
        <f t="shared" si="0"/>
        <v>1254</v>
      </c>
      <c r="G29" s="1"/>
      <c r="H29" s="20"/>
      <c r="I29" s="3" t="s">
        <v>87</v>
      </c>
      <c r="J29" s="22">
        <v>139</v>
      </c>
      <c r="K29" s="46">
        <v>234</v>
      </c>
      <c r="L29" s="46">
        <v>241</v>
      </c>
      <c r="M29" s="17">
        <f>K29+L29</f>
        <v>475</v>
      </c>
    </row>
    <row r="30" spans="1:13" ht="13.8" thickBot="1" x14ac:dyDescent="0.25">
      <c r="A30" s="29"/>
      <c r="B30" s="38" t="s">
        <v>69</v>
      </c>
      <c r="C30" s="39">
        <v>850</v>
      </c>
      <c r="D30" s="51">
        <v>761</v>
      </c>
      <c r="E30" s="51">
        <v>775</v>
      </c>
      <c r="F30" s="40">
        <f>D30+E30</f>
        <v>1536</v>
      </c>
      <c r="G30" s="1"/>
      <c r="H30" s="20"/>
      <c r="I30" s="3" t="s">
        <v>88</v>
      </c>
      <c r="J30" s="22">
        <v>64</v>
      </c>
      <c r="K30" s="46">
        <v>112</v>
      </c>
      <c r="L30" s="46">
        <v>115</v>
      </c>
      <c r="M30" s="17">
        <f>K30+L30</f>
        <v>227</v>
      </c>
    </row>
    <row r="31" spans="1:13" x14ac:dyDescent="0.2">
      <c r="A31" s="23"/>
      <c r="B31" s="6" t="s">
        <v>10</v>
      </c>
      <c r="C31" s="31">
        <v>563</v>
      </c>
      <c r="D31" s="49">
        <v>517</v>
      </c>
      <c r="E31" s="49">
        <v>518</v>
      </c>
      <c r="F31" s="32">
        <f t="shared" ref="F31:F42" si="3">D31+E31</f>
        <v>1035</v>
      </c>
      <c r="G31" s="1"/>
      <c r="H31" s="60"/>
      <c r="I31" s="59" t="s">
        <v>101</v>
      </c>
      <c r="J31" s="22">
        <v>137</v>
      </c>
      <c r="K31" s="46">
        <v>151</v>
      </c>
      <c r="L31" s="46">
        <v>171</v>
      </c>
      <c r="M31" s="17">
        <f t="shared" ref="M31:M35" si="4">K31+L31</f>
        <v>322</v>
      </c>
    </row>
    <row r="32" spans="1:13" x14ac:dyDescent="0.2">
      <c r="A32" s="5"/>
      <c r="B32" s="3" t="s">
        <v>11</v>
      </c>
      <c r="C32" s="22">
        <v>323</v>
      </c>
      <c r="D32" s="46">
        <v>334</v>
      </c>
      <c r="E32" s="46">
        <v>321</v>
      </c>
      <c r="F32" s="17">
        <f t="shared" si="3"/>
        <v>655</v>
      </c>
      <c r="G32" s="1"/>
      <c r="H32" s="61"/>
      <c r="I32" s="59" t="s">
        <v>102</v>
      </c>
      <c r="J32" s="22">
        <v>344</v>
      </c>
      <c r="K32" s="46">
        <v>352</v>
      </c>
      <c r="L32" s="46">
        <v>378</v>
      </c>
      <c r="M32" s="17">
        <f t="shared" si="4"/>
        <v>730</v>
      </c>
    </row>
    <row r="33" spans="1:13" x14ac:dyDescent="0.2">
      <c r="A33" s="5"/>
      <c r="B33" s="3" t="s">
        <v>12</v>
      </c>
      <c r="C33" s="22">
        <v>664</v>
      </c>
      <c r="D33" s="46">
        <v>666</v>
      </c>
      <c r="E33" s="46">
        <v>561</v>
      </c>
      <c r="F33" s="17">
        <f t="shared" si="3"/>
        <v>1227</v>
      </c>
      <c r="G33" s="1"/>
      <c r="H33" s="61"/>
      <c r="I33" s="59" t="s">
        <v>103</v>
      </c>
      <c r="J33" s="22">
        <v>390</v>
      </c>
      <c r="K33" s="46">
        <v>444</v>
      </c>
      <c r="L33" s="46">
        <v>466</v>
      </c>
      <c r="M33" s="17">
        <f t="shared" si="4"/>
        <v>910</v>
      </c>
    </row>
    <row r="34" spans="1:13" x14ac:dyDescent="0.2">
      <c r="A34" s="5"/>
      <c r="B34" s="3" t="s">
        <v>13</v>
      </c>
      <c r="C34" s="22">
        <v>1022</v>
      </c>
      <c r="D34" s="46">
        <v>972</v>
      </c>
      <c r="E34" s="46">
        <v>1039</v>
      </c>
      <c r="F34" s="17">
        <f t="shared" si="3"/>
        <v>2011</v>
      </c>
      <c r="G34" s="1"/>
      <c r="H34" s="61"/>
      <c r="I34" s="59" t="s">
        <v>104</v>
      </c>
      <c r="J34" s="22">
        <v>138</v>
      </c>
      <c r="K34" s="46">
        <v>163</v>
      </c>
      <c r="L34" s="46">
        <v>142</v>
      </c>
      <c r="M34" s="17">
        <f t="shared" si="4"/>
        <v>305</v>
      </c>
    </row>
    <row r="35" spans="1:13" x14ac:dyDescent="0.2">
      <c r="A35" s="5"/>
      <c r="B35" s="3" t="s">
        <v>14</v>
      </c>
      <c r="C35" s="22">
        <v>510</v>
      </c>
      <c r="D35" s="46">
        <v>486</v>
      </c>
      <c r="E35" s="46">
        <v>465</v>
      </c>
      <c r="F35" s="17">
        <f t="shared" si="3"/>
        <v>951</v>
      </c>
      <c r="G35" s="1"/>
      <c r="H35" s="61"/>
      <c r="I35" s="59" t="s">
        <v>105</v>
      </c>
      <c r="J35" s="22">
        <v>222</v>
      </c>
      <c r="K35" s="46">
        <v>274</v>
      </c>
      <c r="L35" s="46">
        <v>268</v>
      </c>
      <c r="M35" s="17">
        <f t="shared" si="4"/>
        <v>542</v>
      </c>
    </row>
    <row r="36" spans="1:13" x14ac:dyDescent="0.2">
      <c r="A36" s="5"/>
      <c r="B36" s="3" t="s">
        <v>15</v>
      </c>
      <c r="C36" s="22">
        <v>634</v>
      </c>
      <c r="D36" s="46">
        <v>638</v>
      </c>
      <c r="E36" s="46">
        <v>548</v>
      </c>
      <c r="F36" s="17">
        <f t="shared" si="3"/>
        <v>1186</v>
      </c>
      <c r="G36" s="1"/>
      <c r="H36" s="61"/>
      <c r="I36" s="59" t="s">
        <v>106</v>
      </c>
      <c r="J36" s="22">
        <v>179</v>
      </c>
      <c r="K36" s="46">
        <v>254</v>
      </c>
      <c r="L36" s="46">
        <v>224</v>
      </c>
      <c r="M36" s="17">
        <f>K36+L36</f>
        <v>478</v>
      </c>
    </row>
    <row r="37" spans="1:13" x14ac:dyDescent="0.2">
      <c r="A37" s="5"/>
      <c r="B37" s="3" t="s">
        <v>81</v>
      </c>
      <c r="C37" s="22">
        <v>402</v>
      </c>
      <c r="D37" s="46">
        <v>381</v>
      </c>
      <c r="E37" s="46">
        <v>389</v>
      </c>
      <c r="F37" s="17">
        <f t="shared" si="3"/>
        <v>770</v>
      </c>
      <c r="G37" s="1"/>
      <c r="H37" s="61"/>
      <c r="I37" s="59" t="s">
        <v>107</v>
      </c>
      <c r="J37" s="22">
        <v>190</v>
      </c>
      <c r="K37" s="46">
        <v>252</v>
      </c>
      <c r="L37" s="46">
        <v>251</v>
      </c>
      <c r="M37" s="17">
        <f t="shared" ref="M37" si="5">K37+L37</f>
        <v>503</v>
      </c>
    </row>
    <row r="38" spans="1:13" x14ac:dyDescent="0.2">
      <c r="A38" s="5"/>
      <c r="B38" s="3" t="s">
        <v>18</v>
      </c>
      <c r="C38" s="22">
        <v>223</v>
      </c>
      <c r="D38" s="46">
        <v>240</v>
      </c>
      <c r="E38" s="46">
        <v>235</v>
      </c>
      <c r="F38" s="17">
        <f t="shared" si="3"/>
        <v>475</v>
      </c>
      <c r="G38" s="1"/>
      <c r="H38" s="20"/>
      <c r="I38" s="15" t="s">
        <v>41</v>
      </c>
      <c r="J38" s="18">
        <f>SUM(J16:J37)</f>
        <v>6551</v>
      </c>
      <c r="K38" s="18">
        <f>SUM(K16:K37)</f>
        <v>7471</v>
      </c>
      <c r="L38" s="18">
        <f>SUM(L16:L37)</f>
        <v>7194</v>
      </c>
      <c r="M38" s="18">
        <f>SUM(M16:M37)</f>
        <v>14665</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262</v>
      </c>
      <c r="D40" s="46">
        <v>338</v>
      </c>
      <c r="E40" s="46">
        <v>309</v>
      </c>
      <c r="F40" s="17">
        <f t="shared" si="3"/>
        <v>647</v>
      </c>
      <c r="G40" s="1"/>
      <c r="H40" s="4"/>
      <c r="I40" s="3" t="s">
        <v>62</v>
      </c>
      <c r="J40" s="47">
        <v>495</v>
      </c>
      <c r="K40" s="46">
        <v>494</v>
      </c>
      <c r="L40" s="46">
        <v>557</v>
      </c>
      <c r="M40" s="17">
        <f>K40+L40</f>
        <v>1051</v>
      </c>
    </row>
    <row r="41" spans="1:13" x14ac:dyDescent="0.2">
      <c r="A41" s="5"/>
      <c r="B41" s="3" t="s">
        <v>92</v>
      </c>
      <c r="C41" s="22">
        <v>275</v>
      </c>
      <c r="D41" s="46">
        <v>348</v>
      </c>
      <c r="E41" s="46">
        <v>299</v>
      </c>
      <c r="F41" s="17">
        <f t="shared" si="3"/>
        <v>647</v>
      </c>
      <c r="G41" s="1"/>
      <c r="H41" s="5"/>
      <c r="I41" s="3" t="s">
        <v>63</v>
      </c>
      <c r="J41" s="47">
        <v>372</v>
      </c>
      <c r="K41" s="46">
        <v>379</v>
      </c>
      <c r="L41" s="46">
        <v>389</v>
      </c>
      <c r="M41" s="17">
        <f>K41+L41</f>
        <v>768</v>
      </c>
    </row>
    <row r="42" spans="1:13" x14ac:dyDescent="0.2">
      <c r="A42" s="5"/>
      <c r="B42" s="3" t="s">
        <v>93</v>
      </c>
      <c r="C42" s="22">
        <v>200</v>
      </c>
      <c r="D42" s="46">
        <v>269</v>
      </c>
      <c r="E42" s="46">
        <v>288</v>
      </c>
      <c r="F42" s="17">
        <f t="shared" si="3"/>
        <v>557</v>
      </c>
      <c r="G42" s="1"/>
      <c r="H42" s="5"/>
      <c r="I42" s="3" t="s">
        <v>64</v>
      </c>
      <c r="J42" s="47">
        <v>424</v>
      </c>
      <c r="K42" s="46">
        <v>443</v>
      </c>
      <c r="L42" s="46">
        <v>473</v>
      </c>
      <c r="M42" s="17">
        <f>K42+L42</f>
        <v>916</v>
      </c>
    </row>
    <row r="43" spans="1:13" x14ac:dyDescent="0.2">
      <c r="A43" s="5"/>
      <c r="B43" s="15" t="s">
        <v>41</v>
      </c>
      <c r="C43" s="18">
        <f>SUM(C7:C42)</f>
        <v>18751</v>
      </c>
      <c r="D43" s="18">
        <f>SUM(D7:D42)</f>
        <v>18913</v>
      </c>
      <c r="E43" s="18">
        <f>SUM(E7:E42)</f>
        <v>18837</v>
      </c>
      <c r="F43" s="18">
        <f>SUM(F7:F42)</f>
        <v>37750</v>
      </c>
      <c r="G43" s="1"/>
      <c r="H43" s="5"/>
      <c r="I43" s="3" t="s">
        <v>65</v>
      </c>
      <c r="J43" s="47">
        <v>773</v>
      </c>
      <c r="K43" s="46">
        <v>794</v>
      </c>
      <c r="L43" s="46">
        <v>825</v>
      </c>
      <c r="M43" s="17">
        <f>K43+L43</f>
        <v>1619</v>
      </c>
    </row>
    <row r="44" spans="1:13" x14ac:dyDescent="0.2">
      <c r="A44" s="8" t="s">
        <v>84</v>
      </c>
      <c r="B44" s="10"/>
      <c r="C44" s="10"/>
      <c r="D44" s="10"/>
      <c r="E44" s="10"/>
      <c r="F44" s="11"/>
      <c r="G44" s="1"/>
      <c r="H44" s="6"/>
      <c r="I44" s="15" t="s">
        <v>41</v>
      </c>
      <c r="J44" s="18">
        <f>SUM(J40:J43)</f>
        <v>2064</v>
      </c>
      <c r="K44" s="18">
        <f>SUM(K40:K43)</f>
        <v>2110</v>
      </c>
      <c r="L44" s="18">
        <f>SUM(L40:L43)</f>
        <v>2244</v>
      </c>
      <c r="M44" s="18">
        <f>SUM(M40:M43)</f>
        <v>4354</v>
      </c>
    </row>
    <row r="45" spans="1:13" x14ac:dyDescent="0.2">
      <c r="A45" s="20"/>
      <c r="B45" s="3" t="s">
        <v>19</v>
      </c>
      <c r="C45" s="22">
        <v>2036</v>
      </c>
      <c r="D45" s="46">
        <v>2123</v>
      </c>
      <c r="E45" s="46">
        <v>2123</v>
      </c>
      <c r="F45" s="17">
        <f>D45+E45</f>
        <v>4246</v>
      </c>
      <c r="G45" s="1"/>
      <c r="H45" s="8" t="s">
        <v>66</v>
      </c>
      <c r="I45" s="9"/>
      <c r="J45" s="9"/>
      <c r="K45" s="9"/>
      <c r="L45" s="9"/>
      <c r="M45" s="12"/>
    </row>
    <row r="46" spans="1:13" x14ac:dyDescent="0.2">
      <c r="A46" s="5"/>
      <c r="B46" s="3" t="s">
        <v>20</v>
      </c>
      <c r="C46" s="22">
        <v>670</v>
      </c>
      <c r="D46" s="46">
        <v>745</v>
      </c>
      <c r="E46" s="46">
        <v>754</v>
      </c>
      <c r="F46" s="17">
        <f>D46+E46</f>
        <v>1499</v>
      </c>
      <c r="G46" s="1"/>
      <c r="H46" s="5"/>
      <c r="I46" s="3" t="s">
        <v>70</v>
      </c>
      <c r="J46" s="22">
        <v>851</v>
      </c>
      <c r="K46" s="46">
        <v>1016</v>
      </c>
      <c r="L46" s="46">
        <v>1013</v>
      </c>
      <c r="M46" s="17">
        <f t="shared" ref="M46:M55" si="6">K46+L46</f>
        <v>2029</v>
      </c>
    </row>
    <row r="47" spans="1:13" x14ac:dyDescent="0.2">
      <c r="A47" s="5"/>
      <c r="B47" s="3" t="s">
        <v>83</v>
      </c>
      <c r="C47" s="22">
        <v>656</v>
      </c>
      <c r="D47" s="46">
        <v>703</v>
      </c>
      <c r="E47" s="46">
        <v>664</v>
      </c>
      <c r="F47" s="17">
        <f>D47+E47</f>
        <v>1367</v>
      </c>
      <c r="G47" s="1"/>
      <c r="H47" s="5"/>
      <c r="I47" s="3" t="s">
        <v>71</v>
      </c>
      <c r="J47" s="22">
        <v>265</v>
      </c>
      <c r="K47" s="46">
        <v>315</v>
      </c>
      <c r="L47" s="46">
        <v>323</v>
      </c>
      <c r="M47" s="17">
        <f t="shared" si="6"/>
        <v>638</v>
      </c>
    </row>
    <row r="48" spans="1:13" x14ac:dyDescent="0.2">
      <c r="A48" s="5"/>
      <c r="B48" s="3" t="s">
        <v>82</v>
      </c>
      <c r="C48" s="22">
        <v>728</v>
      </c>
      <c r="D48" s="46">
        <v>778</v>
      </c>
      <c r="E48" s="46">
        <v>781</v>
      </c>
      <c r="F48" s="17">
        <f>D48+E48</f>
        <v>1559</v>
      </c>
      <c r="G48" s="1"/>
      <c r="H48" s="5"/>
      <c r="I48" s="3" t="s">
        <v>73</v>
      </c>
      <c r="J48" s="22">
        <v>47</v>
      </c>
      <c r="K48" s="46">
        <v>63</v>
      </c>
      <c r="L48" s="46">
        <v>59</v>
      </c>
      <c r="M48" s="17">
        <f t="shared" si="6"/>
        <v>122</v>
      </c>
    </row>
    <row r="49" spans="1:13" x14ac:dyDescent="0.2">
      <c r="A49" s="5"/>
      <c r="B49" s="15" t="s">
        <v>41</v>
      </c>
      <c r="C49" s="18">
        <f>SUM(C45:C48)</f>
        <v>4090</v>
      </c>
      <c r="D49" s="18">
        <f>SUM(D45:D48)</f>
        <v>4349</v>
      </c>
      <c r="E49" s="18">
        <f>SUM(E45:E48)</f>
        <v>4322</v>
      </c>
      <c r="F49" s="18">
        <f>SUM(F45:F48)</f>
        <v>8671</v>
      </c>
      <c r="G49" s="1"/>
      <c r="H49" s="5"/>
      <c r="I49" s="3" t="s">
        <v>72</v>
      </c>
      <c r="J49" s="22">
        <v>60</v>
      </c>
      <c r="K49" s="46">
        <v>65</v>
      </c>
      <c r="L49" s="46">
        <v>57</v>
      </c>
      <c r="M49" s="17">
        <f t="shared" si="6"/>
        <v>122</v>
      </c>
    </row>
    <row r="50" spans="1:13" x14ac:dyDescent="0.2">
      <c r="A50" s="8" t="s">
        <v>25</v>
      </c>
      <c r="B50" s="10"/>
      <c r="C50" s="48"/>
      <c r="D50" s="48"/>
      <c r="E50" s="48"/>
      <c r="F50" s="11"/>
      <c r="G50" s="1"/>
      <c r="H50" s="5"/>
      <c r="I50" s="3" t="s">
        <v>74</v>
      </c>
      <c r="J50" s="22">
        <v>196</v>
      </c>
      <c r="K50" s="46">
        <v>207</v>
      </c>
      <c r="L50" s="46">
        <v>224</v>
      </c>
      <c r="M50" s="17">
        <f t="shared" si="6"/>
        <v>431</v>
      </c>
    </row>
    <row r="51" spans="1:13" x14ac:dyDescent="0.2">
      <c r="A51" s="24"/>
      <c r="B51" s="3" t="s">
        <v>22</v>
      </c>
      <c r="C51" s="22">
        <v>1193</v>
      </c>
      <c r="D51" s="46">
        <v>1187</v>
      </c>
      <c r="E51" s="46">
        <v>1191</v>
      </c>
      <c r="F51" s="17">
        <f>D51+E51</f>
        <v>2378</v>
      </c>
      <c r="G51" s="1"/>
      <c r="H51" s="5"/>
      <c r="I51" s="3" t="s">
        <v>75</v>
      </c>
      <c r="J51" s="22">
        <v>378</v>
      </c>
      <c r="K51" s="46">
        <v>433</v>
      </c>
      <c r="L51" s="46">
        <v>458</v>
      </c>
      <c r="M51" s="17">
        <f t="shared" si="6"/>
        <v>891</v>
      </c>
    </row>
    <row r="52" spans="1:13" x14ac:dyDescent="0.2">
      <c r="A52" s="5"/>
      <c r="B52" s="3" t="s">
        <v>23</v>
      </c>
      <c r="C52" s="22">
        <v>292</v>
      </c>
      <c r="D52" s="46">
        <v>317</v>
      </c>
      <c r="E52" s="46">
        <v>313</v>
      </c>
      <c r="F52" s="17">
        <f>D52+E52</f>
        <v>630</v>
      </c>
      <c r="G52" s="1"/>
      <c r="H52" s="5"/>
      <c r="I52" s="3" t="s">
        <v>76</v>
      </c>
      <c r="J52" s="22">
        <v>552</v>
      </c>
      <c r="K52" s="46">
        <v>646</v>
      </c>
      <c r="L52" s="46">
        <v>661</v>
      </c>
      <c r="M52" s="17">
        <f t="shared" si="6"/>
        <v>1307</v>
      </c>
    </row>
    <row r="53" spans="1:13" x14ac:dyDescent="0.2">
      <c r="A53" s="21"/>
      <c r="B53" s="15" t="s">
        <v>41</v>
      </c>
      <c r="C53" s="18">
        <f>SUM(C51:C52)</f>
        <v>1485</v>
      </c>
      <c r="D53" s="18">
        <f>SUM(D51:D52)</f>
        <v>1504</v>
      </c>
      <c r="E53" s="18">
        <f>SUM(E51:E52)</f>
        <v>1504</v>
      </c>
      <c r="F53" s="18">
        <f>SUM(F51:F52)</f>
        <v>3008</v>
      </c>
      <c r="G53" s="1"/>
      <c r="H53" s="5"/>
      <c r="I53" s="3" t="s">
        <v>77</v>
      </c>
      <c r="J53" s="22">
        <v>439</v>
      </c>
      <c r="K53" s="46">
        <v>436</v>
      </c>
      <c r="L53" s="46">
        <v>464</v>
      </c>
      <c r="M53" s="17">
        <f t="shared" si="6"/>
        <v>900</v>
      </c>
    </row>
    <row r="54" spans="1:13" x14ac:dyDescent="0.2">
      <c r="G54" s="1"/>
      <c r="H54" s="5"/>
      <c r="I54" s="3" t="s">
        <v>78</v>
      </c>
      <c r="J54" s="22">
        <v>652</v>
      </c>
      <c r="K54" s="46">
        <v>689</v>
      </c>
      <c r="L54" s="46">
        <v>663</v>
      </c>
      <c r="M54" s="17">
        <f t="shared" si="6"/>
        <v>1352</v>
      </c>
    </row>
    <row r="55" spans="1:13" ht="14.25" customHeight="1" x14ac:dyDescent="0.2">
      <c r="B55" s="72" t="s">
        <v>108</v>
      </c>
      <c r="C55" s="72"/>
      <c r="D55" s="72"/>
      <c r="E55" s="72"/>
      <c r="F55" s="72"/>
      <c r="G55" s="27"/>
      <c r="H55" s="5"/>
      <c r="I55" s="3" t="s">
        <v>80</v>
      </c>
      <c r="J55" s="22">
        <v>688</v>
      </c>
      <c r="K55" s="46">
        <v>841</v>
      </c>
      <c r="L55" s="46">
        <v>881</v>
      </c>
      <c r="M55" s="17">
        <f t="shared" si="6"/>
        <v>1722</v>
      </c>
    </row>
    <row r="56" spans="1:13" ht="14.25" customHeight="1" x14ac:dyDescent="0.2">
      <c r="B56" s="72"/>
      <c r="C56" s="72"/>
      <c r="D56" s="72"/>
      <c r="E56" s="72"/>
      <c r="F56" s="72"/>
      <c r="G56" s="27"/>
      <c r="H56" s="6"/>
      <c r="I56" s="15" t="s">
        <v>41</v>
      </c>
      <c r="J56" s="18">
        <f>SUM(J46:J55)</f>
        <v>4128</v>
      </c>
      <c r="K56" s="18">
        <f>SUM(K46:K55)</f>
        <v>4711</v>
      </c>
      <c r="L56" s="18">
        <f>SUM(L46:L55)</f>
        <v>4803</v>
      </c>
      <c r="M56" s="18">
        <f>SUM(M46:M55)</f>
        <v>9514</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41040</v>
      </c>
      <c r="K60" s="19">
        <f>D43+D49+D53+K14+K38+K44+K56</f>
        <v>43535</v>
      </c>
      <c r="L60" s="19">
        <f>E43+E49+E53+L14+L38+L44+L56</f>
        <v>43483</v>
      </c>
      <c r="M60" s="19">
        <f>F43+F49+F53+M14+M38+M44+M56</f>
        <v>87018</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t="str">
        <f>K2</f>
        <v>令和7</v>
      </c>
      <c r="L65" t="str">
        <f>L2</f>
        <v>年4月1日現在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8</v>
      </c>
      <c r="D70" s="46">
        <v>8</v>
      </c>
      <c r="E70" s="46">
        <v>1</v>
      </c>
      <c r="F70" s="7">
        <f t="shared" ref="F70:F105" si="7">D70+E70</f>
        <v>9</v>
      </c>
      <c r="G70" s="1"/>
      <c r="H70" s="4"/>
      <c r="I70" s="3" t="s">
        <v>43</v>
      </c>
      <c r="J70" s="47">
        <v>35</v>
      </c>
      <c r="K70" s="46">
        <v>32</v>
      </c>
      <c r="L70" s="46">
        <v>5</v>
      </c>
      <c r="M70" s="7">
        <f t="shared" ref="M70:M75" si="8">K70+L70</f>
        <v>37</v>
      </c>
    </row>
    <row r="71" spans="1:13" x14ac:dyDescent="0.2">
      <c r="A71" s="5"/>
      <c r="B71" s="3" t="s">
        <v>31</v>
      </c>
      <c r="C71" s="47">
        <v>78</v>
      </c>
      <c r="D71" s="46">
        <v>54</v>
      </c>
      <c r="E71" s="46">
        <v>48</v>
      </c>
      <c r="F71" s="7">
        <f t="shared" si="7"/>
        <v>102</v>
      </c>
      <c r="G71" s="1"/>
      <c r="H71" s="20"/>
      <c r="I71" s="3" t="s">
        <v>44</v>
      </c>
      <c r="J71" s="47">
        <v>97</v>
      </c>
      <c r="K71" s="46">
        <v>85</v>
      </c>
      <c r="L71" s="46">
        <v>49</v>
      </c>
      <c r="M71" s="7">
        <f t="shared" si="8"/>
        <v>134</v>
      </c>
    </row>
    <row r="72" spans="1:13" x14ac:dyDescent="0.2">
      <c r="A72" s="5"/>
      <c r="B72" s="3" t="s">
        <v>1</v>
      </c>
      <c r="C72" s="47">
        <v>41</v>
      </c>
      <c r="D72" s="46">
        <v>24</v>
      </c>
      <c r="E72" s="46">
        <v>26</v>
      </c>
      <c r="F72" s="7">
        <f t="shared" si="7"/>
        <v>50</v>
      </c>
      <c r="G72" s="1"/>
      <c r="H72" s="20"/>
      <c r="I72" s="3" t="s">
        <v>45</v>
      </c>
      <c r="J72" s="47">
        <v>2</v>
      </c>
      <c r="K72" s="46">
        <v>2</v>
      </c>
      <c r="L72" s="46">
        <v>0</v>
      </c>
      <c r="M72" s="7">
        <f t="shared" si="8"/>
        <v>2</v>
      </c>
    </row>
    <row r="73" spans="1:13" x14ac:dyDescent="0.2">
      <c r="A73" s="5"/>
      <c r="B73" s="3" t="s">
        <v>32</v>
      </c>
      <c r="C73" s="47">
        <v>87</v>
      </c>
      <c r="D73" s="46">
        <v>59</v>
      </c>
      <c r="E73" s="46">
        <v>42</v>
      </c>
      <c r="F73" s="7">
        <f t="shared" si="7"/>
        <v>101</v>
      </c>
      <c r="G73" s="1"/>
      <c r="H73" s="20"/>
      <c r="I73" s="3" t="s">
        <v>46</v>
      </c>
      <c r="J73" s="47">
        <v>11</v>
      </c>
      <c r="K73" s="46">
        <v>6</v>
      </c>
      <c r="L73" s="46">
        <v>5</v>
      </c>
      <c r="M73" s="7">
        <f t="shared" si="8"/>
        <v>11</v>
      </c>
    </row>
    <row r="74" spans="1:13" x14ac:dyDescent="0.2">
      <c r="A74" s="5"/>
      <c r="B74" s="3" t="s">
        <v>2</v>
      </c>
      <c r="C74" s="47">
        <v>74</v>
      </c>
      <c r="D74" s="46">
        <v>40</v>
      </c>
      <c r="E74" s="46">
        <v>42</v>
      </c>
      <c r="F74" s="7">
        <f t="shared" si="7"/>
        <v>82</v>
      </c>
      <c r="G74" s="1"/>
      <c r="H74" s="20"/>
      <c r="I74" s="3" t="s">
        <v>47</v>
      </c>
      <c r="J74" s="47">
        <v>133</v>
      </c>
      <c r="K74" s="46">
        <v>67</v>
      </c>
      <c r="L74" s="46">
        <v>69</v>
      </c>
      <c r="M74" s="7">
        <f t="shared" si="8"/>
        <v>136</v>
      </c>
    </row>
    <row r="75" spans="1:13" x14ac:dyDescent="0.2">
      <c r="A75" s="5"/>
      <c r="B75" s="3" t="s">
        <v>33</v>
      </c>
      <c r="C75" s="47">
        <v>115</v>
      </c>
      <c r="D75" s="46">
        <v>56</v>
      </c>
      <c r="E75" s="46">
        <v>86</v>
      </c>
      <c r="F75" s="7">
        <f t="shared" si="7"/>
        <v>142</v>
      </c>
      <c r="G75" s="1"/>
      <c r="H75" s="20"/>
      <c r="I75" s="3" t="s">
        <v>48</v>
      </c>
      <c r="J75" s="47">
        <v>13</v>
      </c>
      <c r="K75" s="46">
        <v>14</v>
      </c>
      <c r="L75" s="46">
        <v>4</v>
      </c>
      <c r="M75" s="7">
        <f t="shared" si="8"/>
        <v>18</v>
      </c>
    </row>
    <row r="76" spans="1:13" x14ac:dyDescent="0.2">
      <c r="A76" s="5"/>
      <c r="B76" s="3" t="s">
        <v>34</v>
      </c>
      <c r="C76" s="47">
        <v>33</v>
      </c>
      <c r="D76" s="46">
        <v>13</v>
      </c>
      <c r="E76" s="46">
        <v>23</v>
      </c>
      <c r="F76" s="7">
        <f t="shared" si="7"/>
        <v>36</v>
      </c>
      <c r="G76" s="1"/>
      <c r="H76" s="21"/>
      <c r="I76" s="3" t="s">
        <v>89</v>
      </c>
      <c r="J76" s="47">
        <v>0</v>
      </c>
      <c r="K76" s="46">
        <v>0</v>
      </c>
      <c r="L76" s="46">
        <v>0</v>
      </c>
      <c r="M76" s="7">
        <f>K76+L76</f>
        <v>0</v>
      </c>
    </row>
    <row r="77" spans="1:13" x14ac:dyDescent="0.2">
      <c r="A77" s="5"/>
      <c r="B77" s="3" t="s">
        <v>3</v>
      </c>
      <c r="C77" s="47">
        <v>66</v>
      </c>
      <c r="D77" s="46">
        <v>47</v>
      </c>
      <c r="E77" s="46">
        <v>27</v>
      </c>
      <c r="F77" s="7">
        <f t="shared" si="7"/>
        <v>74</v>
      </c>
      <c r="G77" s="1"/>
      <c r="H77" s="21"/>
      <c r="I77" s="15" t="s">
        <v>41</v>
      </c>
      <c r="J77" s="18">
        <f>SUM(J70:J76)</f>
        <v>291</v>
      </c>
      <c r="K77" s="18">
        <f>SUM(K70:K76)</f>
        <v>206</v>
      </c>
      <c r="L77" s="18">
        <f>SUM(L70:L76)</f>
        <v>132</v>
      </c>
      <c r="M77" s="16">
        <f>SUM(M70:M76)</f>
        <v>338</v>
      </c>
    </row>
    <row r="78" spans="1:13" x14ac:dyDescent="0.2">
      <c r="A78" s="5"/>
      <c r="B78" s="3" t="s">
        <v>4</v>
      </c>
      <c r="C78" s="47">
        <v>44</v>
      </c>
      <c r="D78" s="46">
        <v>32</v>
      </c>
      <c r="E78" s="46">
        <v>32</v>
      </c>
      <c r="F78" s="7">
        <f t="shared" si="7"/>
        <v>64</v>
      </c>
      <c r="G78" s="1"/>
      <c r="H78" s="8" t="s">
        <v>49</v>
      </c>
      <c r="I78" s="9"/>
      <c r="J78" s="28"/>
      <c r="K78" s="28"/>
      <c r="L78" s="28"/>
      <c r="M78" s="12"/>
    </row>
    <row r="79" spans="1:13" x14ac:dyDescent="0.2">
      <c r="A79" s="5"/>
      <c r="B79" s="3" t="s">
        <v>35</v>
      </c>
      <c r="C79" s="47">
        <v>61</v>
      </c>
      <c r="D79" s="46">
        <v>32</v>
      </c>
      <c r="E79" s="46">
        <v>53</v>
      </c>
      <c r="F79" s="7">
        <f t="shared" si="7"/>
        <v>85</v>
      </c>
      <c r="G79" s="1"/>
      <c r="H79" s="4"/>
      <c r="I79" s="3" t="s">
        <v>50</v>
      </c>
      <c r="J79" s="47">
        <v>4</v>
      </c>
      <c r="K79" s="46">
        <v>3</v>
      </c>
      <c r="L79" s="46">
        <v>1</v>
      </c>
      <c r="M79" s="7">
        <f t="shared" ref="M79:M90" si="9">K79+L79</f>
        <v>4</v>
      </c>
    </row>
    <row r="80" spans="1:13" x14ac:dyDescent="0.2">
      <c r="A80" s="5"/>
      <c r="B80" s="3" t="s">
        <v>36</v>
      </c>
      <c r="C80" s="47">
        <v>42</v>
      </c>
      <c r="D80" s="46">
        <v>32</v>
      </c>
      <c r="E80" s="46">
        <v>28</v>
      </c>
      <c r="F80" s="7">
        <f>D80+E80</f>
        <v>60</v>
      </c>
      <c r="G80" s="1"/>
      <c r="H80" s="20"/>
      <c r="I80" s="3" t="s">
        <v>51</v>
      </c>
      <c r="J80" s="47">
        <v>0</v>
      </c>
      <c r="K80" s="46">
        <v>0</v>
      </c>
      <c r="L80" s="46">
        <v>0</v>
      </c>
      <c r="M80" s="7">
        <f t="shared" si="9"/>
        <v>0</v>
      </c>
    </row>
    <row r="81" spans="1:13" x14ac:dyDescent="0.2">
      <c r="A81" s="5"/>
      <c r="B81" s="3" t="s">
        <v>37</v>
      </c>
      <c r="C81" s="47">
        <v>36</v>
      </c>
      <c r="D81" s="46">
        <v>22</v>
      </c>
      <c r="E81" s="46">
        <v>23</v>
      </c>
      <c r="F81" s="7">
        <f t="shared" si="7"/>
        <v>45</v>
      </c>
      <c r="G81" s="1"/>
      <c r="H81" s="20"/>
      <c r="I81" s="3" t="s">
        <v>52</v>
      </c>
      <c r="J81" s="47">
        <v>4</v>
      </c>
      <c r="K81" s="46">
        <v>4</v>
      </c>
      <c r="L81" s="46">
        <v>0</v>
      </c>
      <c r="M81" s="7">
        <f t="shared" si="9"/>
        <v>4</v>
      </c>
    </row>
    <row r="82" spans="1:13" x14ac:dyDescent="0.2">
      <c r="A82" s="5"/>
      <c r="B82" s="3" t="s">
        <v>5</v>
      </c>
      <c r="C82" s="47">
        <v>63</v>
      </c>
      <c r="D82" s="46">
        <v>52</v>
      </c>
      <c r="E82" s="46">
        <v>41</v>
      </c>
      <c r="F82" s="7">
        <f t="shared" si="7"/>
        <v>93</v>
      </c>
      <c r="G82" s="1"/>
      <c r="H82" s="20"/>
      <c r="I82" s="3" t="s">
        <v>53</v>
      </c>
      <c r="J82" s="47">
        <v>2</v>
      </c>
      <c r="K82" s="46">
        <v>0</v>
      </c>
      <c r="L82" s="46">
        <v>2</v>
      </c>
      <c r="M82" s="7">
        <f t="shared" si="9"/>
        <v>2</v>
      </c>
    </row>
    <row r="83" spans="1:13" x14ac:dyDescent="0.2">
      <c r="A83" s="5"/>
      <c r="B83" s="3" t="s">
        <v>6</v>
      </c>
      <c r="C83" s="47">
        <v>14</v>
      </c>
      <c r="D83" s="46">
        <v>17</v>
      </c>
      <c r="E83" s="46">
        <v>14</v>
      </c>
      <c r="F83" s="7">
        <f t="shared" si="7"/>
        <v>31</v>
      </c>
      <c r="G83" s="1"/>
      <c r="H83" s="20"/>
      <c r="I83" s="3" t="s">
        <v>54</v>
      </c>
      <c r="J83" s="47">
        <v>5</v>
      </c>
      <c r="K83" s="46">
        <v>4</v>
      </c>
      <c r="L83" s="46">
        <v>3</v>
      </c>
      <c r="M83" s="7">
        <f t="shared" si="9"/>
        <v>7</v>
      </c>
    </row>
    <row r="84" spans="1:13" x14ac:dyDescent="0.2">
      <c r="A84" s="5"/>
      <c r="B84" s="3" t="s">
        <v>7</v>
      </c>
      <c r="C84" s="47">
        <v>43</v>
      </c>
      <c r="D84" s="46">
        <v>40</v>
      </c>
      <c r="E84" s="46">
        <v>18</v>
      </c>
      <c r="F84" s="7">
        <f t="shared" si="7"/>
        <v>58</v>
      </c>
      <c r="G84" s="1"/>
      <c r="H84" s="20"/>
      <c r="I84" s="3" t="s">
        <v>55</v>
      </c>
      <c r="J84" s="47">
        <v>2</v>
      </c>
      <c r="K84" s="46">
        <v>0</v>
      </c>
      <c r="L84" s="46">
        <v>2</v>
      </c>
      <c r="M84" s="7">
        <f t="shared" si="9"/>
        <v>2</v>
      </c>
    </row>
    <row r="85" spans="1:13" x14ac:dyDescent="0.2">
      <c r="A85" s="5"/>
      <c r="B85" s="3" t="s">
        <v>38</v>
      </c>
      <c r="C85" s="47">
        <v>48</v>
      </c>
      <c r="D85" s="46">
        <v>37</v>
      </c>
      <c r="E85" s="46">
        <v>23</v>
      </c>
      <c r="F85" s="7">
        <f t="shared" si="7"/>
        <v>60</v>
      </c>
      <c r="G85" s="1"/>
      <c r="H85" s="20"/>
      <c r="I85" s="3" t="s">
        <v>56</v>
      </c>
      <c r="J85" s="47">
        <v>13</v>
      </c>
      <c r="K85" s="46">
        <v>8</v>
      </c>
      <c r="L85" s="46">
        <v>5</v>
      </c>
      <c r="M85" s="7">
        <f t="shared" si="9"/>
        <v>13</v>
      </c>
    </row>
    <row r="86" spans="1:13" x14ac:dyDescent="0.2">
      <c r="A86" s="5"/>
      <c r="B86" s="3" t="s">
        <v>8</v>
      </c>
      <c r="C86" s="47">
        <v>51</v>
      </c>
      <c r="D86" s="46">
        <v>49</v>
      </c>
      <c r="E86" s="46">
        <v>36</v>
      </c>
      <c r="F86" s="7">
        <f t="shared" si="7"/>
        <v>85</v>
      </c>
      <c r="G86" s="1"/>
      <c r="H86" s="20"/>
      <c r="I86" s="3" t="s">
        <v>57</v>
      </c>
      <c r="J86" s="47">
        <v>38</v>
      </c>
      <c r="K86" s="46">
        <v>22</v>
      </c>
      <c r="L86" s="46">
        <v>19</v>
      </c>
      <c r="M86" s="7">
        <f t="shared" si="9"/>
        <v>41</v>
      </c>
    </row>
    <row r="87" spans="1:13" x14ac:dyDescent="0.2">
      <c r="A87" s="5"/>
      <c r="B87" s="3" t="s">
        <v>9</v>
      </c>
      <c r="C87" s="47">
        <v>35</v>
      </c>
      <c r="D87" s="46">
        <v>19</v>
      </c>
      <c r="E87" s="46">
        <v>33</v>
      </c>
      <c r="F87" s="7">
        <f t="shared" si="7"/>
        <v>52</v>
      </c>
      <c r="G87" s="1"/>
      <c r="H87" s="20"/>
      <c r="I87" s="3" t="s">
        <v>58</v>
      </c>
      <c r="J87" s="47">
        <v>0</v>
      </c>
      <c r="K87" s="46">
        <v>0</v>
      </c>
      <c r="L87" s="46">
        <v>0</v>
      </c>
      <c r="M87" s="7">
        <f t="shared" si="9"/>
        <v>0</v>
      </c>
    </row>
    <row r="88" spans="1:13" x14ac:dyDescent="0.2">
      <c r="A88" s="5"/>
      <c r="B88" s="3" t="s">
        <v>39</v>
      </c>
      <c r="C88" s="47">
        <v>41</v>
      </c>
      <c r="D88" s="46">
        <v>27</v>
      </c>
      <c r="E88" s="46">
        <v>28</v>
      </c>
      <c r="F88" s="7">
        <f t="shared" si="7"/>
        <v>55</v>
      </c>
      <c r="G88" s="1"/>
      <c r="H88" s="20"/>
      <c r="I88" s="3" t="s">
        <v>59</v>
      </c>
      <c r="J88" s="47">
        <v>144</v>
      </c>
      <c r="K88" s="46">
        <v>95</v>
      </c>
      <c r="L88" s="46">
        <v>65</v>
      </c>
      <c r="M88" s="7">
        <f t="shared" si="9"/>
        <v>160</v>
      </c>
    </row>
    <row r="89" spans="1:13" x14ac:dyDescent="0.2">
      <c r="A89" s="5"/>
      <c r="B89" s="3" t="s">
        <v>40</v>
      </c>
      <c r="C89" s="47">
        <v>18</v>
      </c>
      <c r="D89" s="46">
        <v>8</v>
      </c>
      <c r="E89" s="46">
        <v>13</v>
      </c>
      <c r="F89" s="7">
        <f t="shared" si="7"/>
        <v>21</v>
      </c>
      <c r="G89" s="1"/>
      <c r="H89" s="20"/>
      <c r="I89" s="3" t="s">
        <v>60</v>
      </c>
      <c r="J89" s="47">
        <v>105</v>
      </c>
      <c r="K89" s="46">
        <v>51</v>
      </c>
      <c r="L89" s="46">
        <v>63</v>
      </c>
      <c r="M89" s="7">
        <f t="shared" si="9"/>
        <v>114</v>
      </c>
    </row>
    <row r="90" spans="1:13" ht="13.8" thickBot="1" x14ac:dyDescent="0.25">
      <c r="A90" s="5"/>
      <c r="B90" s="4" t="s">
        <v>21</v>
      </c>
      <c r="C90" s="53">
        <v>73</v>
      </c>
      <c r="D90" s="54">
        <v>49</v>
      </c>
      <c r="E90" s="54">
        <v>59</v>
      </c>
      <c r="F90" s="41">
        <f t="shared" si="7"/>
        <v>108</v>
      </c>
      <c r="G90" s="1"/>
      <c r="H90" s="20"/>
      <c r="I90" s="3" t="s">
        <v>85</v>
      </c>
      <c r="J90" s="47">
        <v>15</v>
      </c>
      <c r="K90" s="46">
        <v>11</v>
      </c>
      <c r="L90" s="46">
        <v>11</v>
      </c>
      <c r="M90" s="7">
        <f t="shared" si="9"/>
        <v>22</v>
      </c>
    </row>
    <row r="91" spans="1:13" x14ac:dyDescent="0.2">
      <c r="A91" s="29"/>
      <c r="B91" s="33" t="s">
        <v>67</v>
      </c>
      <c r="C91" s="56">
        <v>81</v>
      </c>
      <c r="D91" s="50">
        <v>44</v>
      </c>
      <c r="E91" s="50">
        <v>47</v>
      </c>
      <c r="F91" s="43">
        <f t="shared" si="7"/>
        <v>91</v>
      </c>
      <c r="G91" s="1"/>
      <c r="H91" s="20"/>
      <c r="I91" s="3" t="s">
        <v>86</v>
      </c>
      <c r="J91" s="47">
        <v>13</v>
      </c>
      <c r="K91" s="46">
        <v>10</v>
      </c>
      <c r="L91" s="46">
        <v>11</v>
      </c>
      <c r="M91" s="7">
        <f>K91+L91</f>
        <v>21</v>
      </c>
    </row>
    <row r="92" spans="1:13" x14ac:dyDescent="0.2">
      <c r="A92" s="29"/>
      <c r="B92" s="36" t="s">
        <v>68</v>
      </c>
      <c r="C92" s="47">
        <v>79</v>
      </c>
      <c r="D92" s="46">
        <v>57</v>
      </c>
      <c r="E92" s="46">
        <v>39</v>
      </c>
      <c r="F92" s="44">
        <f t="shared" si="7"/>
        <v>96</v>
      </c>
      <c r="G92" s="1"/>
      <c r="H92" s="20"/>
      <c r="I92" s="3" t="s">
        <v>87</v>
      </c>
      <c r="J92" s="47">
        <v>2</v>
      </c>
      <c r="K92" s="46">
        <v>2</v>
      </c>
      <c r="L92" s="46">
        <v>0</v>
      </c>
      <c r="M92" s="7">
        <f>K92+L92</f>
        <v>2</v>
      </c>
    </row>
    <row r="93" spans="1:13" ht="13.8" thickBot="1" x14ac:dyDescent="0.25">
      <c r="A93" s="29"/>
      <c r="B93" s="38" t="s">
        <v>69</v>
      </c>
      <c r="C93" s="57">
        <v>233</v>
      </c>
      <c r="D93" s="51">
        <v>129</v>
      </c>
      <c r="E93" s="51">
        <v>132</v>
      </c>
      <c r="F93" s="45">
        <f t="shared" si="7"/>
        <v>261</v>
      </c>
      <c r="G93" s="1"/>
      <c r="H93" s="20"/>
      <c r="I93" s="3" t="s">
        <v>88</v>
      </c>
      <c r="J93" s="47">
        <v>3</v>
      </c>
      <c r="K93" s="46">
        <v>3</v>
      </c>
      <c r="L93" s="46">
        <v>3</v>
      </c>
      <c r="M93" s="7">
        <f>K93+L93</f>
        <v>6</v>
      </c>
    </row>
    <row r="94" spans="1:13" x14ac:dyDescent="0.2">
      <c r="A94" s="5"/>
      <c r="B94" s="6" t="s">
        <v>10</v>
      </c>
      <c r="C94" s="55">
        <v>61</v>
      </c>
      <c r="D94" s="49">
        <v>40</v>
      </c>
      <c r="E94" s="49">
        <v>31</v>
      </c>
      <c r="F94" s="42">
        <f t="shared" si="7"/>
        <v>71</v>
      </c>
      <c r="G94" s="1"/>
      <c r="H94" s="60"/>
      <c r="I94" s="59" t="s">
        <v>101</v>
      </c>
      <c r="J94" s="22">
        <v>9</v>
      </c>
      <c r="K94" s="46">
        <v>6</v>
      </c>
      <c r="L94" s="46">
        <v>3</v>
      </c>
      <c r="M94" s="17">
        <f t="shared" ref="M94:M98" si="10">K94+L94</f>
        <v>9</v>
      </c>
    </row>
    <row r="95" spans="1:13" x14ac:dyDescent="0.2">
      <c r="A95" s="5"/>
      <c r="B95" s="3" t="s">
        <v>11</v>
      </c>
      <c r="C95" s="47">
        <v>62</v>
      </c>
      <c r="D95" s="46">
        <v>42</v>
      </c>
      <c r="E95" s="46">
        <v>50</v>
      </c>
      <c r="F95" s="7">
        <f t="shared" si="7"/>
        <v>92</v>
      </c>
      <c r="G95" s="1"/>
      <c r="H95" s="61"/>
      <c r="I95" s="59" t="s">
        <v>102</v>
      </c>
      <c r="J95" s="22">
        <v>4</v>
      </c>
      <c r="K95" s="46">
        <v>1</v>
      </c>
      <c r="L95" s="46">
        <v>5</v>
      </c>
      <c r="M95" s="17">
        <f t="shared" si="10"/>
        <v>6</v>
      </c>
    </row>
    <row r="96" spans="1:13" x14ac:dyDescent="0.2">
      <c r="A96" s="5"/>
      <c r="B96" s="3" t="s">
        <v>12</v>
      </c>
      <c r="C96" s="47">
        <v>118</v>
      </c>
      <c r="D96" s="46">
        <v>96</v>
      </c>
      <c r="E96" s="46">
        <v>80</v>
      </c>
      <c r="F96" s="7">
        <f t="shared" si="7"/>
        <v>176</v>
      </c>
      <c r="G96" s="1"/>
      <c r="H96" s="61"/>
      <c r="I96" s="59" t="s">
        <v>103</v>
      </c>
      <c r="J96" s="22">
        <v>9</v>
      </c>
      <c r="K96" s="46">
        <v>6</v>
      </c>
      <c r="L96" s="46">
        <v>3</v>
      </c>
      <c r="M96" s="17">
        <f t="shared" si="10"/>
        <v>9</v>
      </c>
    </row>
    <row r="97" spans="1:13" x14ac:dyDescent="0.2">
      <c r="A97" s="5"/>
      <c r="B97" s="3" t="s">
        <v>13</v>
      </c>
      <c r="C97" s="47">
        <v>76</v>
      </c>
      <c r="D97" s="46">
        <v>54</v>
      </c>
      <c r="E97" s="46">
        <v>66</v>
      </c>
      <c r="F97" s="7">
        <f t="shared" si="7"/>
        <v>120</v>
      </c>
      <c r="G97" s="1"/>
      <c r="H97" s="61"/>
      <c r="I97" s="59" t="s">
        <v>104</v>
      </c>
      <c r="J97" s="22">
        <v>7</v>
      </c>
      <c r="K97" s="46">
        <v>9</v>
      </c>
      <c r="L97" s="46">
        <v>5</v>
      </c>
      <c r="M97" s="17">
        <f t="shared" si="10"/>
        <v>14</v>
      </c>
    </row>
    <row r="98" spans="1:13" x14ac:dyDescent="0.2">
      <c r="A98" s="5"/>
      <c r="B98" s="3" t="s">
        <v>14</v>
      </c>
      <c r="C98" s="47">
        <v>75</v>
      </c>
      <c r="D98" s="46">
        <v>67</v>
      </c>
      <c r="E98" s="46">
        <v>42</v>
      </c>
      <c r="F98" s="7">
        <f t="shared" si="7"/>
        <v>109</v>
      </c>
      <c r="G98" s="1"/>
      <c r="H98" s="61"/>
      <c r="I98" s="59" t="s">
        <v>105</v>
      </c>
      <c r="J98" s="22">
        <v>4</v>
      </c>
      <c r="K98" s="46">
        <v>1</v>
      </c>
      <c r="L98" s="46">
        <v>3</v>
      </c>
      <c r="M98" s="17">
        <f t="shared" si="10"/>
        <v>4</v>
      </c>
    </row>
    <row r="99" spans="1:13" x14ac:dyDescent="0.2">
      <c r="A99" s="5"/>
      <c r="B99" s="3" t="s">
        <v>15</v>
      </c>
      <c r="C99" s="47">
        <v>73</v>
      </c>
      <c r="D99" s="46">
        <v>68</v>
      </c>
      <c r="E99" s="46">
        <v>50</v>
      </c>
      <c r="F99" s="7">
        <f t="shared" si="7"/>
        <v>118</v>
      </c>
      <c r="G99" s="1"/>
      <c r="H99" s="61"/>
      <c r="I99" s="59" t="s">
        <v>106</v>
      </c>
      <c r="J99" s="22">
        <v>7</v>
      </c>
      <c r="K99" s="46">
        <v>5</v>
      </c>
      <c r="L99" s="46">
        <v>3</v>
      </c>
      <c r="M99" s="17">
        <f>K99+L99</f>
        <v>8</v>
      </c>
    </row>
    <row r="100" spans="1:13" x14ac:dyDescent="0.2">
      <c r="A100" s="5"/>
      <c r="B100" s="3" t="s">
        <v>81</v>
      </c>
      <c r="C100" s="47">
        <v>61</v>
      </c>
      <c r="D100" s="46">
        <v>52</v>
      </c>
      <c r="E100" s="46">
        <v>40</v>
      </c>
      <c r="F100" s="7">
        <f t="shared" si="7"/>
        <v>92</v>
      </c>
      <c r="G100" s="1"/>
      <c r="H100" s="61"/>
      <c r="I100" s="59" t="s">
        <v>107</v>
      </c>
      <c r="J100" s="22">
        <v>7</v>
      </c>
      <c r="K100" s="46">
        <v>3</v>
      </c>
      <c r="L100" s="46">
        <v>5</v>
      </c>
      <c r="M100" s="17">
        <f t="shared" ref="M100" si="11">K100+L100</f>
        <v>8</v>
      </c>
    </row>
    <row r="101" spans="1:13" x14ac:dyDescent="0.2">
      <c r="A101" s="5"/>
      <c r="B101" s="3" t="s">
        <v>18</v>
      </c>
      <c r="C101" s="47">
        <v>29</v>
      </c>
      <c r="D101" s="46">
        <v>24</v>
      </c>
      <c r="E101" s="46">
        <v>15</v>
      </c>
      <c r="F101" s="7">
        <f t="shared" si="7"/>
        <v>39</v>
      </c>
      <c r="G101" s="1"/>
      <c r="H101" s="21"/>
      <c r="I101" s="15" t="s">
        <v>41</v>
      </c>
      <c r="J101" s="18">
        <f>SUM(J79:J100)</f>
        <v>397</v>
      </c>
      <c r="K101" s="18">
        <f t="shared" ref="K101:M101" si="12">SUM(K79:K100)</f>
        <v>244</v>
      </c>
      <c r="L101" s="18">
        <f t="shared" si="12"/>
        <v>212</v>
      </c>
      <c r="M101" s="18">
        <f t="shared" si="12"/>
        <v>456</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5</v>
      </c>
      <c r="D103" s="46">
        <v>6</v>
      </c>
      <c r="E103" s="46">
        <v>4</v>
      </c>
      <c r="F103" s="7">
        <f t="shared" si="7"/>
        <v>10</v>
      </c>
      <c r="G103" s="1"/>
      <c r="H103" s="4"/>
      <c r="I103" s="3" t="s">
        <v>62</v>
      </c>
      <c r="J103" s="47">
        <v>4</v>
      </c>
      <c r="K103" s="46">
        <v>0</v>
      </c>
      <c r="L103" s="46">
        <v>4</v>
      </c>
      <c r="M103" s="7">
        <f>K103+L103</f>
        <v>4</v>
      </c>
    </row>
    <row r="104" spans="1:13" x14ac:dyDescent="0.2">
      <c r="A104" s="5"/>
      <c r="B104" s="3" t="s">
        <v>92</v>
      </c>
      <c r="C104" s="47">
        <v>16</v>
      </c>
      <c r="D104" s="46">
        <v>9</v>
      </c>
      <c r="E104" s="46">
        <v>13</v>
      </c>
      <c r="F104" s="7">
        <f t="shared" si="7"/>
        <v>22</v>
      </c>
      <c r="G104" s="1"/>
      <c r="H104" s="20"/>
      <c r="I104" s="3" t="s">
        <v>63</v>
      </c>
      <c r="J104" s="47">
        <v>2</v>
      </c>
      <c r="K104" s="46">
        <v>1</v>
      </c>
      <c r="L104" s="46">
        <v>2</v>
      </c>
      <c r="M104" s="7">
        <f>K104+L104</f>
        <v>3</v>
      </c>
    </row>
    <row r="105" spans="1:13" x14ac:dyDescent="0.2">
      <c r="A105" s="5"/>
      <c r="B105" s="3" t="s">
        <v>93</v>
      </c>
      <c r="C105" s="47">
        <v>3</v>
      </c>
      <c r="D105" s="46">
        <v>3</v>
      </c>
      <c r="E105" s="46">
        <v>3</v>
      </c>
      <c r="F105" s="7">
        <f t="shared" si="7"/>
        <v>6</v>
      </c>
      <c r="G105" s="1"/>
      <c r="H105" s="20"/>
      <c r="I105" s="3" t="s">
        <v>64</v>
      </c>
      <c r="J105" s="47">
        <v>5</v>
      </c>
      <c r="K105" s="46">
        <v>1</v>
      </c>
      <c r="L105" s="46">
        <v>4</v>
      </c>
      <c r="M105" s="7">
        <f>K105+L105</f>
        <v>5</v>
      </c>
    </row>
    <row r="106" spans="1:13" x14ac:dyDescent="0.2">
      <c r="A106" s="6"/>
      <c r="B106" s="15" t="s">
        <v>41</v>
      </c>
      <c r="C106" s="16">
        <f>SUM(C70:C105)</f>
        <v>2043</v>
      </c>
      <c r="D106" s="16">
        <f>SUM(D70:D105)</f>
        <v>1408</v>
      </c>
      <c r="E106" s="16">
        <f>SUM(E70:E105)</f>
        <v>1308</v>
      </c>
      <c r="F106" s="16">
        <f>SUM(F70:F105)</f>
        <v>2716</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7</v>
      </c>
      <c r="L107" s="16">
        <f>SUM(L103:L106)</f>
        <v>19</v>
      </c>
      <c r="M107" s="16">
        <f>SUM(M103:M106)</f>
        <v>26</v>
      </c>
    </row>
    <row r="108" spans="1:13" x14ac:dyDescent="0.2">
      <c r="A108" s="4"/>
      <c r="B108" s="3" t="s">
        <v>19</v>
      </c>
      <c r="C108" s="47">
        <v>50</v>
      </c>
      <c r="D108" s="46">
        <v>36</v>
      </c>
      <c r="E108" s="46">
        <v>36</v>
      </c>
      <c r="F108" s="7">
        <f>D108+E108</f>
        <v>72</v>
      </c>
      <c r="G108" s="1"/>
      <c r="H108" s="8" t="s">
        <v>66</v>
      </c>
      <c r="I108" s="9"/>
      <c r="J108" s="9"/>
      <c r="K108" s="9"/>
      <c r="L108" s="9"/>
      <c r="M108" s="12"/>
    </row>
    <row r="109" spans="1:13" x14ac:dyDescent="0.2">
      <c r="A109" s="5"/>
      <c r="B109" s="3" t="s">
        <v>20</v>
      </c>
      <c r="C109" s="47">
        <v>9</v>
      </c>
      <c r="D109" s="46">
        <v>9</v>
      </c>
      <c r="E109" s="46">
        <v>4</v>
      </c>
      <c r="F109" s="7">
        <f>D109+E109</f>
        <v>13</v>
      </c>
      <c r="G109" s="1"/>
      <c r="H109" s="5"/>
      <c r="I109" s="3" t="s">
        <v>70</v>
      </c>
      <c r="J109" s="47">
        <v>42</v>
      </c>
      <c r="K109" s="46">
        <v>17</v>
      </c>
      <c r="L109" s="46">
        <v>36</v>
      </c>
      <c r="M109" s="7">
        <f t="shared" ref="M109:M118" si="13">K109+L109</f>
        <v>53</v>
      </c>
    </row>
    <row r="110" spans="1:13" x14ac:dyDescent="0.2">
      <c r="A110" s="5"/>
      <c r="B110" s="3" t="s">
        <v>16</v>
      </c>
      <c r="C110" s="47">
        <v>114</v>
      </c>
      <c r="D110" s="46">
        <v>101</v>
      </c>
      <c r="E110" s="46">
        <v>37</v>
      </c>
      <c r="F110" s="7">
        <f>D110+E110</f>
        <v>138</v>
      </c>
      <c r="G110" s="1"/>
      <c r="H110" s="5"/>
      <c r="I110" s="3" t="s">
        <v>71</v>
      </c>
      <c r="J110" s="47">
        <v>0</v>
      </c>
      <c r="K110" s="46">
        <v>0</v>
      </c>
      <c r="L110" s="46">
        <v>0</v>
      </c>
      <c r="M110" s="7">
        <f t="shared" si="13"/>
        <v>0</v>
      </c>
    </row>
    <row r="111" spans="1:13" x14ac:dyDescent="0.2">
      <c r="A111" s="5"/>
      <c r="B111" s="3" t="s">
        <v>17</v>
      </c>
      <c r="C111" s="47">
        <v>37</v>
      </c>
      <c r="D111" s="46">
        <v>26</v>
      </c>
      <c r="E111" s="46">
        <v>23</v>
      </c>
      <c r="F111" s="7">
        <f>D111+E111</f>
        <v>49</v>
      </c>
      <c r="G111" s="1"/>
      <c r="H111" s="5"/>
      <c r="I111" s="3" t="s">
        <v>73</v>
      </c>
      <c r="J111" s="47">
        <v>0</v>
      </c>
      <c r="K111" s="46">
        <v>0</v>
      </c>
      <c r="L111" s="46">
        <v>0</v>
      </c>
      <c r="M111" s="7">
        <f t="shared" si="13"/>
        <v>0</v>
      </c>
    </row>
    <row r="112" spans="1:13" x14ac:dyDescent="0.2">
      <c r="A112" s="6"/>
      <c r="B112" s="15" t="s">
        <v>41</v>
      </c>
      <c r="C112" s="18">
        <f>SUM(C108:C111)</f>
        <v>210</v>
      </c>
      <c r="D112" s="18">
        <f>SUM(D108:D111)</f>
        <v>172</v>
      </c>
      <c r="E112" s="18">
        <f>SUM(E108:E111)</f>
        <v>100</v>
      </c>
      <c r="F112" s="16">
        <f>SUM(F108:F111)</f>
        <v>272</v>
      </c>
      <c r="G112" s="1"/>
      <c r="H112" s="5"/>
      <c r="I112" s="3" t="s">
        <v>72</v>
      </c>
      <c r="J112" s="47">
        <v>0</v>
      </c>
      <c r="K112" s="46">
        <v>0</v>
      </c>
      <c r="L112" s="46">
        <v>0</v>
      </c>
      <c r="M112" s="7">
        <f t="shared" si="13"/>
        <v>0</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20</v>
      </c>
      <c r="D114" s="46">
        <v>15</v>
      </c>
      <c r="E114" s="46">
        <v>13</v>
      </c>
      <c r="F114" s="7">
        <f>D114+E114</f>
        <v>28</v>
      </c>
      <c r="G114" s="1"/>
      <c r="H114" s="5"/>
      <c r="I114" s="3" t="s">
        <v>75</v>
      </c>
      <c r="J114" s="47">
        <v>12</v>
      </c>
      <c r="K114" s="46">
        <v>10</v>
      </c>
      <c r="L114" s="46">
        <v>2</v>
      </c>
      <c r="M114" s="7">
        <f t="shared" si="13"/>
        <v>12</v>
      </c>
    </row>
    <row r="115" spans="1:13" x14ac:dyDescent="0.2">
      <c r="A115" s="20"/>
      <c r="B115" s="3" t="s">
        <v>23</v>
      </c>
      <c r="C115" s="47">
        <v>14</v>
      </c>
      <c r="D115" s="46">
        <v>10</v>
      </c>
      <c r="E115" s="46">
        <v>7</v>
      </c>
      <c r="F115" s="7">
        <f>D115+E115</f>
        <v>17</v>
      </c>
      <c r="G115" s="1"/>
      <c r="H115" s="5"/>
      <c r="I115" s="3" t="s">
        <v>76</v>
      </c>
      <c r="J115" s="47">
        <v>5</v>
      </c>
      <c r="K115" s="46">
        <v>1</v>
      </c>
      <c r="L115" s="46">
        <v>4</v>
      </c>
      <c r="M115" s="7">
        <f t="shared" si="13"/>
        <v>5</v>
      </c>
    </row>
    <row r="116" spans="1:13" x14ac:dyDescent="0.2">
      <c r="A116" s="21"/>
      <c r="B116" s="15" t="s">
        <v>41</v>
      </c>
      <c r="C116" s="18">
        <f>SUM(C114:C115)</f>
        <v>34</v>
      </c>
      <c r="D116" s="18">
        <f>SUM(D114:D115)</f>
        <v>25</v>
      </c>
      <c r="E116" s="18">
        <f>SUM(E114:E115)</f>
        <v>20</v>
      </c>
      <c r="F116" s="16">
        <f>SUM(F114:F115)</f>
        <v>45</v>
      </c>
      <c r="G116" s="1"/>
      <c r="H116" s="5"/>
      <c r="I116" s="3" t="s">
        <v>77</v>
      </c>
      <c r="J116" s="47">
        <v>11</v>
      </c>
      <c r="K116" s="46">
        <v>11</v>
      </c>
      <c r="L116" s="46">
        <v>15</v>
      </c>
      <c r="M116" s="7">
        <f t="shared" si="13"/>
        <v>26</v>
      </c>
    </row>
    <row r="117" spans="1:13" x14ac:dyDescent="0.2">
      <c r="H117" s="5"/>
      <c r="I117" s="3" t="s">
        <v>78</v>
      </c>
      <c r="J117" s="47">
        <v>71</v>
      </c>
      <c r="K117" s="46">
        <v>42</v>
      </c>
      <c r="L117" s="46">
        <v>47</v>
      </c>
      <c r="M117" s="7">
        <f t="shared" si="13"/>
        <v>89</v>
      </c>
    </row>
    <row r="118" spans="1:13" x14ac:dyDescent="0.2">
      <c r="H118" s="5"/>
      <c r="I118" s="3" t="s">
        <v>80</v>
      </c>
      <c r="J118" s="47">
        <v>7</v>
      </c>
      <c r="K118" s="46">
        <v>4</v>
      </c>
      <c r="L118" s="46">
        <v>4</v>
      </c>
      <c r="M118" s="7">
        <f t="shared" si="13"/>
        <v>8</v>
      </c>
    </row>
    <row r="119" spans="1:13" x14ac:dyDescent="0.2">
      <c r="H119" s="6"/>
      <c r="I119" s="15" t="s">
        <v>41</v>
      </c>
      <c r="J119" s="16">
        <f>SUM(J109:J118)</f>
        <v>149</v>
      </c>
      <c r="K119" s="16">
        <f>SUM(K109:K118)</f>
        <v>85</v>
      </c>
      <c r="L119" s="16">
        <f>SUM(L109:L118)</f>
        <v>109</v>
      </c>
      <c r="M119" s="16">
        <f>SUM(M109:M118)</f>
        <v>194</v>
      </c>
    </row>
    <row r="123" spans="1:13" x14ac:dyDescent="0.2">
      <c r="I123" s="13" t="s">
        <v>79</v>
      </c>
      <c r="J123" s="14">
        <f>C106+C112+C116+J77+J101+J107+J119</f>
        <v>3148</v>
      </c>
      <c r="K123" s="14">
        <f>D106+D112+D116+K77+K101+K107+K119</f>
        <v>2147</v>
      </c>
      <c r="L123" s="14">
        <f>E106+E112+E116+L77+L101+L107+L119</f>
        <v>1900</v>
      </c>
      <c r="M123" s="14">
        <f>F106+F112+F116+M77+M101+M107+M119</f>
        <v>4047</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23"/>
  <sheetViews>
    <sheetView view="pageBreakPreview" topLeftCell="C1" zoomScale="120" zoomScaleNormal="100" zoomScaleSheetLayoutView="120" workbookViewId="0">
      <selection activeCell="R11" sqref="R11"/>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111</v>
      </c>
      <c r="L2" s="63" t="s">
        <v>109</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298</v>
      </c>
      <c r="D7" s="46">
        <v>286</v>
      </c>
      <c r="E7" s="46">
        <v>313</v>
      </c>
      <c r="F7" s="17">
        <f t="shared" ref="F7:F29" si="0">D7+E7</f>
        <v>599</v>
      </c>
      <c r="G7" s="1"/>
      <c r="H7" s="4"/>
      <c r="I7" s="3" t="s">
        <v>43</v>
      </c>
      <c r="J7" s="22">
        <v>615</v>
      </c>
      <c r="K7" s="46">
        <v>715</v>
      </c>
      <c r="L7" s="46">
        <v>730</v>
      </c>
      <c r="M7" s="17">
        <f t="shared" ref="M7:M13" si="1">K7+L7</f>
        <v>1445</v>
      </c>
    </row>
    <row r="8" spans="1:13" x14ac:dyDescent="0.2">
      <c r="A8" s="5"/>
      <c r="B8" s="3" t="s">
        <v>31</v>
      </c>
      <c r="C8" s="22">
        <v>372</v>
      </c>
      <c r="D8" s="46">
        <v>308</v>
      </c>
      <c r="E8" s="46">
        <v>336</v>
      </c>
      <c r="F8" s="17">
        <f t="shared" si="0"/>
        <v>644</v>
      </c>
      <c r="G8" s="1"/>
      <c r="H8" s="5"/>
      <c r="I8" s="3" t="s">
        <v>44</v>
      </c>
      <c r="J8" s="22">
        <v>2073</v>
      </c>
      <c r="K8" s="46">
        <v>2302</v>
      </c>
      <c r="L8" s="46">
        <v>2434</v>
      </c>
      <c r="M8" s="17">
        <f t="shared" si="1"/>
        <v>4736</v>
      </c>
    </row>
    <row r="9" spans="1:13" x14ac:dyDescent="0.2">
      <c r="A9" s="5"/>
      <c r="B9" s="3" t="s">
        <v>1</v>
      </c>
      <c r="C9" s="22">
        <v>559</v>
      </c>
      <c r="D9" s="46">
        <v>566</v>
      </c>
      <c r="E9" s="46">
        <v>574</v>
      </c>
      <c r="F9" s="17">
        <f t="shared" si="0"/>
        <v>1140</v>
      </c>
      <c r="G9" s="1"/>
      <c r="H9" s="5"/>
      <c r="I9" s="3" t="s">
        <v>45</v>
      </c>
      <c r="J9" s="22">
        <v>113</v>
      </c>
      <c r="K9" s="46">
        <v>132</v>
      </c>
      <c r="L9" s="46">
        <v>117</v>
      </c>
      <c r="M9" s="17">
        <f t="shared" si="1"/>
        <v>249</v>
      </c>
    </row>
    <row r="10" spans="1:13" x14ac:dyDescent="0.2">
      <c r="A10" s="5"/>
      <c r="B10" s="3" t="s">
        <v>32</v>
      </c>
      <c r="C10" s="22">
        <v>731</v>
      </c>
      <c r="D10" s="46">
        <v>696</v>
      </c>
      <c r="E10" s="46">
        <v>748</v>
      </c>
      <c r="F10" s="17">
        <f t="shared" si="0"/>
        <v>1444</v>
      </c>
      <c r="G10" s="1"/>
      <c r="H10" s="5"/>
      <c r="I10" s="3" t="s">
        <v>46</v>
      </c>
      <c r="J10" s="22">
        <v>238</v>
      </c>
      <c r="K10" s="46">
        <v>284</v>
      </c>
      <c r="L10" s="46">
        <v>257</v>
      </c>
      <c r="M10" s="17">
        <f t="shared" si="1"/>
        <v>541</v>
      </c>
    </row>
    <row r="11" spans="1:13" x14ac:dyDescent="0.2">
      <c r="A11" s="5"/>
      <c r="B11" s="3" t="s">
        <v>2</v>
      </c>
      <c r="C11" s="22">
        <v>704</v>
      </c>
      <c r="D11" s="46">
        <v>605</v>
      </c>
      <c r="E11" s="46">
        <v>640</v>
      </c>
      <c r="F11" s="17">
        <f t="shared" si="0"/>
        <v>1245</v>
      </c>
      <c r="G11" s="1"/>
      <c r="H11" s="5"/>
      <c r="I11" s="3" t="s">
        <v>47</v>
      </c>
      <c r="J11" s="22">
        <v>820</v>
      </c>
      <c r="K11" s="46">
        <v>862</v>
      </c>
      <c r="L11" s="46">
        <v>897</v>
      </c>
      <c r="M11" s="17">
        <f t="shared" si="1"/>
        <v>1759</v>
      </c>
    </row>
    <row r="12" spans="1:13" x14ac:dyDescent="0.2">
      <c r="A12" s="5"/>
      <c r="B12" s="3" t="s">
        <v>33</v>
      </c>
      <c r="C12" s="22">
        <v>686</v>
      </c>
      <c r="D12" s="46">
        <v>602</v>
      </c>
      <c r="E12" s="46">
        <v>629</v>
      </c>
      <c r="F12" s="17">
        <f t="shared" si="0"/>
        <v>1231</v>
      </c>
      <c r="G12" s="1"/>
      <c r="H12" s="5"/>
      <c r="I12" s="3" t="s">
        <v>48</v>
      </c>
      <c r="J12" s="22">
        <v>149</v>
      </c>
      <c r="K12" s="46">
        <v>183</v>
      </c>
      <c r="L12" s="46">
        <v>173</v>
      </c>
      <c r="M12" s="17">
        <f t="shared" si="1"/>
        <v>356</v>
      </c>
    </row>
    <row r="13" spans="1:13" x14ac:dyDescent="0.2">
      <c r="A13" s="5"/>
      <c r="B13" s="3" t="s">
        <v>34</v>
      </c>
      <c r="C13" s="22">
        <v>478</v>
      </c>
      <c r="D13" s="46">
        <v>443</v>
      </c>
      <c r="E13" s="46">
        <v>454</v>
      </c>
      <c r="F13" s="17">
        <f t="shared" si="0"/>
        <v>897</v>
      </c>
      <c r="G13" s="1"/>
      <c r="H13" s="5"/>
      <c r="I13" s="3" t="s">
        <v>89</v>
      </c>
      <c r="J13" s="22">
        <v>0</v>
      </c>
      <c r="K13" s="46">
        <v>0</v>
      </c>
      <c r="L13" s="46">
        <v>0</v>
      </c>
      <c r="M13" s="7">
        <f t="shared" si="1"/>
        <v>0</v>
      </c>
    </row>
    <row r="14" spans="1:13" x14ac:dyDescent="0.2">
      <c r="A14" s="5"/>
      <c r="B14" s="3" t="s">
        <v>3</v>
      </c>
      <c r="C14" s="22">
        <v>451</v>
      </c>
      <c r="D14" s="46">
        <v>386</v>
      </c>
      <c r="E14" s="46">
        <v>382</v>
      </c>
      <c r="F14" s="17">
        <f t="shared" si="0"/>
        <v>768</v>
      </c>
      <c r="G14" s="1"/>
      <c r="H14" s="6"/>
      <c r="I14" s="15" t="s">
        <v>41</v>
      </c>
      <c r="J14" s="18">
        <f>SUM(J7:J13)</f>
        <v>4008</v>
      </c>
      <c r="K14" s="18">
        <f>SUM(K7:K13)</f>
        <v>4478</v>
      </c>
      <c r="L14" s="18">
        <f>SUM(L7:L13)</f>
        <v>4608</v>
      </c>
      <c r="M14" s="18">
        <f>SUM(M7:M13)</f>
        <v>9086</v>
      </c>
    </row>
    <row r="15" spans="1:13" x14ac:dyDescent="0.2">
      <c r="A15" s="5"/>
      <c r="B15" s="3" t="s">
        <v>4</v>
      </c>
      <c r="C15" s="22">
        <v>380</v>
      </c>
      <c r="D15" s="46">
        <v>387</v>
      </c>
      <c r="E15" s="46">
        <v>409</v>
      </c>
      <c r="F15" s="17">
        <f t="shared" si="0"/>
        <v>796</v>
      </c>
      <c r="G15" s="1"/>
      <c r="H15" s="8" t="s">
        <v>49</v>
      </c>
      <c r="I15" s="10"/>
      <c r="J15" s="10"/>
      <c r="K15" s="10"/>
      <c r="L15" s="10"/>
      <c r="M15" s="11"/>
    </row>
    <row r="16" spans="1:13" x14ac:dyDescent="0.2">
      <c r="A16" s="5"/>
      <c r="B16" s="3" t="s">
        <v>35</v>
      </c>
      <c r="C16" s="22">
        <v>598</v>
      </c>
      <c r="D16" s="46">
        <v>586</v>
      </c>
      <c r="E16" s="46">
        <v>599</v>
      </c>
      <c r="F16" s="17">
        <f t="shared" si="0"/>
        <v>1185</v>
      </c>
      <c r="G16" s="1"/>
      <c r="H16" s="4"/>
      <c r="I16" s="3" t="s">
        <v>50</v>
      </c>
      <c r="J16" s="22">
        <v>242</v>
      </c>
      <c r="K16" s="46">
        <v>272</v>
      </c>
      <c r="L16" s="46">
        <v>292</v>
      </c>
      <c r="M16" s="17">
        <f t="shared" ref="M16:M27" si="2">K16+L16</f>
        <v>564</v>
      </c>
    </row>
    <row r="17" spans="1:13" x14ac:dyDescent="0.2">
      <c r="A17" s="5"/>
      <c r="B17" s="3" t="s">
        <v>36</v>
      </c>
      <c r="C17" s="22">
        <v>567</v>
      </c>
      <c r="D17" s="46">
        <v>600</v>
      </c>
      <c r="E17" s="46">
        <v>556</v>
      </c>
      <c r="F17" s="17">
        <f t="shared" si="0"/>
        <v>1156</v>
      </c>
      <c r="G17" s="1"/>
      <c r="H17" s="20"/>
      <c r="I17" s="3" t="s">
        <v>51</v>
      </c>
      <c r="J17" s="22">
        <v>77</v>
      </c>
      <c r="K17" s="46">
        <v>97</v>
      </c>
      <c r="L17" s="46">
        <v>83</v>
      </c>
      <c r="M17" s="17">
        <f t="shared" si="2"/>
        <v>180</v>
      </c>
    </row>
    <row r="18" spans="1:13" x14ac:dyDescent="0.2">
      <c r="A18" s="5"/>
      <c r="B18" s="3" t="s">
        <v>37</v>
      </c>
      <c r="C18" s="22">
        <v>544</v>
      </c>
      <c r="D18" s="46">
        <v>521</v>
      </c>
      <c r="E18" s="46">
        <v>506</v>
      </c>
      <c r="F18" s="17">
        <f t="shared" si="0"/>
        <v>1027</v>
      </c>
      <c r="G18" s="1"/>
      <c r="H18" s="20"/>
      <c r="I18" s="3" t="s">
        <v>52</v>
      </c>
      <c r="J18" s="22">
        <v>277</v>
      </c>
      <c r="K18" s="46">
        <v>336</v>
      </c>
      <c r="L18" s="46">
        <v>343</v>
      </c>
      <c r="M18" s="17">
        <f t="shared" si="2"/>
        <v>679</v>
      </c>
    </row>
    <row r="19" spans="1:13" x14ac:dyDescent="0.2">
      <c r="A19" s="5"/>
      <c r="B19" s="3" t="s">
        <v>5</v>
      </c>
      <c r="C19" s="22">
        <v>616</v>
      </c>
      <c r="D19" s="46">
        <v>661</v>
      </c>
      <c r="E19" s="46">
        <v>670</v>
      </c>
      <c r="F19" s="17">
        <f t="shared" si="0"/>
        <v>1331</v>
      </c>
      <c r="G19" s="1"/>
      <c r="H19" s="20"/>
      <c r="I19" s="3" t="s">
        <v>53</v>
      </c>
      <c r="J19" s="22">
        <v>147</v>
      </c>
      <c r="K19" s="46">
        <v>185</v>
      </c>
      <c r="L19" s="46">
        <v>205</v>
      </c>
      <c r="M19" s="17">
        <f t="shared" si="2"/>
        <v>390</v>
      </c>
    </row>
    <row r="20" spans="1:13" x14ac:dyDescent="0.2">
      <c r="A20" s="5"/>
      <c r="B20" s="3" t="s">
        <v>6</v>
      </c>
      <c r="C20" s="22">
        <v>421</v>
      </c>
      <c r="D20" s="46">
        <v>434</v>
      </c>
      <c r="E20" s="46">
        <v>432</v>
      </c>
      <c r="F20" s="17">
        <f t="shared" si="0"/>
        <v>866</v>
      </c>
      <c r="G20" s="1"/>
      <c r="H20" s="20"/>
      <c r="I20" s="3" t="s">
        <v>54</v>
      </c>
      <c r="J20" s="22">
        <v>329</v>
      </c>
      <c r="K20" s="46">
        <v>430</v>
      </c>
      <c r="L20" s="46">
        <v>395</v>
      </c>
      <c r="M20" s="17">
        <f t="shared" si="2"/>
        <v>825</v>
      </c>
    </row>
    <row r="21" spans="1:13" x14ac:dyDescent="0.2">
      <c r="A21" s="5"/>
      <c r="B21" s="3" t="s">
        <v>7</v>
      </c>
      <c r="C21" s="22">
        <v>480</v>
      </c>
      <c r="D21" s="46">
        <v>513</v>
      </c>
      <c r="E21" s="46">
        <v>502</v>
      </c>
      <c r="F21" s="17">
        <f t="shared" si="0"/>
        <v>1015</v>
      </c>
      <c r="G21" s="1"/>
      <c r="H21" s="20"/>
      <c r="I21" s="3" t="s">
        <v>55</v>
      </c>
      <c r="J21" s="22">
        <v>204</v>
      </c>
      <c r="K21" s="46">
        <v>245</v>
      </c>
      <c r="L21" s="46">
        <v>234</v>
      </c>
      <c r="M21" s="17">
        <f>K21+L21</f>
        <v>479</v>
      </c>
    </row>
    <row r="22" spans="1:13" x14ac:dyDescent="0.2">
      <c r="A22" s="5"/>
      <c r="B22" s="3" t="s">
        <v>38</v>
      </c>
      <c r="C22" s="22">
        <v>319</v>
      </c>
      <c r="D22" s="46">
        <v>323</v>
      </c>
      <c r="E22" s="46">
        <v>325</v>
      </c>
      <c r="F22" s="17">
        <f t="shared" si="0"/>
        <v>648</v>
      </c>
      <c r="G22" s="1"/>
      <c r="H22" s="20"/>
      <c r="I22" s="3" t="s">
        <v>56</v>
      </c>
      <c r="J22" s="22">
        <v>498</v>
      </c>
      <c r="K22" s="46">
        <v>485</v>
      </c>
      <c r="L22" s="46">
        <v>407</v>
      </c>
      <c r="M22" s="17">
        <f t="shared" si="2"/>
        <v>892</v>
      </c>
    </row>
    <row r="23" spans="1:13" x14ac:dyDescent="0.2">
      <c r="A23" s="5"/>
      <c r="B23" s="3" t="s">
        <v>8</v>
      </c>
      <c r="C23" s="22">
        <v>1212</v>
      </c>
      <c r="D23" s="46">
        <v>1249</v>
      </c>
      <c r="E23" s="46">
        <v>1346</v>
      </c>
      <c r="F23" s="17">
        <f t="shared" si="0"/>
        <v>2595</v>
      </c>
      <c r="G23" s="1"/>
      <c r="H23" s="20"/>
      <c r="I23" s="3" t="s">
        <v>57</v>
      </c>
      <c r="J23" s="22">
        <v>924</v>
      </c>
      <c r="K23" s="46">
        <v>1067</v>
      </c>
      <c r="L23" s="46">
        <v>1006</v>
      </c>
      <c r="M23" s="17">
        <f t="shared" si="2"/>
        <v>2073</v>
      </c>
    </row>
    <row r="24" spans="1:13" x14ac:dyDescent="0.2">
      <c r="A24" s="5"/>
      <c r="B24" s="3" t="s">
        <v>9</v>
      </c>
      <c r="C24" s="22">
        <v>524</v>
      </c>
      <c r="D24" s="46">
        <v>564</v>
      </c>
      <c r="E24" s="46">
        <v>596</v>
      </c>
      <c r="F24" s="17">
        <f t="shared" si="0"/>
        <v>1160</v>
      </c>
      <c r="G24" s="1"/>
      <c r="H24" s="20"/>
      <c r="I24" s="3" t="s">
        <v>58</v>
      </c>
      <c r="J24" s="22">
        <v>44</v>
      </c>
      <c r="K24" s="46">
        <v>57</v>
      </c>
      <c r="L24" s="46">
        <v>55</v>
      </c>
      <c r="M24" s="17">
        <f t="shared" si="2"/>
        <v>112</v>
      </c>
    </row>
    <row r="25" spans="1:13" x14ac:dyDescent="0.2">
      <c r="A25" s="5"/>
      <c r="B25" s="3" t="s">
        <v>39</v>
      </c>
      <c r="C25" s="22">
        <v>621</v>
      </c>
      <c r="D25" s="46">
        <v>709</v>
      </c>
      <c r="E25" s="46">
        <v>667</v>
      </c>
      <c r="F25" s="17">
        <f t="shared" si="0"/>
        <v>1376</v>
      </c>
      <c r="G25" s="1"/>
      <c r="H25" s="20"/>
      <c r="I25" s="3" t="s">
        <v>59</v>
      </c>
      <c r="J25" s="22">
        <v>684</v>
      </c>
      <c r="K25" s="46">
        <v>569</v>
      </c>
      <c r="L25" s="46">
        <v>541</v>
      </c>
      <c r="M25" s="17">
        <f t="shared" si="2"/>
        <v>1110</v>
      </c>
    </row>
    <row r="26" spans="1:13" x14ac:dyDescent="0.2">
      <c r="A26" s="5"/>
      <c r="B26" s="3" t="s">
        <v>40</v>
      </c>
      <c r="C26" s="22">
        <v>352</v>
      </c>
      <c r="D26" s="46">
        <v>371</v>
      </c>
      <c r="E26" s="46">
        <v>335</v>
      </c>
      <c r="F26" s="17">
        <f t="shared" si="0"/>
        <v>706</v>
      </c>
      <c r="G26" s="1"/>
      <c r="H26" s="20"/>
      <c r="I26" s="3" t="s">
        <v>60</v>
      </c>
      <c r="J26" s="22">
        <v>705</v>
      </c>
      <c r="K26" s="46">
        <v>630</v>
      </c>
      <c r="L26" s="46">
        <v>544</v>
      </c>
      <c r="M26" s="17">
        <f t="shared" si="2"/>
        <v>1174</v>
      </c>
    </row>
    <row r="27" spans="1:13" ht="13.8" thickBot="1" x14ac:dyDescent="0.25">
      <c r="A27" s="23"/>
      <c r="B27" s="4" t="s">
        <v>21</v>
      </c>
      <c r="C27" s="22">
        <v>695</v>
      </c>
      <c r="D27" s="46">
        <v>814</v>
      </c>
      <c r="E27" s="46">
        <v>755</v>
      </c>
      <c r="F27" s="30">
        <f t="shared" si="0"/>
        <v>1569</v>
      </c>
      <c r="G27" s="1"/>
      <c r="H27" s="20"/>
      <c r="I27" s="3" t="s">
        <v>85</v>
      </c>
      <c r="J27" s="22">
        <v>316</v>
      </c>
      <c r="K27" s="46">
        <v>396</v>
      </c>
      <c r="L27" s="46">
        <v>338</v>
      </c>
      <c r="M27" s="17">
        <f t="shared" si="2"/>
        <v>734</v>
      </c>
    </row>
    <row r="28" spans="1:13" x14ac:dyDescent="0.2">
      <c r="A28" s="23"/>
      <c r="B28" s="33" t="s">
        <v>67</v>
      </c>
      <c r="C28" s="34">
        <v>602</v>
      </c>
      <c r="D28" s="50">
        <v>651</v>
      </c>
      <c r="E28" s="50">
        <v>644</v>
      </c>
      <c r="F28" s="35">
        <f t="shared" si="0"/>
        <v>1295</v>
      </c>
      <c r="G28" s="1"/>
      <c r="H28" s="20"/>
      <c r="I28" s="3" t="s">
        <v>86</v>
      </c>
      <c r="J28" s="22">
        <v>310</v>
      </c>
      <c r="K28" s="46">
        <v>477</v>
      </c>
      <c r="L28" s="46">
        <v>486</v>
      </c>
      <c r="M28" s="17">
        <f>K28+L28</f>
        <v>963</v>
      </c>
    </row>
    <row r="29" spans="1:13" x14ac:dyDescent="0.2">
      <c r="A29" s="23"/>
      <c r="B29" s="36" t="s">
        <v>68</v>
      </c>
      <c r="C29" s="22">
        <v>645</v>
      </c>
      <c r="D29" s="46">
        <v>634</v>
      </c>
      <c r="E29" s="46">
        <v>613</v>
      </c>
      <c r="F29" s="37">
        <f t="shared" si="0"/>
        <v>1247</v>
      </c>
      <c r="G29" s="1"/>
      <c r="H29" s="20"/>
      <c r="I29" s="3" t="s">
        <v>87</v>
      </c>
      <c r="J29" s="22">
        <v>139</v>
      </c>
      <c r="K29" s="46">
        <v>239</v>
      </c>
      <c r="L29" s="46">
        <v>243</v>
      </c>
      <c r="M29" s="17">
        <f>K29+L29</f>
        <v>482</v>
      </c>
    </row>
    <row r="30" spans="1:13" ht="13.8" thickBot="1" x14ac:dyDescent="0.25">
      <c r="A30" s="29"/>
      <c r="B30" s="38" t="s">
        <v>69</v>
      </c>
      <c r="C30" s="39">
        <v>854</v>
      </c>
      <c r="D30" s="51">
        <v>755</v>
      </c>
      <c r="E30" s="51">
        <v>785</v>
      </c>
      <c r="F30" s="40">
        <f>D30+E30</f>
        <v>1540</v>
      </c>
      <c r="G30" s="1"/>
      <c r="H30" s="20"/>
      <c r="I30" s="3" t="s">
        <v>88</v>
      </c>
      <c r="J30" s="22">
        <v>64</v>
      </c>
      <c r="K30" s="46">
        <v>112</v>
      </c>
      <c r="L30" s="46">
        <v>116</v>
      </c>
      <c r="M30" s="17">
        <f>K30+L30</f>
        <v>228</v>
      </c>
    </row>
    <row r="31" spans="1:13" x14ac:dyDescent="0.2">
      <c r="A31" s="23"/>
      <c r="B31" s="6" t="s">
        <v>10</v>
      </c>
      <c r="C31" s="31">
        <v>552</v>
      </c>
      <c r="D31" s="49">
        <v>504</v>
      </c>
      <c r="E31" s="49">
        <v>508</v>
      </c>
      <c r="F31" s="32">
        <f t="shared" ref="F31:F42" si="3">D31+E31</f>
        <v>1012</v>
      </c>
      <c r="G31" s="1"/>
      <c r="H31" s="60"/>
      <c r="I31" s="59" t="s">
        <v>101</v>
      </c>
      <c r="J31" s="22">
        <v>138</v>
      </c>
      <c r="K31" s="46">
        <v>154</v>
      </c>
      <c r="L31" s="46">
        <v>168</v>
      </c>
      <c r="M31" s="17">
        <f t="shared" ref="M31:M35" si="4">K31+L31</f>
        <v>322</v>
      </c>
    </row>
    <row r="32" spans="1:13" x14ac:dyDescent="0.2">
      <c r="A32" s="5"/>
      <c r="B32" s="3" t="s">
        <v>11</v>
      </c>
      <c r="C32" s="22">
        <v>322</v>
      </c>
      <c r="D32" s="46">
        <v>331</v>
      </c>
      <c r="E32" s="46">
        <v>321</v>
      </c>
      <c r="F32" s="17">
        <f t="shared" si="3"/>
        <v>652</v>
      </c>
      <c r="G32" s="1"/>
      <c r="H32" s="61"/>
      <c r="I32" s="59" t="s">
        <v>102</v>
      </c>
      <c r="J32" s="22">
        <v>356</v>
      </c>
      <c r="K32" s="46">
        <v>351</v>
      </c>
      <c r="L32" s="46">
        <v>387</v>
      </c>
      <c r="M32" s="17">
        <f t="shared" si="4"/>
        <v>738</v>
      </c>
    </row>
    <row r="33" spans="1:13" x14ac:dyDescent="0.2">
      <c r="A33" s="5"/>
      <c r="B33" s="3" t="s">
        <v>12</v>
      </c>
      <c r="C33" s="22">
        <v>652</v>
      </c>
      <c r="D33" s="46">
        <v>647</v>
      </c>
      <c r="E33" s="46">
        <v>549</v>
      </c>
      <c r="F33" s="17">
        <f t="shared" si="3"/>
        <v>1196</v>
      </c>
      <c r="G33" s="1"/>
      <c r="H33" s="61"/>
      <c r="I33" s="59" t="s">
        <v>103</v>
      </c>
      <c r="J33" s="22">
        <v>387</v>
      </c>
      <c r="K33" s="46">
        <v>442</v>
      </c>
      <c r="L33" s="46">
        <v>461</v>
      </c>
      <c r="M33" s="17">
        <f t="shared" si="4"/>
        <v>903</v>
      </c>
    </row>
    <row r="34" spans="1:13" x14ac:dyDescent="0.2">
      <c r="A34" s="5"/>
      <c r="B34" s="3" t="s">
        <v>13</v>
      </c>
      <c r="C34" s="22">
        <v>1008</v>
      </c>
      <c r="D34" s="46">
        <v>952</v>
      </c>
      <c r="E34" s="46">
        <v>1022</v>
      </c>
      <c r="F34" s="17">
        <f t="shared" si="3"/>
        <v>1974</v>
      </c>
      <c r="G34" s="1"/>
      <c r="H34" s="61"/>
      <c r="I34" s="59" t="s">
        <v>104</v>
      </c>
      <c r="J34" s="22">
        <v>138</v>
      </c>
      <c r="K34" s="46">
        <v>162</v>
      </c>
      <c r="L34" s="46">
        <v>148</v>
      </c>
      <c r="M34" s="17">
        <f t="shared" si="4"/>
        <v>310</v>
      </c>
    </row>
    <row r="35" spans="1:13" x14ac:dyDescent="0.2">
      <c r="A35" s="5"/>
      <c r="B35" s="3" t="s">
        <v>14</v>
      </c>
      <c r="C35" s="22">
        <v>507</v>
      </c>
      <c r="D35" s="46">
        <v>474</v>
      </c>
      <c r="E35" s="46">
        <v>459</v>
      </c>
      <c r="F35" s="17">
        <f t="shared" si="3"/>
        <v>933</v>
      </c>
      <c r="G35" s="1"/>
      <c r="H35" s="61"/>
      <c r="I35" s="59" t="s">
        <v>105</v>
      </c>
      <c r="J35" s="22">
        <v>221</v>
      </c>
      <c r="K35" s="46">
        <v>268</v>
      </c>
      <c r="L35" s="46">
        <v>261</v>
      </c>
      <c r="M35" s="17">
        <f t="shared" si="4"/>
        <v>529</v>
      </c>
    </row>
    <row r="36" spans="1:13" x14ac:dyDescent="0.2">
      <c r="A36" s="5"/>
      <c r="B36" s="3" t="s">
        <v>15</v>
      </c>
      <c r="C36" s="22">
        <v>657</v>
      </c>
      <c r="D36" s="46">
        <v>671</v>
      </c>
      <c r="E36" s="46">
        <v>561</v>
      </c>
      <c r="F36" s="17">
        <f t="shared" si="3"/>
        <v>1232</v>
      </c>
      <c r="G36" s="1"/>
      <c r="H36" s="61"/>
      <c r="I36" s="59" t="s">
        <v>106</v>
      </c>
      <c r="J36" s="22">
        <v>185</v>
      </c>
      <c r="K36" s="46">
        <v>263</v>
      </c>
      <c r="L36" s="46">
        <v>226</v>
      </c>
      <c r="M36" s="17">
        <f>K36+L36</f>
        <v>489</v>
      </c>
    </row>
    <row r="37" spans="1:13" x14ac:dyDescent="0.2">
      <c r="A37" s="5"/>
      <c r="B37" s="3" t="s">
        <v>81</v>
      </c>
      <c r="C37" s="22">
        <v>406</v>
      </c>
      <c r="D37" s="46">
        <v>377</v>
      </c>
      <c r="E37" s="46">
        <v>387</v>
      </c>
      <c r="F37" s="17">
        <f t="shared" si="3"/>
        <v>764</v>
      </c>
      <c r="G37" s="1"/>
      <c r="H37" s="61"/>
      <c r="I37" s="59" t="s">
        <v>107</v>
      </c>
      <c r="J37" s="22">
        <v>190</v>
      </c>
      <c r="K37" s="46">
        <v>250</v>
      </c>
      <c r="L37" s="46">
        <v>255</v>
      </c>
      <c r="M37" s="17">
        <f t="shared" ref="M37" si="5">K37+L37</f>
        <v>505</v>
      </c>
    </row>
    <row r="38" spans="1:13" x14ac:dyDescent="0.2">
      <c r="A38" s="5"/>
      <c r="B38" s="3" t="s">
        <v>18</v>
      </c>
      <c r="C38" s="22">
        <v>224</v>
      </c>
      <c r="D38" s="46">
        <v>244</v>
      </c>
      <c r="E38" s="46">
        <v>224</v>
      </c>
      <c r="F38" s="17">
        <f t="shared" si="3"/>
        <v>468</v>
      </c>
      <c r="G38" s="1"/>
      <c r="H38" s="20"/>
      <c r="I38" s="15" t="s">
        <v>41</v>
      </c>
      <c r="J38" s="18">
        <f>SUM(J16:J37)</f>
        <v>6575</v>
      </c>
      <c r="K38" s="18">
        <f>SUM(K16:K37)</f>
        <v>7487</v>
      </c>
      <c r="L38" s="18">
        <f>SUM(L16:L37)</f>
        <v>7194</v>
      </c>
      <c r="M38" s="18">
        <f>SUM(M16:M37)</f>
        <v>14681</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261</v>
      </c>
      <c r="D40" s="46">
        <v>340</v>
      </c>
      <c r="E40" s="46">
        <v>307</v>
      </c>
      <c r="F40" s="17">
        <f t="shared" si="3"/>
        <v>647</v>
      </c>
      <c r="G40" s="1"/>
      <c r="H40" s="4"/>
      <c r="I40" s="3" t="s">
        <v>62</v>
      </c>
      <c r="J40" s="47">
        <v>495</v>
      </c>
      <c r="K40" s="46">
        <v>487</v>
      </c>
      <c r="L40" s="46">
        <v>557</v>
      </c>
      <c r="M40" s="17">
        <f>K40+L40</f>
        <v>1044</v>
      </c>
    </row>
    <row r="41" spans="1:13" x14ac:dyDescent="0.2">
      <c r="A41" s="5"/>
      <c r="B41" s="3" t="s">
        <v>92</v>
      </c>
      <c r="C41" s="22">
        <v>281</v>
      </c>
      <c r="D41" s="46">
        <v>359</v>
      </c>
      <c r="E41" s="46">
        <v>301</v>
      </c>
      <c r="F41" s="17">
        <f t="shared" si="3"/>
        <v>660</v>
      </c>
      <c r="G41" s="1"/>
      <c r="H41" s="5"/>
      <c r="I41" s="3" t="s">
        <v>63</v>
      </c>
      <c r="J41" s="47">
        <v>371</v>
      </c>
      <c r="K41" s="46">
        <v>378</v>
      </c>
      <c r="L41" s="46">
        <v>389</v>
      </c>
      <c r="M41" s="17">
        <f>K41+L41</f>
        <v>767</v>
      </c>
    </row>
    <row r="42" spans="1:13" x14ac:dyDescent="0.2">
      <c r="A42" s="5"/>
      <c r="B42" s="3" t="s">
        <v>93</v>
      </c>
      <c r="C42" s="22">
        <v>199</v>
      </c>
      <c r="D42" s="46">
        <v>268</v>
      </c>
      <c r="E42" s="46">
        <v>286</v>
      </c>
      <c r="F42" s="17">
        <f t="shared" si="3"/>
        <v>554</v>
      </c>
      <c r="G42" s="1"/>
      <c r="H42" s="5"/>
      <c r="I42" s="3" t="s">
        <v>64</v>
      </c>
      <c r="J42" s="47">
        <v>421</v>
      </c>
      <c r="K42" s="46">
        <v>437</v>
      </c>
      <c r="L42" s="46">
        <v>468</v>
      </c>
      <c r="M42" s="17">
        <f>K42+L42</f>
        <v>905</v>
      </c>
    </row>
    <row r="43" spans="1:13" x14ac:dyDescent="0.2">
      <c r="A43" s="5"/>
      <c r="B43" s="15" t="s">
        <v>41</v>
      </c>
      <c r="C43" s="18">
        <f>SUM(C7:C42)</f>
        <v>18778</v>
      </c>
      <c r="D43" s="18">
        <f>SUM(D7:D42)</f>
        <v>18831</v>
      </c>
      <c r="E43" s="18">
        <f>SUM(E7:E42)</f>
        <v>18741</v>
      </c>
      <c r="F43" s="18">
        <f>SUM(F7:F42)</f>
        <v>37572</v>
      </c>
      <c r="G43" s="1"/>
      <c r="H43" s="5"/>
      <c r="I43" s="3" t="s">
        <v>65</v>
      </c>
      <c r="J43" s="47">
        <v>780</v>
      </c>
      <c r="K43" s="46">
        <v>781</v>
      </c>
      <c r="L43" s="46">
        <v>828</v>
      </c>
      <c r="M43" s="17">
        <f>K43+L43</f>
        <v>1609</v>
      </c>
    </row>
    <row r="44" spans="1:13" x14ac:dyDescent="0.2">
      <c r="A44" s="8" t="s">
        <v>84</v>
      </c>
      <c r="B44" s="10"/>
      <c r="C44" s="10"/>
      <c r="D44" s="10"/>
      <c r="E44" s="10"/>
      <c r="F44" s="11"/>
      <c r="G44" s="1"/>
      <c r="H44" s="6"/>
      <c r="I44" s="15" t="s">
        <v>41</v>
      </c>
      <c r="J44" s="18">
        <f>SUM(J40:J43)</f>
        <v>2067</v>
      </c>
      <c r="K44" s="18">
        <f>SUM(K40:K43)</f>
        <v>2083</v>
      </c>
      <c r="L44" s="18">
        <f>SUM(L40:L43)</f>
        <v>2242</v>
      </c>
      <c r="M44" s="18">
        <f>SUM(M40:M43)</f>
        <v>4325</v>
      </c>
    </row>
    <row r="45" spans="1:13" x14ac:dyDescent="0.2">
      <c r="A45" s="20"/>
      <c r="B45" s="3" t="s">
        <v>19</v>
      </c>
      <c r="C45" s="22">
        <v>2038</v>
      </c>
      <c r="D45" s="46">
        <v>2103</v>
      </c>
      <c r="E45" s="46">
        <v>2099</v>
      </c>
      <c r="F45" s="17">
        <f>D45+E45</f>
        <v>4202</v>
      </c>
      <c r="G45" s="1"/>
      <c r="H45" s="8" t="s">
        <v>66</v>
      </c>
      <c r="I45" s="9"/>
      <c r="J45" s="9"/>
      <c r="K45" s="9"/>
      <c r="L45" s="9"/>
      <c r="M45" s="12"/>
    </row>
    <row r="46" spans="1:13" x14ac:dyDescent="0.2">
      <c r="A46" s="5"/>
      <c r="B46" s="3" t="s">
        <v>20</v>
      </c>
      <c r="C46" s="22">
        <v>667</v>
      </c>
      <c r="D46" s="46">
        <v>743</v>
      </c>
      <c r="E46" s="46">
        <v>741</v>
      </c>
      <c r="F46" s="17">
        <f>D46+E46</f>
        <v>1484</v>
      </c>
      <c r="G46" s="1"/>
      <c r="H46" s="5"/>
      <c r="I46" s="3" t="s">
        <v>70</v>
      </c>
      <c r="J46" s="22">
        <v>861</v>
      </c>
      <c r="K46" s="46">
        <v>1010</v>
      </c>
      <c r="L46" s="46">
        <v>1025</v>
      </c>
      <c r="M46" s="17">
        <f t="shared" ref="M46:M55" si="6">K46+L46</f>
        <v>2035</v>
      </c>
    </row>
    <row r="47" spans="1:13" x14ac:dyDescent="0.2">
      <c r="A47" s="5"/>
      <c r="B47" s="3" t="s">
        <v>83</v>
      </c>
      <c r="C47" s="22">
        <v>672</v>
      </c>
      <c r="D47" s="46">
        <v>708</v>
      </c>
      <c r="E47" s="46">
        <v>674</v>
      </c>
      <c r="F47" s="17">
        <f>D47+E47</f>
        <v>1382</v>
      </c>
      <c r="G47" s="1"/>
      <c r="H47" s="5"/>
      <c r="I47" s="3" t="s">
        <v>71</v>
      </c>
      <c r="J47" s="22">
        <v>261</v>
      </c>
      <c r="K47" s="46">
        <v>309</v>
      </c>
      <c r="L47" s="46">
        <v>318</v>
      </c>
      <c r="M47" s="17">
        <f t="shared" si="6"/>
        <v>627</v>
      </c>
    </row>
    <row r="48" spans="1:13" x14ac:dyDescent="0.2">
      <c r="A48" s="5"/>
      <c r="B48" s="3" t="s">
        <v>82</v>
      </c>
      <c r="C48" s="22">
        <v>731</v>
      </c>
      <c r="D48" s="46">
        <v>777</v>
      </c>
      <c r="E48" s="46">
        <v>786</v>
      </c>
      <c r="F48" s="17">
        <f>D48+E48</f>
        <v>1563</v>
      </c>
      <c r="G48" s="1"/>
      <c r="H48" s="5"/>
      <c r="I48" s="3" t="s">
        <v>73</v>
      </c>
      <c r="J48" s="22">
        <v>50</v>
      </c>
      <c r="K48" s="46">
        <v>63</v>
      </c>
      <c r="L48" s="46">
        <v>58</v>
      </c>
      <c r="M48" s="17">
        <f t="shared" si="6"/>
        <v>121</v>
      </c>
    </row>
    <row r="49" spans="1:13" x14ac:dyDescent="0.2">
      <c r="A49" s="5"/>
      <c r="B49" s="15" t="s">
        <v>41</v>
      </c>
      <c r="C49" s="18">
        <f>SUM(C45:C48)</f>
        <v>4108</v>
      </c>
      <c r="D49" s="18">
        <f>SUM(D45:D48)</f>
        <v>4331</v>
      </c>
      <c r="E49" s="18">
        <f>SUM(E45:E48)</f>
        <v>4300</v>
      </c>
      <c r="F49" s="18">
        <f>SUM(F45:F48)</f>
        <v>8631</v>
      </c>
      <c r="G49" s="1"/>
      <c r="H49" s="5"/>
      <c r="I49" s="3" t="s">
        <v>72</v>
      </c>
      <c r="J49" s="22">
        <v>59</v>
      </c>
      <c r="K49" s="46">
        <v>63</v>
      </c>
      <c r="L49" s="46">
        <v>55</v>
      </c>
      <c r="M49" s="17">
        <f t="shared" si="6"/>
        <v>118</v>
      </c>
    </row>
    <row r="50" spans="1:13" x14ac:dyDescent="0.2">
      <c r="A50" s="8" t="s">
        <v>25</v>
      </c>
      <c r="B50" s="10"/>
      <c r="C50" s="48"/>
      <c r="D50" s="48"/>
      <c r="E50" s="48"/>
      <c r="F50" s="11"/>
      <c r="G50" s="1"/>
      <c r="H50" s="5"/>
      <c r="I50" s="3" t="s">
        <v>74</v>
      </c>
      <c r="J50" s="22">
        <v>193</v>
      </c>
      <c r="K50" s="46">
        <v>203</v>
      </c>
      <c r="L50" s="46">
        <v>221</v>
      </c>
      <c r="M50" s="17">
        <f t="shared" si="6"/>
        <v>424</v>
      </c>
    </row>
    <row r="51" spans="1:13" x14ac:dyDescent="0.2">
      <c r="A51" s="24"/>
      <c r="B51" s="3" t="s">
        <v>22</v>
      </c>
      <c r="C51" s="22">
        <v>1170</v>
      </c>
      <c r="D51" s="46">
        <v>1165</v>
      </c>
      <c r="E51" s="46">
        <v>1163</v>
      </c>
      <c r="F51" s="17">
        <f>D51+E51</f>
        <v>2328</v>
      </c>
      <c r="G51" s="1"/>
      <c r="H51" s="5"/>
      <c r="I51" s="3" t="s">
        <v>75</v>
      </c>
      <c r="J51" s="22">
        <v>379</v>
      </c>
      <c r="K51" s="46">
        <v>431</v>
      </c>
      <c r="L51" s="46">
        <v>459</v>
      </c>
      <c r="M51" s="17">
        <f t="shared" si="6"/>
        <v>890</v>
      </c>
    </row>
    <row r="52" spans="1:13" x14ac:dyDescent="0.2">
      <c r="A52" s="5"/>
      <c r="B52" s="3" t="s">
        <v>23</v>
      </c>
      <c r="C52" s="22">
        <v>295</v>
      </c>
      <c r="D52" s="46">
        <v>315</v>
      </c>
      <c r="E52" s="46">
        <v>303</v>
      </c>
      <c r="F52" s="17">
        <f>D52+E52</f>
        <v>618</v>
      </c>
      <c r="G52" s="1"/>
      <c r="H52" s="5"/>
      <c r="I52" s="3" t="s">
        <v>76</v>
      </c>
      <c r="J52" s="22">
        <v>555</v>
      </c>
      <c r="K52" s="46">
        <v>643</v>
      </c>
      <c r="L52" s="46">
        <v>665</v>
      </c>
      <c r="M52" s="17">
        <f t="shared" si="6"/>
        <v>1308</v>
      </c>
    </row>
    <row r="53" spans="1:13" x14ac:dyDescent="0.2">
      <c r="A53" s="21"/>
      <c r="B53" s="15" t="s">
        <v>41</v>
      </c>
      <c r="C53" s="18">
        <f>SUM(C51:C52)</f>
        <v>1465</v>
      </c>
      <c r="D53" s="18">
        <f>SUM(D51:D52)</f>
        <v>1480</v>
      </c>
      <c r="E53" s="18">
        <f>SUM(E51:E52)</f>
        <v>1466</v>
      </c>
      <c r="F53" s="18">
        <f>SUM(F51:F52)</f>
        <v>2946</v>
      </c>
      <c r="G53" s="1"/>
      <c r="H53" s="5"/>
      <c r="I53" s="3" t="s">
        <v>77</v>
      </c>
      <c r="J53" s="22">
        <v>441</v>
      </c>
      <c r="K53" s="46">
        <v>429</v>
      </c>
      <c r="L53" s="46">
        <v>458</v>
      </c>
      <c r="M53" s="17">
        <f t="shared" si="6"/>
        <v>887</v>
      </c>
    </row>
    <row r="54" spans="1:13" x14ac:dyDescent="0.2">
      <c r="G54" s="1"/>
      <c r="H54" s="5"/>
      <c r="I54" s="3" t="s">
        <v>78</v>
      </c>
      <c r="J54" s="22">
        <v>667</v>
      </c>
      <c r="K54" s="46">
        <v>696</v>
      </c>
      <c r="L54" s="46">
        <v>678</v>
      </c>
      <c r="M54" s="17">
        <f t="shared" si="6"/>
        <v>1374</v>
      </c>
    </row>
    <row r="55" spans="1:13" ht="14.25" customHeight="1" x14ac:dyDescent="0.2">
      <c r="B55" s="72" t="s">
        <v>108</v>
      </c>
      <c r="C55" s="72"/>
      <c r="D55" s="72"/>
      <c r="E55" s="72"/>
      <c r="F55" s="72"/>
      <c r="G55" s="27"/>
      <c r="H55" s="5"/>
      <c r="I55" s="3" t="s">
        <v>80</v>
      </c>
      <c r="J55" s="22">
        <v>685</v>
      </c>
      <c r="K55" s="46">
        <v>824</v>
      </c>
      <c r="L55" s="46">
        <v>882</v>
      </c>
      <c r="M55" s="17">
        <f t="shared" si="6"/>
        <v>1706</v>
      </c>
    </row>
    <row r="56" spans="1:13" ht="14.25" customHeight="1" x14ac:dyDescent="0.2">
      <c r="B56" s="72"/>
      <c r="C56" s="72"/>
      <c r="D56" s="72"/>
      <c r="E56" s="72"/>
      <c r="F56" s="72"/>
      <c r="G56" s="27"/>
      <c r="H56" s="6"/>
      <c r="I56" s="15" t="s">
        <v>41</v>
      </c>
      <c r="J56" s="18">
        <f>SUM(J46:J55)</f>
        <v>4151</v>
      </c>
      <c r="K56" s="18">
        <f>SUM(K46:K55)</f>
        <v>4671</v>
      </c>
      <c r="L56" s="18">
        <f>SUM(L46:L55)</f>
        <v>4819</v>
      </c>
      <c r="M56" s="18">
        <f>SUM(M46:M55)</f>
        <v>9490</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41152</v>
      </c>
      <c r="K60" s="19">
        <f>D43+D49+D53+K14+K38+K44+K56</f>
        <v>43361</v>
      </c>
      <c r="L60" s="19">
        <f>E43+E49+E53+L14+L38+L44+L56</f>
        <v>43370</v>
      </c>
      <c r="M60" s="19">
        <f>F43+F49+F53+M14+M38+M44+M56</f>
        <v>86731</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t="str">
        <f>K2</f>
        <v>令和8</v>
      </c>
      <c r="L65" t="str">
        <f>L2</f>
        <v>年1月1日現在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14</v>
      </c>
      <c r="D70" s="46">
        <v>12</v>
      </c>
      <c r="E70" s="46">
        <v>2</v>
      </c>
      <c r="F70" s="7">
        <f t="shared" ref="F70:F105" si="7">D70+E70</f>
        <v>14</v>
      </c>
      <c r="G70" s="1"/>
      <c r="H70" s="4"/>
      <c r="I70" s="3" t="s">
        <v>43</v>
      </c>
      <c r="J70" s="47">
        <v>34</v>
      </c>
      <c r="K70" s="46">
        <v>32</v>
      </c>
      <c r="L70" s="46">
        <v>6</v>
      </c>
      <c r="M70" s="7">
        <f t="shared" ref="M70:M75" si="8">K70+L70</f>
        <v>38</v>
      </c>
    </row>
    <row r="71" spans="1:13" x14ac:dyDescent="0.2">
      <c r="A71" s="5"/>
      <c r="B71" s="3" t="s">
        <v>31</v>
      </c>
      <c r="C71" s="47">
        <v>85</v>
      </c>
      <c r="D71" s="46">
        <v>56</v>
      </c>
      <c r="E71" s="46">
        <v>52</v>
      </c>
      <c r="F71" s="7">
        <f t="shared" si="7"/>
        <v>108</v>
      </c>
      <c r="G71" s="1"/>
      <c r="H71" s="20"/>
      <c r="I71" s="3" t="s">
        <v>44</v>
      </c>
      <c r="J71" s="47">
        <v>129</v>
      </c>
      <c r="K71" s="46">
        <v>96</v>
      </c>
      <c r="L71" s="46">
        <v>70</v>
      </c>
      <c r="M71" s="7">
        <f t="shared" si="8"/>
        <v>166</v>
      </c>
    </row>
    <row r="72" spans="1:13" x14ac:dyDescent="0.2">
      <c r="A72" s="5"/>
      <c r="B72" s="3" t="s">
        <v>1</v>
      </c>
      <c r="C72" s="47">
        <v>42</v>
      </c>
      <c r="D72" s="46">
        <v>25</v>
      </c>
      <c r="E72" s="46">
        <v>26</v>
      </c>
      <c r="F72" s="7">
        <f t="shared" si="7"/>
        <v>51</v>
      </c>
      <c r="G72" s="1"/>
      <c r="H72" s="20"/>
      <c r="I72" s="3" t="s">
        <v>45</v>
      </c>
      <c r="J72" s="47">
        <v>3</v>
      </c>
      <c r="K72" s="46">
        <v>2</v>
      </c>
      <c r="L72" s="46">
        <v>1</v>
      </c>
      <c r="M72" s="7">
        <f t="shared" si="8"/>
        <v>3</v>
      </c>
    </row>
    <row r="73" spans="1:13" x14ac:dyDescent="0.2">
      <c r="A73" s="5"/>
      <c r="B73" s="3" t="s">
        <v>32</v>
      </c>
      <c r="C73" s="47">
        <v>87</v>
      </c>
      <c r="D73" s="46">
        <v>61</v>
      </c>
      <c r="E73" s="46">
        <v>45</v>
      </c>
      <c r="F73" s="7">
        <f t="shared" si="7"/>
        <v>106</v>
      </c>
      <c r="G73" s="1"/>
      <c r="H73" s="20"/>
      <c r="I73" s="3" t="s">
        <v>46</v>
      </c>
      <c r="J73" s="47">
        <v>11</v>
      </c>
      <c r="K73" s="46">
        <v>6</v>
      </c>
      <c r="L73" s="46">
        <v>5</v>
      </c>
      <c r="M73" s="7">
        <f t="shared" si="8"/>
        <v>11</v>
      </c>
    </row>
    <row r="74" spans="1:13" x14ac:dyDescent="0.2">
      <c r="A74" s="5"/>
      <c r="B74" s="3" t="s">
        <v>2</v>
      </c>
      <c r="C74" s="47">
        <v>98</v>
      </c>
      <c r="D74" s="46">
        <v>54</v>
      </c>
      <c r="E74" s="46">
        <v>58</v>
      </c>
      <c r="F74" s="7">
        <f t="shared" si="7"/>
        <v>112</v>
      </c>
      <c r="G74" s="1"/>
      <c r="H74" s="20"/>
      <c r="I74" s="3" t="s">
        <v>47</v>
      </c>
      <c r="J74" s="47">
        <v>151</v>
      </c>
      <c r="K74" s="46">
        <v>69</v>
      </c>
      <c r="L74" s="46">
        <v>84</v>
      </c>
      <c r="M74" s="7">
        <f t="shared" si="8"/>
        <v>153</v>
      </c>
    </row>
    <row r="75" spans="1:13" x14ac:dyDescent="0.2">
      <c r="A75" s="5"/>
      <c r="B75" s="3" t="s">
        <v>33</v>
      </c>
      <c r="C75" s="47">
        <v>114</v>
      </c>
      <c r="D75" s="46">
        <v>57</v>
      </c>
      <c r="E75" s="46">
        <v>80</v>
      </c>
      <c r="F75" s="7">
        <f t="shared" si="7"/>
        <v>137</v>
      </c>
      <c r="G75" s="1"/>
      <c r="H75" s="20"/>
      <c r="I75" s="3" t="s">
        <v>48</v>
      </c>
      <c r="J75" s="47">
        <v>12</v>
      </c>
      <c r="K75" s="46">
        <v>13</v>
      </c>
      <c r="L75" s="46">
        <v>4</v>
      </c>
      <c r="M75" s="7">
        <f t="shared" si="8"/>
        <v>17</v>
      </c>
    </row>
    <row r="76" spans="1:13" x14ac:dyDescent="0.2">
      <c r="A76" s="5"/>
      <c r="B76" s="3" t="s">
        <v>34</v>
      </c>
      <c r="C76" s="47">
        <v>31</v>
      </c>
      <c r="D76" s="46">
        <v>15</v>
      </c>
      <c r="E76" s="46">
        <v>20</v>
      </c>
      <c r="F76" s="7">
        <f t="shared" si="7"/>
        <v>35</v>
      </c>
      <c r="G76" s="1"/>
      <c r="H76" s="21"/>
      <c r="I76" s="3" t="s">
        <v>89</v>
      </c>
      <c r="J76" s="47">
        <v>0</v>
      </c>
      <c r="K76" s="46">
        <v>0</v>
      </c>
      <c r="L76" s="46">
        <v>0</v>
      </c>
      <c r="M76" s="7">
        <f>K76+L76</f>
        <v>0</v>
      </c>
    </row>
    <row r="77" spans="1:13" x14ac:dyDescent="0.2">
      <c r="A77" s="5"/>
      <c r="B77" s="3" t="s">
        <v>3</v>
      </c>
      <c r="C77" s="47">
        <v>78</v>
      </c>
      <c r="D77" s="46">
        <v>58</v>
      </c>
      <c r="E77" s="46">
        <v>34</v>
      </c>
      <c r="F77" s="7">
        <f t="shared" si="7"/>
        <v>92</v>
      </c>
      <c r="G77" s="1"/>
      <c r="H77" s="21"/>
      <c r="I77" s="15" t="s">
        <v>41</v>
      </c>
      <c r="J77" s="18">
        <f>SUM(J70:J76)</f>
        <v>340</v>
      </c>
      <c r="K77" s="18">
        <f>SUM(K70:K76)</f>
        <v>218</v>
      </c>
      <c r="L77" s="18">
        <f>SUM(L70:L76)</f>
        <v>170</v>
      </c>
      <c r="M77" s="16">
        <f>SUM(M70:M76)</f>
        <v>388</v>
      </c>
    </row>
    <row r="78" spans="1:13" x14ac:dyDescent="0.2">
      <c r="A78" s="5"/>
      <c r="B78" s="3" t="s">
        <v>4</v>
      </c>
      <c r="C78" s="47">
        <v>43</v>
      </c>
      <c r="D78" s="46">
        <v>33</v>
      </c>
      <c r="E78" s="46">
        <v>27</v>
      </c>
      <c r="F78" s="7">
        <f t="shared" si="7"/>
        <v>60</v>
      </c>
      <c r="G78" s="1"/>
      <c r="H78" s="8" t="s">
        <v>49</v>
      </c>
      <c r="I78" s="9"/>
      <c r="J78" s="28"/>
      <c r="K78" s="28"/>
      <c r="L78" s="28"/>
      <c r="M78" s="12"/>
    </row>
    <row r="79" spans="1:13" x14ac:dyDescent="0.2">
      <c r="A79" s="5"/>
      <c r="B79" s="3" t="s">
        <v>35</v>
      </c>
      <c r="C79" s="47">
        <v>47</v>
      </c>
      <c r="D79" s="46">
        <v>31</v>
      </c>
      <c r="E79" s="46">
        <v>34</v>
      </c>
      <c r="F79" s="7">
        <f t="shared" si="7"/>
        <v>65</v>
      </c>
      <c r="G79" s="1"/>
      <c r="H79" s="4"/>
      <c r="I79" s="3" t="s">
        <v>50</v>
      </c>
      <c r="J79" s="47">
        <v>4</v>
      </c>
      <c r="K79" s="46">
        <v>3</v>
      </c>
      <c r="L79" s="46">
        <v>1</v>
      </c>
      <c r="M79" s="7">
        <f t="shared" ref="M79:M90" si="9">K79+L79</f>
        <v>4</v>
      </c>
    </row>
    <row r="80" spans="1:13" x14ac:dyDescent="0.2">
      <c r="A80" s="5"/>
      <c r="B80" s="3" t="s">
        <v>36</v>
      </c>
      <c r="C80" s="47">
        <v>43</v>
      </c>
      <c r="D80" s="46">
        <v>29</v>
      </c>
      <c r="E80" s="46">
        <v>31</v>
      </c>
      <c r="F80" s="7">
        <f>D80+E80</f>
        <v>60</v>
      </c>
      <c r="G80" s="1"/>
      <c r="H80" s="20"/>
      <c r="I80" s="3" t="s">
        <v>51</v>
      </c>
      <c r="J80" s="47">
        <v>4</v>
      </c>
      <c r="K80" s="46">
        <v>4</v>
      </c>
      <c r="L80" s="46">
        <v>0</v>
      </c>
      <c r="M80" s="7">
        <f t="shared" si="9"/>
        <v>4</v>
      </c>
    </row>
    <row r="81" spans="1:13" x14ac:dyDescent="0.2">
      <c r="A81" s="5"/>
      <c r="B81" s="3" t="s">
        <v>37</v>
      </c>
      <c r="C81" s="47">
        <v>41</v>
      </c>
      <c r="D81" s="46">
        <v>24</v>
      </c>
      <c r="E81" s="46">
        <v>26</v>
      </c>
      <c r="F81" s="7">
        <f t="shared" si="7"/>
        <v>50</v>
      </c>
      <c r="G81" s="1"/>
      <c r="H81" s="20"/>
      <c r="I81" s="3" t="s">
        <v>52</v>
      </c>
      <c r="J81" s="47">
        <v>0</v>
      </c>
      <c r="K81" s="46">
        <v>0</v>
      </c>
      <c r="L81" s="46">
        <v>0</v>
      </c>
      <c r="M81" s="7">
        <f t="shared" si="9"/>
        <v>0</v>
      </c>
    </row>
    <row r="82" spans="1:13" x14ac:dyDescent="0.2">
      <c r="A82" s="5"/>
      <c r="B82" s="3" t="s">
        <v>5</v>
      </c>
      <c r="C82" s="47">
        <v>56</v>
      </c>
      <c r="D82" s="46">
        <v>46</v>
      </c>
      <c r="E82" s="46">
        <v>37</v>
      </c>
      <c r="F82" s="7">
        <f t="shared" si="7"/>
        <v>83</v>
      </c>
      <c r="G82" s="1"/>
      <c r="H82" s="20"/>
      <c r="I82" s="3" t="s">
        <v>53</v>
      </c>
      <c r="J82" s="47">
        <v>2</v>
      </c>
      <c r="K82" s="46">
        <v>0</v>
      </c>
      <c r="L82" s="46">
        <v>2</v>
      </c>
      <c r="M82" s="7">
        <f t="shared" si="9"/>
        <v>2</v>
      </c>
    </row>
    <row r="83" spans="1:13" x14ac:dyDescent="0.2">
      <c r="A83" s="5"/>
      <c r="B83" s="3" t="s">
        <v>6</v>
      </c>
      <c r="C83" s="47">
        <v>14</v>
      </c>
      <c r="D83" s="46">
        <v>15</v>
      </c>
      <c r="E83" s="46">
        <v>15</v>
      </c>
      <c r="F83" s="7">
        <f t="shared" si="7"/>
        <v>30</v>
      </c>
      <c r="G83" s="1"/>
      <c r="H83" s="20"/>
      <c r="I83" s="3" t="s">
        <v>54</v>
      </c>
      <c r="J83" s="47">
        <v>6</v>
      </c>
      <c r="K83" s="46">
        <v>5</v>
      </c>
      <c r="L83" s="46">
        <v>4</v>
      </c>
      <c r="M83" s="7">
        <f t="shared" si="9"/>
        <v>9</v>
      </c>
    </row>
    <row r="84" spans="1:13" x14ac:dyDescent="0.2">
      <c r="A84" s="5"/>
      <c r="B84" s="3" t="s">
        <v>7</v>
      </c>
      <c r="C84" s="47">
        <v>54</v>
      </c>
      <c r="D84" s="46">
        <v>46</v>
      </c>
      <c r="E84" s="46">
        <v>27</v>
      </c>
      <c r="F84" s="7">
        <f t="shared" si="7"/>
        <v>73</v>
      </c>
      <c r="G84" s="1"/>
      <c r="H84" s="20"/>
      <c r="I84" s="3" t="s">
        <v>55</v>
      </c>
      <c r="J84" s="47">
        <v>2</v>
      </c>
      <c r="K84" s="46">
        <v>0</v>
      </c>
      <c r="L84" s="46">
        <v>2</v>
      </c>
      <c r="M84" s="7">
        <f t="shared" si="9"/>
        <v>2</v>
      </c>
    </row>
    <row r="85" spans="1:13" x14ac:dyDescent="0.2">
      <c r="A85" s="5"/>
      <c r="B85" s="3" t="s">
        <v>38</v>
      </c>
      <c r="C85" s="47">
        <v>42</v>
      </c>
      <c r="D85" s="46">
        <v>34</v>
      </c>
      <c r="E85" s="46">
        <v>20</v>
      </c>
      <c r="F85" s="7">
        <f t="shared" si="7"/>
        <v>54</v>
      </c>
      <c r="G85" s="1"/>
      <c r="H85" s="20"/>
      <c r="I85" s="3" t="s">
        <v>56</v>
      </c>
      <c r="J85" s="47">
        <v>17</v>
      </c>
      <c r="K85" s="46">
        <v>12</v>
      </c>
      <c r="L85" s="46">
        <v>8</v>
      </c>
      <c r="M85" s="7">
        <f t="shared" si="9"/>
        <v>20</v>
      </c>
    </row>
    <row r="86" spans="1:13" x14ac:dyDescent="0.2">
      <c r="A86" s="5"/>
      <c r="B86" s="3" t="s">
        <v>8</v>
      </c>
      <c r="C86" s="47">
        <v>68</v>
      </c>
      <c r="D86" s="46">
        <v>66</v>
      </c>
      <c r="E86" s="46">
        <v>34</v>
      </c>
      <c r="F86" s="7">
        <f t="shared" si="7"/>
        <v>100</v>
      </c>
      <c r="G86" s="1"/>
      <c r="H86" s="20"/>
      <c r="I86" s="3" t="s">
        <v>57</v>
      </c>
      <c r="J86" s="47">
        <v>40</v>
      </c>
      <c r="K86" s="46">
        <v>25</v>
      </c>
      <c r="L86" s="46">
        <v>17</v>
      </c>
      <c r="M86" s="7">
        <f t="shared" si="9"/>
        <v>42</v>
      </c>
    </row>
    <row r="87" spans="1:13" x14ac:dyDescent="0.2">
      <c r="A87" s="5"/>
      <c r="B87" s="3" t="s">
        <v>9</v>
      </c>
      <c r="C87" s="47">
        <v>37</v>
      </c>
      <c r="D87" s="46">
        <v>23</v>
      </c>
      <c r="E87" s="46">
        <v>32</v>
      </c>
      <c r="F87" s="7">
        <f t="shared" si="7"/>
        <v>55</v>
      </c>
      <c r="G87" s="1"/>
      <c r="H87" s="20"/>
      <c r="I87" s="3" t="s">
        <v>58</v>
      </c>
      <c r="J87" s="47">
        <v>0</v>
      </c>
      <c r="K87" s="46">
        <v>0</v>
      </c>
      <c r="L87" s="46">
        <v>0</v>
      </c>
      <c r="M87" s="7">
        <f t="shared" si="9"/>
        <v>0</v>
      </c>
    </row>
    <row r="88" spans="1:13" x14ac:dyDescent="0.2">
      <c r="A88" s="5"/>
      <c r="B88" s="3" t="s">
        <v>39</v>
      </c>
      <c r="C88" s="47">
        <v>44</v>
      </c>
      <c r="D88" s="46">
        <v>34</v>
      </c>
      <c r="E88" s="46">
        <v>28</v>
      </c>
      <c r="F88" s="7">
        <f t="shared" si="7"/>
        <v>62</v>
      </c>
      <c r="G88" s="1"/>
      <c r="H88" s="20"/>
      <c r="I88" s="3" t="s">
        <v>59</v>
      </c>
      <c r="J88" s="47">
        <v>172</v>
      </c>
      <c r="K88" s="46">
        <v>97</v>
      </c>
      <c r="L88" s="46">
        <v>94</v>
      </c>
      <c r="M88" s="7">
        <f t="shared" si="9"/>
        <v>191</v>
      </c>
    </row>
    <row r="89" spans="1:13" x14ac:dyDescent="0.2">
      <c r="A89" s="5"/>
      <c r="B89" s="3" t="s">
        <v>40</v>
      </c>
      <c r="C89" s="47">
        <v>28</v>
      </c>
      <c r="D89" s="46">
        <v>22</v>
      </c>
      <c r="E89" s="46">
        <v>11</v>
      </c>
      <c r="F89" s="7">
        <f t="shared" si="7"/>
        <v>33</v>
      </c>
      <c r="G89" s="1"/>
      <c r="H89" s="20"/>
      <c r="I89" s="3" t="s">
        <v>60</v>
      </c>
      <c r="J89" s="47">
        <v>133</v>
      </c>
      <c r="K89" s="46">
        <v>65</v>
      </c>
      <c r="L89" s="46">
        <v>76</v>
      </c>
      <c r="M89" s="7">
        <f t="shared" si="9"/>
        <v>141</v>
      </c>
    </row>
    <row r="90" spans="1:13" ht="13.8" thickBot="1" x14ac:dyDescent="0.25">
      <c r="A90" s="5"/>
      <c r="B90" s="4" t="s">
        <v>21</v>
      </c>
      <c r="C90" s="53">
        <v>80</v>
      </c>
      <c r="D90" s="54">
        <v>39</v>
      </c>
      <c r="E90" s="54">
        <v>71</v>
      </c>
      <c r="F90" s="41">
        <f t="shared" si="7"/>
        <v>110</v>
      </c>
      <c r="G90" s="1"/>
      <c r="H90" s="20"/>
      <c r="I90" s="3" t="s">
        <v>85</v>
      </c>
      <c r="J90" s="47">
        <v>19</v>
      </c>
      <c r="K90" s="46">
        <v>8</v>
      </c>
      <c r="L90" s="46">
        <v>16</v>
      </c>
      <c r="M90" s="7">
        <f t="shared" si="9"/>
        <v>24</v>
      </c>
    </row>
    <row r="91" spans="1:13" x14ac:dyDescent="0.2">
      <c r="A91" s="29"/>
      <c r="B91" s="33" t="s">
        <v>67</v>
      </c>
      <c r="C91" s="56">
        <v>73</v>
      </c>
      <c r="D91" s="50">
        <v>44</v>
      </c>
      <c r="E91" s="50">
        <v>39</v>
      </c>
      <c r="F91" s="43">
        <f t="shared" si="7"/>
        <v>83</v>
      </c>
      <c r="G91" s="1"/>
      <c r="H91" s="20"/>
      <c r="I91" s="3" t="s">
        <v>86</v>
      </c>
      <c r="J91" s="47">
        <v>15</v>
      </c>
      <c r="K91" s="46">
        <v>12</v>
      </c>
      <c r="L91" s="46">
        <v>11</v>
      </c>
      <c r="M91" s="7">
        <f>K91+L91</f>
        <v>23</v>
      </c>
    </row>
    <row r="92" spans="1:13" x14ac:dyDescent="0.2">
      <c r="A92" s="29"/>
      <c r="B92" s="36" t="s">
        <v>68</v>
      </c>
      <c r="C92" s="47">
        <v>95</v>
      </c>
      <c r="D92" s="46">
        <v>63</v>
      </c>
      <c r="E92" s="46">
        <v>59</v>
      </c>
      <c r="F92" s="44">
        <f t="shared" si="7"/>
        <v>122</v>
      </c>
      <c r="G92" s="1"/>
      <c r="H92" s="20"/>
      <c r="I92" s="3" t="s">
        <v>87</v>
      </c>
      <c r="J92" s="47">
        <v>2</v>
      </c>
      <c r="K92" s="46">
        <v>2</v>
      </c>
      <c r="L92" s="46">
        <v>0</v>
      </c>
      <c r="M92" s="7">
        <f>K92+L92</f>
        <v>2</v>
      </c>
    </row>
    <row r="93" spans="1:13" ht="13.8" thickBot="1" x14ac:dyDescent="0.25">
      <c r="A93" s="29"/>
      <c r="B93" s="38" t="s">
        <v>69</v>
      </c>
      <c r="C93" s="57">
        <v>259</v>
      </c>
      <c r="D93" s="51">
        <v>135</v>
      </c>
      <c r="E93" s="51">
        <v>162</v>
      </c>
      <c r="F93" s="45">
        <f t="shared" si="7"/>
        <v>297</v>
      </c>
      <c r="G93" s="1"/>
      <c r="H93" s="20"/>
      <c r="I93" s="3" t="s">
        <v>88</v>
      </c>
      <c r="J93" s="47">
        <v>3</v>
      </c>
      <c r="K93" s="46">
        <v>3</v>
      </c>
      <c r="L93" s="46">
        <v>3</v>
      </c>
      <c r="M93" s="7">
        <f>K93+L93</f>
        <v>6</v>
      </c>
    </row>
    <row r="94" spans="1:13" x14ac:dyDescent="0.2">
      <c r="A94" s="5"/>
      <c r="B94" s="6" t="s">
        <v>10</v>
      </c>
      <c r="C94" s="55">
        <v>65</v>
      </c>
      <c r="D94" s="49">
        <v>38</v>
      </c>
      <c r="E94" s="49">
        <v>44</v>
      </c>
      <c r="F94" s="42">
        <f t="shared" si="7"/>
        <v>82</v>
      </c>
      <c r="G94" s="1"/>
      <c r="H94" s="60"/>
      <c r="I94" s="59" t="s">
        <v>101</v>
      </c>
      <c r="J94" s="22">
        <v>9</v>
      </c>
      <c r="K94" s="46">
        <v>7</v>
      </c>
      <c r="L94" s="46">
        <v>2</v>
      </c>
      <c r="M94" s="17">
        <f t="shared" ref="M94:M98" si="10">K94+L94</f>
        <v>9</v>
      </c>
    </row>
    <row r="95" spans="1:13" x14ac:dyDescent="0.2">
      <c r="A95" s="5"/>
      <c r="B95" s="3" t="s">
        <v>11</v>
      </c>
      <c r="C95" s="47">
        <v>68</v>
      </c>
      <c r="D95" s="46">
        <v>51</v>
      </c>
      <c r="E95" s="46">
        <v>55</v>
      </c>
      <c r="F95" s="7">
        <f t="shared" si="7"/>
        <v>106</v>
      </c>
      <c r="G95" s="1"/>
      <c r="H95" s="61"/>
      <c r="I95" s="59" t="s">
        <v>102</v>
      </c>
      <c r="J95" s="22">
        <v>3</v>
      </c>
      <c r="K95" s="46">
        <v>1</v>
      </c>
      <c r="L95" s="46">
        <v>2</v>
      </c>
      <c r="M95" s="17">
        <f t="shared" si="10"/>
        <v>3</v>
      </c>
    </row>
    <row r="96" spans="1:13" x14ac:dyDescent="0.2">
      <c r="A96" s="5"/>
      <c r="B96" s="3" t="s">
        <v>12</v>
      </c>
      <c r="C96" s="47">
        <v>122</v>
      </c>
      <c r="D96" s="46">
        <v>101</v>
      </c>
      <c r="E96" s="46">
        <v>80</v>
      </c>
      <c r="F96" s="7">
        <f t="shared" si="7"/>
        <v>181</v>
      </c>
      <c r="G96" s="1"/>
      <c r="H96" s="61"/>
      <c r="I96" s="59" t="s">
        <v>103</v>
      </c>
      <c r="J96" s="22">
        <v>9</v>
      </c>
      <c r="K96" s="46">
        <v>5</v>
      </c>
      <c r="L96" s="46">
        <v>4</v>
      </c>
      <c r="M96" s="17">
        <f t="shared" si="10"/>
        <v>9</v>
      </c>
    </row>
    <row r="97" spans="1:13" x14ac:dyDescent="0.2">
      <c r="A97" s="5"/>
      <c r="B97" s="3" t="s">
        <v>13</v>
      </c>
      <c r="C97" s="47">
        <v>81</v>
      </c>
      <c r="D97" s="46">
        <v>60</v>
      </c>
      <c r="E97" s="46">
        <v>68</v>
      </c>
      <c r="F97" s="7">
        <f t="shared" si="7"/>
        <v>128</v>
      </c>
      <c r="G97" s="1"/>
      <c r="H97" s="61"/>
      <c r="I97" s="59" t="s">
        <v>104</v>
      </c>
      <c r="J97" s="22">
        <v>8</v>
      </c>
      <c r="K97" s="46">
        <v>9</v>
      </c>
      <c r="L97" s="46">
        <v>6</v>
      </c>
      <c r="M97" s="17">
        <f t="shared" si="10"/>
        <v>15</v>
      </c>
    </row>
    <row r="98" spans="1:13" x14ac:dyDescent="0.2">
      <c r="A98" s="5"/>
      <c r="B98" s="3" t="s">
        <v>14</v>
      </c>
      <c r="C98" s="47">
        <v>96</v>
      </c>
      <c r="D98" s="46">
        <v>83</v>
      </c>
      <c r="E98" s="46">
        <v>43</v>
      </c>
      <c r="F98" s="7">
        <f t="shared" si="7"/>
        <v>126</v>
      </c>
      <c r="G98" s="1"/>
      <c r="H98" s="61"/>
      <c r="I98" s="59" t="s">
        <v>105</v>
      </c>
      <c r="J98" s="22">
        <v>4</v>
      </c>
      <c r="K98" s="46">
        <v>1</v>
      </c>
      <c r="L98" s="46">
        <v>3</v>
      </c>
      <c r="M98" s="17">
        <f t="shared" si="10"/>
        <v>4</v>
      </c>
    </row>
    <row r="99" spans="1:13" x14ac:dyDescent="0.2">
      <c r="A99" s="5"/>
      <c r="B99" s="3" t="s">
        <v>15</v>
      </c>
      <c r="C99" s="47">
        <v>90</v>
      </c>
      <c r="D99" s="46">
        <v>76</v>
      </c>
      <c r="E99" s="46">
        <v>66</v>
      </c>
      <c r="F99" s="7">
        <f t="shared" si="7"/>
        <v>142</v>
      </c>
      <c r="G99" s="1"/>
      <c r="H99" s="61"/>
      <c r="I99" s="59" t="s">
        <v>106</v>
      </c>
      <c r="J99" s="22">
        <v>8</v>
      </c>
      <c r="K99" s="46">
        <v>6</v>
      </c>
      <c r="L99" s="46">
        <v>3</v>
      </c>
      <c r="M99" s="17">
        <f>K99+L99</f>
        <v>9</v>
      </c>
    </row>
    <row r="100" spans="1:13" x14ac:dyDescent="0.2">
      <c r="A100" s="5"/>
      <c r="B100" s="3" t="s">
        <v>81</v>
      </c>
      <c r="C100" s="47">
        <v>71</v>
      </c>
      <c r="D100" s="46">
        <v>57</v>
      </c>
      <c r="E100" s="46">
        <v>55</v>
      </c>
      <c r="F100" s="7">
        <f t="shared" si="7"/>
        <v>112</v>
      </c>
      <c r="G100" s="1"/>
      <c r="H100" s="61"/>
      <c r="I100" s="59" t="s">
        <v>107</v>
      </c>
      <c r="J100" s="22">
        <v>9</v>
      </c>
      <c r="K100" s="46">
        <v>2</v>
      </c>
      <c r="L100" s="46">
        <v>9</v>
      </c>
      <c r="M100" s="17">
        <f t="shared" ref="M100" si="11">K100+L100</f>
        <v>11</v>
      </c>
    </row>
    <row r="101" spans="1:13" x14ac:dyDescent="0.2">
      <c r="A101" s="5"/>
      <c r="B101" s="3" t="s">
        <v>18</v>
      </c>
      <c r="C101" s="47">
        <v>40</v>
      </c>
      <c r="D101" s="46">
        <v>34</v>
      </c>
      <c r="E101" s="46">
        <v>16</v>
      </c>
      <c r="F101" s="7">
        <f t="shared" si="7"/>
        <v>50</v>
      </c>
      <c r="G101" s="1"/>
      <c r="H101" s="21"/>
      <c r="I101" s="15" t="s">
        <v>41</v>
      </c>
      <c r="J101" s="18">
        <f>SUM(J79:J100)</f>
        <v>469</v>
      </c>
      <c r="K101" s="18">
        <f t="shared" ref="K101:M101" si="12">SUM(K79:K100)</f>
        <v>267</v>
      </c>
      <c r="L101" s="18">
        <f t="shared" si="12"/>
        <v>263</v>
      </c>
      <c r="M101" s="18">
        <f t="shared" si="12"/>
        <v>530</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4</v>
      </c>
      <c r="D103" s="46">
        <v>5</v>
      </c>
      <c r="E103" s="46">
        <v>5</v>
      </c>
      <c r="F103" s="7">
        <f t="shared" si="7"/>
        <v>10</v>
      </c>
      <c r="G103" s="1"/>
      <c r="H103" s="4"/>
      <c r="I103" s="3" t="s">
        <v>62</v>
      </c>
      <c r="J103" s="47">
        <v>4</v>
      </c>
      <c r="K103" s="46">
        <v>0</v>
      </c>
      <c r="L103" s="46">
        <v>4</v>
      </c>
      <c r="M103" s="7">
        <f>K103+L103</f>
        <v>4</v>
      </c>
    </row>
    <row r="104" spans="1:13" x14ac:dyDescent="0.2">
      <c r="A104" s="5"/>
      <c r="B104" s="3" t="s">
        <v>92</v>
      </c>
      <c r="C104" s="47">
        <v>20</v>
      </c>
      <c r="D104" s="46">
        <v>15</v>
      </c>
      <c r="E104" s="46">
        <v>15</v>
      </c>
      <c r="F104" s="7">
        <f t="shared" si="7"/>
        <v>30</v>
      </c>
      <c r="G104" s="1"/>
      <c r="H104" s="20"/>
      <c r="I104" s="3" t="s">
        <v>63</v>
      </c>
      <c r="J104" s="47">
        <v>2</v>
      </c>
      <c r="K104" s="46">
        <v>2</v>
      </c>
      <c r="L104" s="46">
        <v>4</v>
      </c>
      <c r="M104" s="7">
        <f>K104+L104</f>
        <v>6</v>
      </c>
    </row>
    <row r="105" spans="1:13" x14ac:dyDescent="0.2">
      <c r="A105" s="5"/>
      <c r="B105" s="3" t="s">
        <v>93</v>
      </c>
      <c r="C105" s="47">
        <v>4</v>
      </c>
      <c r="D105" s="46">
        <v>4</v>
      </c>
      <c r="E105" s="46">
        <v>5</v>
      </c>
      <c r="F105" s="7">
        <f t="shared" si="7"/>
        <v>9</v>
      </c>
      <c r="G105" s="1"/>
      <c r="H105" s="20"/>
      <c r="I105" s="3" t="s">
        <v>64</v>
      </c>
      <c r="J105" s="47">
        <v>5</v>
      </c>
      <c r="K105" s="46">
        <v>1</v>
      </c>
      <c r="L105" s="46">
        <v>4</v>
      </c>
      <c r="M105" s="7">
        <f>K105+L105</f>
        <v>5</v>
      </c>
    </row>
    <row r="106" spans="1:13" x14ac:dyDescent="0.2">
      <c r="A106" s="6"/>
      <c r="B106" s="15" t="s">
        <v>41</v>
      </c>
      <c r="C106" s="16">
        <f>SUM(C70:C105)</f>
        <v>2234</v>
      </c>
      <c r="D106" s="16">
        <f>SUM(D70:D105)</f>
        <v>1546</v>
      </c>
      <c r="E106" s="16">
        <f>SUM(E70:E105)</f>
        <v>1422</v>
      </c>
      <c r="F106" s="16">
        <f>SUM(F70:F105)</f>
        <v>2968</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8</v>
      </c>
      <c r="L107" s="16">
        <f>SUM(L103:L106)</f>
        <v>21</v>
      </c>
      <c r="M107" s="16">
        <f>SUM(M103:M106)</f>
        <v>29</v>
      </c>
    </row>
    <row r="108" spans="1:13" x14ac:dyDescent="0.2">
      <c r="A108" s="4"/>
      <c r="B108" s="3" t="s">
        <v>19</v>
      </c>
      <c r="C108" s="47">
        <v>66</v>
      </c>
      <c r="D108" s="46">
        <v>45</v>
      </c>
      <c r="E108" s="46">
        <v>44</v>
      </c>
      <c r="F108" s="7">
        <f>D108+E108</f>
        <v>89</v>
      </c>
      <c r="G108" s="1"/>
      <c r="H108" s="8" t="s">
        <v>66</v>
      </c>
      <c r="I108" s="9"/>
      <c r="J108" s="9"/>
      <c r="K108" s="9"/>
      <c r="L108" s="9"/>
      <c r="M108" s="12"/>
    </row>
    <row r="109" spans="1:13" x14ac:dyDescent="0.2">
      <c r="A109" s="5"/>
      <c r="B109" s="3" t="s">
        <v>20</v>
      </c>
      <c r="C109" s="47">
        <v>10</v>
      </c>
      <c r="D109" s="46">
        <v>11</v>
      </c>
      <c r="E109" s="46">
        <v>5</v>
      </c>
      <c r="F109" s="7">
        <f>D109+E109</f>
        <v>16</v>
      </c>
      <c r="G109" s="1"/>
      <c r="H109" s="5"/>
      <c r="I109" s="3" t="s">
        <v>70</v>
      </c>
      <c r="J109" s="47">
        <v>39</v>
      </c>
      <c r="K109" s="46">
        <v>16</v>
      </c>
      <c r="L109" s="46">
        <v>35</v>
      </c>
      <c r="M109" s="7">
        <f t="shared" ref="M109:M118" si="13">K109+L109</f>
        <v>51</v>
      </c>
    </row>
    <row r="110" spans="1:13" x14ac:dyDescent="0.2">
      <c r="A110" s="5"/>
      <c r="B110" s="3" t="s">
        <v>16</v>
      </c>
      <c r="C110" s="47">
        <v>126</v>
      </c>
      <c r="D110" s="46">
        <v>108</v>
      </c>
      <c r="E110" s="46">
        <v>45</v>
      </c>
      <c r="F110" s="7">
        <f>D110+E110</f>
        <v>153</v>
      </c>
      <c r="G110" s="1"/>
      <c r="H110" s="5"/>
      <c r="I110" s="3" t="s">
        <v>71</v>
      </c>
      <c r="J110" s="47">
        <v>0</v>
      </c>
      <c r="K110" s="46">
        <v>0</v>
      </c>
      <c r="L110" s="46">
        <v>0</v>
      </c>
      <c r="M110" s="7">
        <f t="shared" si="13"/>
        <v>0</v>
      </c>
    </row>
    <row r="111" spans="1:13" x14ac:dyDescent="0.2">
      <c r="A111" s="5"/>
      <c r="B111" s="3" t="s">
        <v>17</v>
      </c>
      <c r="C111" s="47">
        <v>35</v>
      </c>
      <c r="D111" s="46">
        <v>22</v>
      </c>
      <c r="E111" s="46">
        <v>26</v>
      </c>
      <c r="F111" s="7">
        <f>D111+E111</f>
        <v>48</v>
      </c>
      <c r="G111" s="1"/>
      <c r="H111" s="5"/>
      <c r="I111" s="3" t="s">
        <v>73</v>
      </c>
      <c r="J111" s="47">
        <v>0</v>
      </c>
      <c r="K111" s="46">
        <v>0</v>
      </c>
      <c r="L111" s="46">
        <v>0</v>
      </c>
      <c r="M111" s="7">
        <f t="shared" si="13"/>
        <v>0</v>
      </c>
    </row>
    <row r="112" spans="1:13" x14ac:dyDescent="0.2">
      <c r="A112" s="6"/>
      <c r="B112" s="15" t="s">
        <v>41</v>
      </c>
      <c r="C112" s="18">
        <f>SUM(C108:C111)</f>
        <v>237</v>
      </c>
      <c r="D112" s="18">
        <f>SUM(D108:D111)</f>
        <v>186</v>
      </c>
      <c r="E112" s="18">
        <f>SUM(E108:E111)</f>
        <v>120</v>
      </c>
      <c r="F112" s="16">
        <f>SUM(F108:F111)</f>
        <v>306</v>
      </c>
      <c r="G112" s="1"/>
      <c r="H112" s="5"/>
      <c r="I112" s="3" t="s">
        <v>72</v>
      </c>
      <c r="J112" s="47">
        <v>0</v>
      </c>
      <c r="K112" s="46">
        <v>0</v>
      </c>
      <c r="L112" s="46">
        <v>0</v>
      </c>
      <c r="M112" s="7">
        <f t="shared" si="13"/>
        <v>0</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18</v>
      </c>
      <c r="D114" s="46">
        <v>15</v>
      </c>
      <c r="E114" s="46">
        <v>12</v>
      </c>
      <c r="F114" s="7">
        <f>D114+E114</f>
        <v>27</v>
      </c>
      <c r="G114" s="1"/>
      <c r="H114" s="5"/>
      <c r="I114" s="3" t="s">
        <v>75</v>
      </c>
      <c r="J114" s="47">
        <v>13</v>
      </c>
      <c r="K114" s="46">
        <v>11</v>
      </c>
      <c r="L114" s="46">
        <v>2</v>
      </c>
      <c r="M114" s="7">
        <f t="shared" si="13"/>
        <v>13</v>
      </c>
    </row>
    <row r="115" spans="1:13" x14ac:dyDescent="0.2">
      <c r="A115" s="20"/>
      <c r="B115" s="3" t="s">
        <v>23</v>
      </c>
      <c r="C115" s="47">
        <v>13</v>
      </c>
      <c r="D115" s="46">
        <v>7</v>
      </c>
      <c r="E115" s="46">
        <v>6</v>
      </c>
      <c r="F115" s="7">
        <f>D115+E115</f>
        <v>13</v>
      </c>
      <c r="G115" s="1"/>
      <c r="H115" s="5"/>
      <c r="I115" s="3" t="s">
        <v>76</v>
      </c>
      <c r="J115" s="47">
        <v>5</v>
      </c>
      <c r="K115" s="46">
        <v>1</v>
      </c>
      <c r="L115" s="46">
        <v>4</v>
      </c>
      <c r="M115" s="7">
        <f t="shared" si="13"/>
        <v>5</v>
      </c>
    </row>
    <row r="116" spans="1:13" x14ac:dyDescent="0.2">
      <c r="A116" s="21"/>
      <c r="B116" s="15" t="s">
        <v>41</v>
      </c>
      <c r="C116" s="18">
        <f>SUM(C114:C115)</f>
        <v>31</v>
      </c>
      <c r="D116" s="18">
        <f>SUM(D114:D115)</f>
        <v>22</v>
      </c>
      <c r="E116" s="18">
        <f>SUM(E114:E115)</f>
        <v>18</v>
      </c>
      <c r="F116" s="16">
        <f>SUM(F114:F115)</f>
        <v>40</v>
      </c>
      <c r="G116" s="1"/>
      <c r="H116" s="5"/>
      <c r="I116" s="3" t="s">
        <v>77</v>
      </c>
      <c r="J116" s="47">
        <v>11</v>
      </c>
      <c r="K116" s="46">
        <v>12</v>
      </c>
      <c r="L116" s="46">
        <v>15</v>
      </c>
      <c r="M116" s="7">
        <f t="shared" si="13"/>
        <v>27</v>
      </c>
    </row>
    <row r="117" spans="1:13" x14ac:dyDescent="0.2">
      <c r="H117" s="5"/>
      <c r="I117" s="3" t="s">
        <v>78</v>
      </c>
      <c r="J117" s="47">
        <v>66</v>
      </c>
      <c r="K117" s="46">
        <v>41</v>
      </c>
      <c r="L117" s="46">
        <v>41</v>
      </c>
      <c r="M117" s="7">
        <f t="shared" si="13"/>
        <v>82</v>
      </c>
    </row>
    <row r="118" spans="1:13" x14ac:dyDescent="0.2">
      <c r="H118" s="5"/>
      <c r="I118" s="3" t="s">
        <v>80</v>
      </c>
      <c r="J118" s="47">
        <v>7</v>
      </c>
      <c r="K118" s="46">
        <v>4</v>
      </c>
      <c r="L118" s="46">
        <v>4</v>
      </c>
      <c r="M118" s="7">
        <f t="shared" si="13"/>
        <v>8</v>
      </c>
    </row>
    <row r="119" spans="1:13" x14ac:dyDescent="0.2">
      <c r="H119" s="6"/>
      <c r="I119" s="15" t="s">
        <v>41</v>
      </c>
      <c r="J119" s="16">
        <f>SUM(J109:J118)</f>
        <v>142</v>
      </c>
      <c r="K119" s="16">
        <f>SUM(K109:K118)</f>
        <v>85</v>
      </c>
      <c r="L119" s="16">
        <f>SUM(L109:L118)</f>
        <v>102</v>
      </c>
      <c r="M119" s="16">
        <f>SUM(M109:M118)</f>
        <v>187</v>
      </c>
    </row>
    <row r="123" spans="1:13" x14ac:dyDescent="0.2">
      <c r="I123" s="13" t="s">
        <v>79</v>
      </c>
      <c r="J123" s="14">
        <f>C106+C112+C116+J77+J101+J107+J119</f>
        <v>3477</v>
      </c>
      <c r="K123" s="14">
        <f>D106+D112+D116+K77+K101+K107+K119</f>
        <v>2332</v>
      </c>
      <c r="L123" s="14">
        <f>E106+E112+E116+L77+L101+L107+L119</f>
        <v>2116</v>
      </c>
      <c r="M123" s="14">
        <f>F106+F112+F116+M77+M101+M107+M119</f>
        <v>4448</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111</v>
      </c>
      <c r="L2" s="63" t="s">
        <v>110</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296</v>
      </c>
      <c r="D7" s="46">
        <v>287</v>
      </c>
      <c r="E7" s="46">
        <v>311</v>
      </c>
      <c r="F7" s="17">
        <f t="shared" ref="F7:F29" si="0">D7+E7</f>
        <v>598</v>
      </c>
      <c r="G7" s="1"/>
      <c r="H7" s="4"/>
      <c r="I7" s="3" t="s">
        <v>43</v>
      </c>
      <c r="J7" s="22">
        <v>616</v>
      </c>
      <c r="K7" s="46">
        <v>718</v>
      </c>
      <c r="L7" s="46">
        <v>730</v>
      </c>
      <c r="M7" s="17">
        <f t="shared" ref="M7:M13" si="1">K7+L7</f>
        <v>1448</v>
      </c>
    </row>
    <row r="8" spans="1:13" x14ac:dyDescent="0.2">
      <c r="A8" s="5"/>
      <c r="B8" s="3" t="s">
        <v>31</v>
      </c>
      <c r="C8" s="22">
        <v>372</v>
      </c>
      <c r="D8" s="46">
        <v>306</v>
      </c>
      <c r="E8" s="46">
        <v>338</v>
      </c>
      <c r="F8" s="17">
        <f t="shared" si="0"/>
        <v>644</v>
      </c>
      <c r="G8" s="1"/>
      <c r="H8" s="5"/>
      <c r="I8" s="3" t="s">
        <v>44</v>
      </c>
      <c r="J8" s="22">
        <v>2075</v>
      </c>
      <c r="K8" s="46">
        <v>2309</v>
      </c>
      <c r="L8" s="46">
        <v>2436</v>
      </c>
      <c r="M8" s="17">
        <f t="shared" si="1"/>
        <v>4745</v>
      </c>
    </row>
    <row r="9" spans="1:13" x14ac:dyDescent="0.2">
      <c r="A9" s="5"/>
      <c r="B9" s="3" t="s">
        <v>1</v>
      </c>
      <c r="C9" s="22">
        <v>559</v>
      </c>
      <c r="D9" s="46">
        <v>565</v>
      </c>
      <c r="E9" s="46">
        <v>576</v>
      </c>
      <c r="F9" s="17">
        <f t="shared" si="0"/>
        <v>1141</v>
      </c>
      <c r="G9" s="1"/>
      <c r="H9" s="5"/>
      <c r="I9" s="3" t="s">
        <v>45</v>
      </c>
      <c r="J9" s="22">
        <v>113</v>
      </c>
      <c r="K9" s="46">
        <v>132</v>
      </c>
      <c r="L9" s="46">
        <v>117</v>
      </c>
      <c r="M9" s="17">
        <f t="shared" si="1"/>
        <v>249</v>
      </c>
    </row>
    <row r="10" spans="1:13" x14ac:dyDescent="0.2">
      <c r="A10" s="5"/>
      <c r="B10" s="3" t="s">
        <v>32</v>
      </c>
      <c r="C10" s="22">
        <v>725</v>
      </c>
      <c r="D10" s="46">
        <v>693</v>
      </c>
      <c r="E10" s="46">
        <v>745</v>
      </c>
      <c r="F10" s="17">
        <f t="shared" si="0"/>
        <v>1438</v>
      </c>
      <c r="G10" s="1"/>
      <c r="H10" s="5"/>
      <c r="I10" s="3" t="s">
        <v>46</v>
      </c>
      <c r="J10" s="22">
        <v>240</v>
      </c>
      <c r="K10" s="46">
        <v>284</v>
      </c>
      <c r="L10" s="46">
        <v>257</v>
      </c>
      <c r="M10" s="17">
        <f t="shared" si="1"/>
        <v>541</v>
      </c>
    </row>
    <row r="11" spans="1:13" x14ac:dyDescent="0.2">
      <c r="A11" s="5"/>
      <c r="B11" s="3" t="s">
        <v>2</v>
      </c>
      <c r="C11" s="22">
        <v>707</v>
      </c>
      <c r="D11" s="46">
        <v>609</v>
      </c>
      <c r="E11" s="46">
        <v>644</v>
      </c>
      <c r="F11" s="17">
        <f t="shared" si="0"/>
        <v>1253</v>
      </c>
      <c r="G11" s="1"/>
      <c r="H11" s="5"/>
      <c r="I11" s="3" t="s">
        <v>47</v>
      </c>
      <c r="J11" s="22">
        <v>822</v>
      </c>
      <c r="K11" s="46">
        <v>867</v>
      </c>
      <c r="L11" s="46">
        <v>895</v>
      </c>
      <c r="M11" s="17">
        <f t="shared" si="1"/>
        <v>1762</v>
      </c>
    </row>
    <row r="12" spans="1:13" x14ac:dyDescent="0.2">
      <c r="A12" s="5"/>
      <c r="B12" s="3" t="s">
        <v>33</v>
      </c>
      <c r="C12" s="22">
        <v>687</v>
      </c>
      <c r="D12" s="46">
        <v>603</v>
      </c>
      <c r="E12" s="46">
        <v>627</v>
      </c>
      <c r="F12" s="17">
        <f t="shared" si="0"/>
        <v>1230</v>
      </c>
      <c r="G12" s="1"/>
      <c r="H12" s="5"/>
      <c r="I12" s="3" t="s">
        <v>48</v>
      </c>
      <c r="J12" s="22">
        <v>149</v>
      </c>
      <c r="K12" s="46">
        <v>183</v>
      </c>
      <c r="L12" s="46">
        <v>172</v>
      </c>
      <c r="M12" s="17">
        <f t="shared" si="1"/>
        <v>355</v>
      </c>
    </row>
    <row r="13" spans="1:13" x14ac:dyDescent="0.2">
      <c r="A13" s="5"/>
      <c r="B13" s="3" t="s">
        <v>34</v>
      </c>
      <c r="C13" s="22">
        <v>479</v>
      </c>
      <c r="D13" s="46">
        <v>445</v>
      </c>
      <c r="E13" s="46">
        <v>454</v>
      </c>
      <c r="F13" s="17">
        <f t="shared" si="0"/>
        <v>899</v>
      </c>
      <c r="G13" s="1"/>
      <c r="H13" s="5"/>
      <c r="I13" s="3" t="s">
        <v>89</v>
      </c>
      <c r="J13" s="22">
        <v>0</v>
      </c>
      <c r="K13" s="46">
        <v>0</v>
      </c>
      <c r="L13" s="46">
        <v>0</v>
      </c>
      <c r="M13" s="7">
        <f t="shared" si="1"/>
        <v>0</v>
      </c>
    </row>
    <row r="14" spans="1:13" x14ac:dyDescent="0.2">
      <c r="A14" s="5"/>
      <c r="B14" s="3" t="s">
        <v>3</v>
      </c>
      <c r="C14" s="22">
        <v>447</v>
      </c>
      <c r="D14" s="46">
        <v>383</v>
      </c>
      <c r="E14" s="46">
        <v>380</v>
      </c>
      <c r="F14" s="17">
        <f t="shared" si="0"/>
        <v>763</v>
      </c>
      <c r="G14" s="1"/>
      <c r="H14" s="6"/>
      <c r="I14" s="15" t="s">
        <v>41</v>
      </c>
      <c r="J14" s="18">
        <f>SUM(J7:J13)</f>
        <v>4015</v>
      </c>
      <c r="K14" s="18">
        <f>SUM(K7:K13)</f>
        <v>4493</v>
      </c>
      <c r="L14" s="18">
        <f>SUM(L7:L13)</f>
        <v>4607</v>
      </c>
      <c r="M14" s="18">
        <f>SUM(M7:M13)</f>
        <v>9100</v>
      </c>
    </row>
    <row r="15" spans="1:13" x14ac:dyDescent="0.2">
      <c r="A15" s="5"/>
      <c r="B15" s="3" t="s">
        <v>4</v>
      </c>
      <c r="C15" s="22">
        <v>380</v>
      </c>
      <c r="D15" s="46">
        <v>384</v>
      </c>
      <c r="E15" s="46">
        <v>408</v>
      </c>
      <c r="F15" s="17">
        <f t="shared" si="0"/>
        <v>792</v>
      </c>
      <c r="G15" s="1"/>
      <c r="H15" s="8" t="s">
        <v>49</v>
      </c>
      <c r="I15" s="10"/>
      <c r="J15" s="10"/>
      <c r="K15" s="10"/>
      <c r="L15" s="10"/>
      <c r="M15" s="11"/>
    </row>
    <row r="16" spans="1:13" x14ac:dyDescent="0.2">
      <c r="A16" s="5"/>
      <c r="B16" s="3" t="s">
        <v>35</v>
      </c>
      <c r="C16" s="22">
        <v>597</v>
      </c>
      <c r="D16" s="46">
        <v>587</v>
      </c>
      <c r="E16" s="46">
        <v>597</v>
      </c>
      <c r="F16" s="17">
        <f t="shared" si="0"/>
        <v>1184</v>
      </c>
      <c r="G16" s="1"/>
      <c r="H16" s="4"/>
      <c r="I16" s="3" t="s">
        <v>50</v>
      </c>
      <c r="J16" s="22">
        <v>243</v>
      </c>
      <c r="K16" s="46">
        <v>273</v>
      </c>
      <c r="L16" s="46">
        <v>293</v>
      </c>
      <c r="M16" s="17">
        <f t="shared" ref="M16:M27" si="2">K16+L16</f>
        <v>566</v>
      </c>
    </row>
    <row r="17" spans="1:13" x14ac:dyDescent="0.2">
      <c r="A17" s="5"/>
      <c r="B17" s="3" t="s">
        <v>36</v>
      </c>
      <c r="C17" s="22">
        <v>570</v>
      </c>
      <c r="D17" s="46">
        <v>600</v>
      </c>
      <c r="E17" s="46">
        <v>559</v>
      </c>
      <c r="F17" s="17">
        <f t="shared" si="0"/>
        <v>1159</v>
      </c>
      <c r="G17" s="1"/>
      <c r="H17" s="20"/>
      <c r="I17" s="3" t="s">
        <v>51</v>
      </c>
      <c r="J17" s="22">
        <v>77</v>
      </c>
      <c r="K17" s="46">
        <v>97</v>
      </c>
      <c r="L17" s="46">
        <v>83</v>
      </c>
      <c r="M17" s="17">
        <f t="shared" si="2"/>
        <v>180</v>
      </c>
    </row>
    <row r="18" spans="1:13" x14ac:dyDescent="0.2">
      <c r="A18" s="5"/>
      <c r="B18" s="3" t="s">
        <v>37</v>
      </c>
      <c r="C18" s="22">
        <v>540</v>
      </c>
      <c r="D18" s="46">
        <v>518</v>
      </c>
      <c r="E18" s="46">
        <v>505</v>
      </c>
      <c r="F18" s="17">
        <f t="shared" si="0"/>
        <v>1023</v>
      </c>
      <c r="G18" s="1"/>
      <c r="H18" s="20"/>
      <c r="I18" s="3" t="s">
        <v>52</v>
      </c>
      <c r="J18" s="22">
        <v>278</v>
      </c>
      <c r="K18" s="46">
        <v>336</v>
      </c>
      <c r="L18" s="46">
        <v>343</v>
      </c>
      <c r="M18" s="17">
        <f t="shared" si="2"/>
        <v>679</v>
      </c>
    </row>
    <row r="19" spans="1:13" x14ac:dyDescent="0.2">
      <c r="A19" s="5"/>
      <c r="B19" s="3" t="s">
        <v>5</v>
      </c>
      <c r="C19" s="22">
        <v>614</v>
      </c>
      <c r="D19" s="46">
        <v>658</v>
      </c>
      <c r="E19" s="46">
        <v>671</v>
      </c>
      <c r="F19" s="17">
        <f t="shared" si="0"/>
        <v>1329</v>
      </c>
      <c r="G19" s="1"/>
      <c r="H19" s="20"/>
      <c r="I19" s="3" t="s">
        <v>53</v>
      </c>
      <c r="J19" s="22">
        <v>147</v>
      </c>
      <c r="K19" s="46">
        <v>185</v>
      </c>
      <c r="L19" s="46">
        <v>203</v>
      </c>
      <c r="M19" s="17">
        <f t="shared" si="2"/>
        <v>388</v>
      </c>
    </row>
    <row r="20" spans="1:13" x14ac:dyDescent="0.2">
      <c r="A20" s="5"/>
      <c r="B20" s="3" t="s">
        <v>6</v>
      </c>
      <c r="C20" s="22">
        <v>420</v>
      </c>
      <c r="D20" s="46">
        <v>430</v>
      </c>
      <c r="E20" s="46">
        <v>431</v>
      </c>
      <c r="F20" s="17">
        <f t="shared" si="0"/>
        <v>861</v>
      </c>
      <c r="G20" s="1"/>
      <c r="H20" s="20"/>
      <c r="I20" s="3" t="s">
        <v>54</v>
      </c>
      <c r="J20" s="22">
        <v>327</v>
      </c>
      <c r="K20" s="46">
        <v>428</v>
      </c>
      <c r="L20" s="46">
        <v>393</v>
      </c>
      <c r="M20" s="17">
        <f t="shared" si="2"/>
        <v>821</v>
      </c>
    </row>
    <row r="21" spans="1:13" x14ac:dyDescent="0.2">
      <c r="A21" s="5"/>
      <c r="B21" s="3" t="s">
        <v>7</v>
      </c>
      <c r="C21" s="22">
        <v>477</v>
      </c>
      <c r="D21" s="46">
        <v>509</v>
      </c>
      <c r="E21" s="46">
        <v>502</v>
      </c>
      <c r="F21" s="17">
        <f t="shared" si="0"/>
        <v>1011</v>
      </c>
      <c r="G21" s="1"/>
      <c r="H21" s="20"/>
      <c r="I21" s="3" t="s">
        <v>55</v>
      </c>
      <c r="J21" s="22">
        <v>205</v>
      </c>
      <c r="K21" s="46">
        <v>246</v>
      </c>
      <c r="L21" s="46">
        <v>234</v>
      </c>
      <c r="M21" s="17">
        <f>K21+L21</f>
        <v>480</v>
      </c>
    </row>
    <row r="22" spans="1:13" x14ac:dyDescent="0.2">
      <c r="A22" s="5"/>
      <c r="B22" s="3" t="s">
        <v>38</v>
      </c>
      <c r="C22" s="22">
        <v>319</v>
      </c>
      <c r="D22" s="46">
        <v>323</v>
      </c>
      <c r="E22" s="46">
        <v>322</v>
      </c>
      <c r="F22" s="17">
        <f t="shared" si="0"/>
        <v>645</v>
      </c>
      <c r="G22" s="1"/>
      <c r="H22" s="20"/>
      <c r="I22" s="3" t="s">
        <v>56</v>
      </c>
      <c r="J22" s="22">
        <v>498</v>
      </c>
      <c r="K22" s="46">
        <v>485</v>
      </c>
      <c r="L22" s="46">
        <v>407</v>
      </c>
      <c r="M22" s="17">
        <f t="shared" si="2"/>
        <v>892</v>
      </c>
    </row>
    <row r="23" spans="1:13" x14ac:dyDescent="0.2">
      <c r="A23" s="5"/>
      <c r="B23" s="3" t="s">
        <v>8</v>
      </c>
      <c r="C23" s="22">
        <v>1211</v>
      </c>
      <c r="D23" s="46">
        <v>1242</v>
      </c>
      <c r="E23" s="46">
        <v>1342</v>
      </c>
      <c r="F23" s="17">
        <f t="shared" si="0"/>
        <v>2584</v>
      </c>
      <c r="G23" s="1"/>
      <c r="H23" s="20"/>
      <c r="I23" s="3" t="s">
        <v>57</v>
      </c>
      <c r="J23" s="22">
        <v>922</v>
      </c>
      <c r="K23" s="46">
        <v>1065</v>
      </c>
      <c r="L23" s="46">
        <v>1009</v>
      </c>
      <c r="M23" s="17">
        <f t="shared" si="2"/>
        <v>2074</v>
      </c>
    </row>
    <row r="24" spans="1:13" x14ac:dyDescent="0.2">
      <c r="A24" s="5"/>
      <c r="B24" s="3" t="s">
        <v>9</v>
      </c>
      <c r="C24" s="22">
        <v>525</v>
      </c>
      <c r="D24" s="46">
        <v>565</v>
      </c>
      <c r="E24" s="46">
        <v>594</v>
      </c>
      <c r="F24" s="17">
        <f t="shared" si="0"/>
        <v>1159</v>
      </c>
      <c r="G24" s="1"/>
      <c r="H24" s="20"/>
      <c r="I24" s="3" t="s">
        <v>58</v>
      </c>
      <c r="J24" s="22">
        <v>44</v>
      </c>
      <c r="K24" s="46">
        <v>57</v>
      </c>
      <c r="L24" s="46">
        <v>55</v>
      </c>
      <c r="M24" s="17">
        <f t="shared" si="2"/>
        <v>112</v>
      </c>
    </row>
    <row r="25" spans="1:13" x14ac:dyDescent="0.2">
      <c r="A25" s="5"/>
      <c r="B25" s="3" t="s">
        <v>39</v>
      </c>
      <c r="C25" s="22">
        <v>626</v>
      </c>
      <c r="D25" s="46">
        <v>715</v>
      </c>
      <c r="E25" s="46">
        <v>668</v>
      </c>
      <c r="F25" s="17">
        <f t="shared" si="0"/>
        <v>1383</v>
      </c>
      <c r="G25" s="1"/>
      <c r="H25" s="20"/>
      <c r="I25" s="3" t="s">
        <v>59</v>
      </c>
      <c r="J25" s="22">
        <v>677</v>
      </c>
      <c r="K25" s="46">
        <v>568</v>
      </c>
      <c r="L25" s="46">
        <v>538</v>
      </c>
      <c r="M25" s="17">
        <f t="shared" si="2"/>
        <v>1106</v>
      </c>
    </row>
    <row r="26" spans="1:13" x14ac:dyDescent="0.2">
      <c r="A26" s="5"/>
      <c r="B26" s="3" t="s">
        <v>40</v>
      </c>
      <c r="C26" s="22">
        <v>353</v>
      </c>
      <c r="D26" s="46">
        <v>371</v>
      </c>
      <c r="E26" s="46">
        <v>334</v>
      </c>
      <c r="F26" s="17">
        <f t="shared" si="0"/>
        <v>705</v>
      </c>
      <c r="G26" s="1"/>
      <c r="H26" s="20"/>
      <c r="I26" s="3" t="s">
        <v>60</v>
      </c>
      <c r="J26" s="22">
        <v>705</v>
      </c>
      <c r="K26" s="46">
        <v>633</v>
      </c>
      <c r="L26" s="46">
        <v>542</v>
      </c>
      <c r="M26" s="17">
        <f t="shared" si="2"/>
        <v>1175</v>
      </c>
    </row>
    <row r="27" spans="1:13" ht="13.8" thickBot="1" x14ac:dyDescent="0.25">
      <c r="A27" s="23"/>
      <c r="B27" s="4" t="s">
        <v>21</v>
      </c>
      <c r="C27" s="22">
        <v>697</v>
      </c>
      <c r="D27" s="46">
        <v>809</v>
      </c>
      <c r="E27" s="46">
        <v>755</v>
      </c>
      <c r="F27" s="30">
        <f t="shared" si="0"/>
        <v>1564</v>
      </c>
      <c r="G27" s="1"/>
      <c r="H27" s="20"/>
      <c r="I27" s="3" t="s">
        <v>85</v>
      </c>
      <c r="J27" s="22">
        <v>317</v>
      </c>
      <c r="K27" s="46">
        <v>396</v>
      </c>
      <c r="L27" s="46">
        <v>340</v>
      </c>
      <c r="M27" s="17">
        <f t="shared" si="2"/>
        <v>736</v>
      </c>
    </row>
    <row r="28" spans="1:13" x14ac:dyDescent="0.2">
      <c r="A28" s="23"/>
      <c r="B28" s="33" t="s">
        <v>67</v>
      </c>
      <c r="C28" s="34">
        <v>603</v>
      </c>
      <c r="D28" s="50">
        <v>652</v>
      </c>
      <c r="E28" s="50">
        <v>645</v>
      </c>
      <c r="F28" s="35">
        <f t="shared" si="0"/>
        <v>1297</v>
      </c>
      <c r="G28" s="1"/>
      <c r="H28" s="20"/>
      <c r="I28" s="3" t="s">
        <v>86</v>
      </c>
      <c r="J28" s="22">
        <v>311</v>
      </c>
      <c r="K28" s="46">
        <v>478</v>
      </c>
      <c r="L28" s="46">
        <v>487</v>
      </c>
      <c r="M28" s="17">
        <f>K28+L28</f>
        <v>965</v>
      </c>
    </row>
    <row r="29" spans="1:13" x14ac:dyDescent="0.2">
      <c r="A29" s="23"/>
      <c r="B29" s="36" t="s">
        <v>68</v>
      </c>
      <c r="C29" s="22">
        <v>646</v>
      </c>
      <c r="D29" s="46">
        <v>633</v>
      </c>
      <c r="E29" s="46">
        <v>610</v>
      </c>
      <c r="F29" s="37">
        <f t="shared" si="0"/>
        <v>1243</v>
      </c>
      <c r="G29" s="1"/>
      <c r="H29" s="20"/>
      <c r="I29" s="3" t="s">
        <v>87</v>
      </c>
      <c r="J29" s="22">
        <v>139</v>
      </c>
      <c r="K29" s="46">
        <v>240</v>
      </c>
      <c r="L29" s="46">
        <v>244</v>
      </c>
      <c r="M29" s="17">
        <f>K29+L29</f>
        <v>484</v>
      </c>
    </row>
    <row r="30" spans="1:13" ht="13.8" thickBot="1" x14ac:dyDescent="0.25">
      <c r="A30" s="29"/>
      <c r="B30" s="38" t="s">
        <v>69</v>
      </c>
      <c r="C30" s="39">
        <v>860</v>
      </c>
      <c r="D30" s="51">
        <v>760</v>
      </c>
      <c r="E30" s="51">
        <v>787</v>
      </c>
      <c r="F30" s="40">
        <f>D30+E30</f>
        <v>1547</v>
      </c>
      <c r="G30" s="1"/>
      <c r="H30" s="20"/>
      <c r="I30" s="3" t="s">
        <v>88</v>
      </c>
      <c r="J30" s="22">
        <v>64</v>
      </c>
      <c r="K30" s="46">
        <v>112</v>
      </c>
      <c r="L30" s="46">
        <v>116</v>
      </c>
      <c r="M30" s="17">
        <f>K30+L30</f>
        <v>228</v>
      </c>
    </row>
    <row r="31" spans="1:13" x14ac:dyDescent="0.2">
      <c r="A31" s="23"/>
      <c r="B31" s="6" t="s">
        <v>10</v>
      </c>
      <c r="C31" s="31">
        <v>546</v>
      </c>
      <c r="D31" s="49">
        <v>499</v>
      </c>
      <c r="E31" s="49">
        <v>506</v>
      </c>
      <c r="F31" s="32">
        <f t="shared" ref="F31:F42" si="3">D31+E31</f>
        <v>1005</v>
      </c>
      <c r="G31" s="1"/>
      <c r="H31" s="60"/>
      <c r="I31" s="59" t="s">
        <v>101</v>
      </c>
      <c r="J31" s="22">
        <v>139</v>
      </c>
      <c r="K31" s="46">
        <v>154</v>
      </c>
      <c r="L31" s="46">
        <v>169</v>
      </c>
      <c r="M31" s="17">
        <f t="shared" ref="M31:M35" si="4">K31+L31</f>
        <v>323</v>
      </c>
    </row>
    <row r="32" spans="1:13" x14ac:dyDescent="0.2">
      <c r="A32" s="5"/>
      <c r="B32" s="3" t="s">
        <v>11</v>
      </c>
      <c r="C32" s="22">
        <v>321</v>
      </c>
      <c r="D32" s="46">
        <v>330</v>
      </c>
      <c r="E32" s="46">
        <v>320</v>
      </c>
      <c r="F32" s="17">
        <f t="shared" si="3"/>
        <v>650</v>
      </c>
      <c r="G32" s="1"/>
      <c r="H32" s="61"/>
      <c r="I32" s="59" t="s">
        <v>102</v>
      </c>
      <c r="J32" s="22">
        <v>355</v>
      </c>
      <c r="K32" s="46">
        <v>351</v>
      </c>
      <c r="L32" s="46">
        <v>385</v>
      </c>
      <c r="M32" s="17">
        <f t="shared" si="4"/>
        <v>736</v>
      </c>
    </row>
    <row r="33" spans="1:13" x14ac:dyDescent="0.2">
      <c r="A33" s="5"/>
      <c r="B33" s="3" t="s">
        <v>12</v>
      </c>
      <c r="C33" s="22">
        <v>647</v>
      </c>
      <c r="D33" s="46">
        <v>640</v>
      </c>
      <c r="E33" s="46">
        <v>547</v>
      </c>
      <c r="F33" s="17">
        <f t="shared" si="3"/>
        <v>1187</v>
      </c>
      <c r="G33" s="1"/>
      <c r="H33" s="61"/>
      <c r="I33" s="59" t="s">
        <v>103</v>
      </c>
      <c r="J33" s="22">
        <v>389</v>
      </c>
      <c r="K33" s="46">
        <v>442</v>
      </c>
      <c r="L33" s="46">
        <v>461</v>
      </c>
      <c r="M33" s="17">
        <f t="shared" si="4"/>
        <v>903</v>
      </c>
    </row>
    <row r="34" spans="1:13" x14ac:dyDescent="0.2">
      <c r="A34" s="5"/>
      <c r="B34" s="3" t="s">
        <v>13</v>
      </c>
      <c r="C34" s="22">
        <v>1004</v>
      </c>
      <c r="D34" s="46">
        <v>950</v>
      </c>
      <c r="E34" s="46">
        <v>1019</v>
      </c>
      <c r="F34" s="17">
        <f t="shared" si="3"/>
        <v>1969</v>
      </c>
      <c r="G34" s="1"/>
      <c r="H34" s="61"/>
      <c r="I34" s="59" t="s">
        <v>104</v>
      </c>
      <c r="J34" s="22">
        <v>137</v>
      </c>
      <c r="K34" s="46">
        <v>160</v>
      </c>
      <c r="L34" s="46">
        <v>148</v>
      </c>
      <c r="M34" s="17">
        <f t="shared" si="4"/>
        <v>308</v>
      </c>
    </row>
    <row r="35" spans="1:13" x14ac:dyDescent="0.2">
      <c r="A35" s="5"/>
      <c r="B35" s="3" t="s">
        <v>14</v>
      </c>
      <c r="C35" s="22">
        <v>506</v>
      </c>
      <c r="D35" s="46">
        <v>467</v>
      </c>
      <c r="E35" s="46">
        <v>462</v>
      </c>
      <c r="F35" s="17">
        <f t="shared" si="3"/>
        <v>929</v>
      </c>
      <c r="G35" s="1"/>
      <c r="H35" s="61"/>
      <c r="I35" s="59" t="s">
        <v>105</v>
      </c>
      <c r="J35" s="22">
        <v>224</v>
      </c>
      <c r="K35" s="46">
        <v>271</v>
      </c>
      <c r="L35" s="46">
        <v>261</v>
      </c>
      <c r="M35" s="17">
        <f t="shared" si="4"/>
        <v>532</v>
      </c>
    </row>
    <row r="36" spans="1:13" x14ac:dyDescent="0.2">
      <c r="A36" s="5"/>
      <c r="B36" s="3" t="s">
        <v>15</v>
      </c>
      <c r="C36" s="22">
        <v>654</v>
      </c>
      <c r="D36" s="46">
        <v>667</v>
      </c>
      <c r="E36" s="46">
        <v>560</v>
      </c>
      <c r="F36" s="17">
        <f t="shared" si="3"/>
        <v>1227</v>
      </c>
      <c r="G36" s="1"/>
      <c r="H36" s="61"/>
      <c r="I36" s="59" t="s">
        <v>106</v>
      </c>
      <c r="J36" s="22">
        <v>186</v>
      </c>
      <c r="K36" s="46">
        <v>261</v>
      </c>
      <c r="L36" s="46">
        <v>228</v>
      </c>
      <c r="M36" s="17">
        <f>K36+L36</f>
        <v>489</v>
      </c>
    </row>
    <row r="37" spans="1:13" x14ac:dyDescent="0.2">
      <c r="A37" s="5"/>
      <c r="B37" s="3" t="s">
        <v>81</v>
      </c>
      <c r="C37" s="22">
        <v>405</v>
      </c>
      <c r="D37" s="46">
        <v>378</v>
      </c>
      <c r="E37" s="46">
        <v>382</v>
      </c>
      <c r="F37" s="17">
        <f t="shared" si="3"/>
        <v>760</v>
      </c>
      <c r="G37" s="1"/>
      <c r="H37" s="61"/>
      <c r="I37" s="59" t="s">
        <v>107</v>
      </c>
      <c r="J37" s="22">
        <v>189</v>
      </c>
      <c r="K37" s="46">
        <v>249</v>
      </c>
      <c r="L37" s="46">
        <v>255</v>
      </c>
      <c r="M37" s="17">
        <f t="shared" ref="M37" si="5">K37+L37</f>
        <v>504</v>
      </c>
    </row>
    <row r="38" spans="1:13" x14ac:dyDescent="0.2">
      <c r="A38" s="5"/>
      <c r="B38" s="3" t="s">
        <v>18</v>
      </c>
      <c r="C38" s="22">
        <v>223</v>
      </c>
      <c r="D38" s="46">
        <v>244</v>
      </c>
      <c r="E38" s="46">
        <v>224</v>
      </c>
      <c r="F38" s="17">
        <f t="shared" si="3"/>
        <v>468</v>
      </c>
      <c r="G38" s="1"/>
      <c r="H38" s="20"/>
      <c r="I38" s="15" t="s">
        <v>41</v>
      </c>
      <c r="J38" s="18">
        <f>SUM(J16:J37)</f>
        <v>6573</v>
      </c>
      <c r="K38" s="18">
        <f>SUM(K16:K37)</f>
        <v>7487</v>
      </c>
      <c r="L38" s="18">
        <f>SUM(L16:L37)</f>
        <v>7194</v>
      </c>
      <c r="M38" s="18">
        <f>SUM(M16:M37)</f>
        <v>14681</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261</v>
      </c>
      <c r="D40" s="46">
        <v>338</v>
      </c>
      <c r="E40" s="46">
        <v>306</v>
      </c>
      <c r="F40" s="17">
        <f t="shared" si="3"/>
        <v>644</v>
      </c>
      <c r="G40" s="1"/>
      <c r="H40" s="4"/>
      <c r="I40" s="3" t="s">
        <v>62</v>
      </c>
      <c r="J40" s="47">
        <v>495</v>
      </c>
      <c r="K40" s="46">
        <v>485</v>
      </c>
      <c r="L40" s="46">
        <v>557</v>
      </c>
      <c r="M40" s="17">
        <f>K40+L40</f>
        <v>1042</v>
      </c>
    </row>
    <row r="41" spans="1:13" x14ac:dyDescent="0.2">
      <c r="A41" s="5"/>
      <c r="B41" s="3" t="s">
        <v>92</v>
      </c>
      <c r="C41" s="22">
        <v>284</v>
      </c>
      <c r="D41" s="46">
        <v>361</v>
      </c>
      <c r="E41" s="46">
        <v>302</v>
      </c>
      <c r="F41" s="17">
        <f t="shared" si="3"/>
        <v>663</v>
      </c>
      <c r="G41" s="1"/>
      <c r="H41" s="5"/>
      <c r="I41" s="3" t="s">
        <v>63</v>
      </c>
      <c r="J41" s="47">
        <v>371</v>
      </c>
      <c r="K41" s="46">
        <v>374</v>
      </c>
      <c r="L41" s="46">
        <v>387</v>
      </c>
      <c r="M41" s="17">
        <f>K41+L41</f>
        <v>761</v>
      </c>
    </row>
    <row r="42" spans="1:13" x14ac:dyDescent="0.2">
      <c r="A42" s="5"/>
      <c r="B42" s="3" t="s">
        <v>93</v>
      </c>
      <c r="C42" s="22">
        <v>200</v>
      </c>
      <c r="D42" s="46">
        <v>268</v>
      </c>
      <c r="E42" s="46">
        <v>286</v>
      </c>
      <c r="F42" s="17">
        <f t="shared" si="3"/>
        <v>554</v>
      </c>
      <c r="G42" s="1"/>
      <c r="H42" s="5"/>
      <c r="I42" s="3" t="s">
        <v>64</v>
      </c>
      <c r="J42" s="47">
        <v>419</v>
      </c>
      <c r="K42" s="46">
        <v>432</v>
      </c>
      <c r="L42" s="46">
        <v>466</v>
      </c>
      <c r="M42" s="17">
        <f>K42+L42</f>
        <v>898</v>
      </c>
    </row>
    <row r="43" spans="1:13" x14ac:dyDescent="0.2">
      <c r="A43" s="5"/>
      <c r="B43" s="15" t="s">
        <v>41</v>
      </c>
      <c r="C43" s="18">
        <f>SUM(C7:C42)</f>
        <v>18761</v>
      </c>
      <c r="D43" s="18">
        <f>SUM(D7:D42)</f>
        <v>18789</v>
      </c>
      <c r="E43" s="18">
        <f>SUM(E7:E42)</f>
        <v>18719</v>
      </c>
      <c r="F43" s="18">
        <f>SUM(F7:F42)</f>
        <v>37508</v>
      </c>
      <c r="G43" s="1"/>
      <c r="H43" s="5"/>
      <c r="I43" s="3" t="s">
        <v>65</v>
      </c>
      <c r="J43" s="47">
        <v>781</v>
      </c>
      <c r="K43" s="46">
        <v>782</v>
      </c>
      <c r="L43" s="46">
        <v>830</v>
      </c>
      <c r="M43" s="17">
        <f>K43+L43</f>
        <v>1612</v>
      </c>
    </row>
    <row r="44" spans="1:13" x14ac:dyDescent="0.2">
      <c r="A44" s="8" t="s">
        <v>84</v>
      </c>
      <c r="B44" s="10"/>
      <c r="C44" s="10"/>
      <c r="D44" s="10"/>
      <c r="E44" s="10"/>
      <c r="F44" s="11"/>
      <c r="G44" s="1"/>
      <c r="H44" s="6"/>
      <c r="I44" s="15" t="s">
        <v>41</v>
      </c>
      <c r="J44" s="18">
        <f>SUM(J40:J43)</f>
        <v>2066</v>
      </c>
      <c r="K44" s="18">
        <f>SUM(K40:K43)</f>
        <v>2073</v>
      </c>
      <c r="L44" s="18">
        <f>SUM(L40:L43)</f>
        <v>2240</v>
      </c>
      <c r="M44" s="18">
        <f>SUM(M40:M43)</f>
        <v>4313</v>
      </c>
    </row>
    <row r="45" spans="1:13" x14ac:dyDescent="0.2">
      <c r="A45" s="20"/>
      <c r="B45" s="3" t="s">
        <v>19</v>
      </c>
      <c r="C45" s="22">
        <v>2038</v>
      </c>
      <c r="D45" s="46">
        <v>2103</v>
      </c>
      <c r="E45" s="46">
        <v>2095</v>
      </c>
      <c r="F45" s="17">
        <f>D45+E45</f>
        <v>4198</v>
      </c>
      <c r="G45" s="1"/>
      <c r="H45" s="8" t="s">
        <v>66</v>
      </c>
      <c r="I45" s="9"/>
      <c r="J45" s="9"/>
      <c r="K45" s="9"/>
      <c r="L45" s="9"/>
      <c r="M45" s="12"/>
    </row>
    <row r="46" spans="1:13" x14ac:dyDescent="0.2">
      <c r="A46" s="5"/>
      <c r="B46" s="3" t="s">
        <v>20</v>
      </c>
      <c r="C46" s="22">
        <v>667</v>
      </c>
      <c r="D46" s="46">
        <v>740</v>
      </c>
      <c r="E46" s="46">
        <v>739</v>
      </c>
      <c r="F46" s="17">
        <f>D46+E46</f>
        <v>1479</v>
      </c>
      <c r="G46" s="1"/>
      <c r="H46" s="5"/>
      <c r="I46" s="3" t="s">
        <v>70</v>
      </c>
      <c r="J46" s="22">
        <v>858</v>
      </c>
      <c r="K46" s="46">
        <v>1006</v>
      </c>
      <c r="L46" s="46">
        <v>1022</v>
      </c>
      <c r="M46" s="17">
        <f t="shared" ref="M46:M55" si="6">K46+L46</f>
        <v>2028</v>
      </c>
    </row>
    <row r="47" spans="1:13" x14ac:dyDescent="0.2">
      <c r="A47" s="5"/>
      <c r="B47" s="3" t="s">
        <v>83</v>
      </c>
      <c r="C47" s="22">
        <v>678</v>
      </c>
      <c r="D47" s="46">
        <v>707</v>
      </c>
      <c r="E47" s="46">
        <v>676</v>
      </c>
      <c r="F47" s="17">
        <f>D47+E47</f>
        <v>1383</v>
      </c>
      <c r="G47" s="1"/>
      <c r="H47" s="5"/>
      <c r="I47" s="3" t="s">
        <v>71</v>
      </c>
      <c r="J47" s="22">
        <v>261</v>
      </c>
      <c r="K47" s="46">
        <v>309</v>
      </c>
      <c r="L47" s="46">
        <v>318</v>
      </c>
      <c r="M47" s="17">
        <f t="shared" si="6"/>
        <v>627</v>
      </c>
    </row>
    <row r="48" spans="1:13" x14ac:dyDescent="0.2">
      <c r="A48" s="5"/>
      <c r="B48" s="3" t="s">
        <v>82</v>
      </c>
      <c r="C48" s="22">
        <v>731</v>
      </c>
      <c r="D48" s="46">
        <v>776</v>
      </c>
      <c r="E48" s="46">
        <v>783</v>
      </c>
      <c r="F48" s="17">
        <f>D48+E48</f>
        <v>1559</v>
      </c>
      <c r="G48" s="1"/>
      <c r="H48" s="5"/>
      <c r="I48" s="3" t="s">
        <v>73</v>
      </c>
      <c r="J48" s="22">
        <v>51</v>
      </c>
      <c r="K48" s="46">
        <v>63</v>
      </c>
      <c r="L48" s="46">
        <v>59</v>
      </c>
      <c r="M48" s="17">
        <f t="shared" si="6"/>
        <v>122</v>
      </c>
    </row>
    <row r="49" spans="1:13" x14ac:dyDescent="0.2">
      <c r="A49" s="5"/>
      <c r="B49" s="15" t="s">
        <v>41</v>
      </c>
      <c r="C49" s="18">
        <f>SUM(C45:C48)</f>
        <v>4114</v>
      </c>
      <c r="D49" s="18">
        <f>SUM(D45:D48)</f>
        <v>4326</v>
      </c>
      <c r="E49" s="18">
        <f>SUM(E45:E48)</f>
        <v>4293</v>
      </c>
      <c r="F49" s="18">
        <f>SUM(F45:F48)</f>
        <v>8619</v>
      </c>
      <c r="G49" s="1"/>
      <c r="H49" s="5"/>
      <c r="I49" s="3" t="s">
        <v>72</v>
      </c>
      <c r="J49" s="22">
        <v>59</v>
      </c>
      <c r="K49" s="46">
        <v>63</v>
      </c>
      <c r="L49" s="46">
        <v>55</v>
      </c>
      <c r="M49" s="17">
        <f t="shared" si="6"/>
        <v>118</v>
      </c>
    </row>
    <row r="50" spans="1:13" x14ac:dyDescent="0.2">
      <c r="A50" s="8" t="s">
        <v>25</v>
      </c>
      <c r="B50" s="10"/>
      <c r="C50" s="48"/>
      <c r="D50" s="48"/>
      <c r="E50" s="48"/>
      <c r="F50" s="11"/>
      <c r="G50" s="1"/>
      <c r="H50" s="5"/>
      <c r="I50" s="3" t="s">
        <v>74</v>
      </c>
      <c r="J50" s="22">
        <v>193</v>
      </c>
      <c r="K50" s="46">
        <v>202</v>
      </c>
      <c r="L50" s="46">
        <v>221</v>
      </c>
      <c r="M50" s="17">
        <f t="shared" si="6"/>
        <v>423</v>
      </c>
    </row>
    <row r="51" spans="1:13" x14ac:dyDescent="0.2">
      <c r="A51" s="24"/>
      <c r="B51" s="3" t="s">
        <v>22</v>
      </c>
      <c r="C51" s="22">
        <v>1159</v>
      </c>
      <c r="D51" s="46">
        <v>1154</v>
      </c>
      <c r="E51" s="46">
        <v>1153</v>
      </c>
      <c r="F51" s="17">
        <f>D51+E51</f>
        <v>2307</v>
      </c>
      <c r="G51" s="1"/>
      <c r="H51" s="5"/>
      <c r="I51" s="3" t="s">
        <v>75</v>
      </c>
      <c r="J51" s="22">
        <v>379</v>
      </c>
      <c r="K51" s="46">
        <v>429</v>
      </c>
      <c r="L51" s="46">
        <v>459</v>
      </c>
      <c r="M51" s="17">
        <f t="shared" si="6"/>
        <v>888</v>
      </c>
    </row>
    <row r="52" spans="1:13" x14ac:dyDescent="0.2">
      <c r="A52" s="5"/>
      <c r="B52" s="3" t="s">
        <v>23</v>
      </c>
      <c r="C52" s="22">
        <v>295</v>
      </c>
      <c r="D52" s="46">
        <v>315</v>
      </c>
      <c r="E52" s="46">
        <v>303</v>
      </c>
      <c r="F52" s="17">
        <f>D52+E52</f>
        <v>618</v>
      </c>
      <c r="G52" s="1"/>
      <c r="H52" s="5"/>
      <c r="I52" s="3" t="s">
        <v>76</v>
      </c>
      <c r="J52" s="22">
        <v>554</v>
      </c>
      <c r="K52" s="46">
        <v>642</v>
      </c>
      <c r="L52" s="46">
        <v>660</v>
      </c>
      <c r="M52" s="17">
        <f t="shared" si="6"/>
        <v>1302</v>
      </c>
    </row>
    <row r="53" spans="1:13" x14ac:dyDescent="0.2">
      <c r="A53" s="21"/>
      <c r="B53" s="15" t="s">
        <v>41</v>
      </c>
      <c r="C53" s="18">
        <f>SUM(C51:C52)</f>
        <v>1454</v>
      </c>
      <c r="D53" s="18">
        <f>SUM(D51:D52)</f>
        <v>1469</v>
      </c>
      <c r="E53" s="18">
        <f>SUM(E51:E52)</f>
        <v>1456</v>
      </c>
      <c r="F53" s="18">
        <f>SUM(F51:F52)</f>
        <v>2925</v>
      </c>
      <c r="G53" s="1"/>
      <c r="H53" s="5"/>
      <c r="I53" s="3" t="s">
        <v>77</v>
      </c>
      <c r="J53" s="22">
        <v>443</v>
      </c>
      <c r="K53" s="46">
        <v>432</v>
      </c>
      <c r="L53" s="46">
        <v>459</v>
      </c>
      <c r="M53" s="17">
        <f t="shared" si="6"/>
        <v>891</v>
      </c>
    </row>
    <row r="54" spans="1:13" x14ac:dyDescent="0.2">
      <c r="G54" s="1"/>
      <c r="H54" s="5"/>
      <c r="I54" s="3" t="s">
        <v>78</v>
      </c>
      <c r="J54" s="22">
        <v>667</v>
      </c>
      <c r="K54" s="46">
        <v>696</v>
      </c>
      <c r="L54" s="46">
        <v>677</v>
      </c>
      <c r="M54" s="17">
        <f t="shared" si="6"/>
        <v>1373</v>
      </c>
    </row>
    <row r="55" spans="1:13" ht="14.25" customHeight="1" x14ac:dyDescent="0.2">
      <c r="B55" s="72" t="s">
        <v>108</v>
      </c>
      <c r="C55" s="72"/>
      <c r="D55" s="72"/>
      <c r="E55" s="72"/>
      <c r="F55" s="72"/>
      <c r="G55" s="27"/>
      <c r="H55" s="5"/>
      <c r="I55" s="3" t="s">
        <v>80</v>
      </c>
      <c r="J55" s="22">
        <v>689</v>
      </c>
      <c r="K55" s="46">
        <v>824</v>
      </c>
      <c r="L55" s="46">
        <v>886</v>
      </c>
      <c r="M55" s="17">
        <f t="shared" si="6"/>
        <v>1710</v>
      </c>
    </row>
    <row r="56" spans="1:13" ht="14.25" customHeight="1" x14ac:dyDescent="0.2">
      <c r="B56" s="72"/>
      <c r="C56" s="72"/>
      <c r="D56" s="72"/>
      <c r="E56" s="72"/>
      <c r="F56" s="72"/>
      <c r="G56" s="27"/>
      <c r="H56" s="6"/>
      <c r="I56" s="15" t="s">
        <v>41</v>
      </c>
      <c r="J56" s="18">
        <f>SUM(J46:J55)</f>
        <v>4154</v>
      </c>
      <c r="K56" s="18">
        <f>SUM(K46:K55)</f>
        <v>4666</v>
      </c>
      <c r="L56" s="18">
        <f>SUM(L46:L55)</f>
        <v>4816</v>
      </c>
      <c r="M56" s="18">
        <f>SUM(M46:M55)</f>
        <v>9482</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41137</v>
      </c>
      <c r="K60" s="19">
        <f>D43+D49+D53+K14+K38+K44+K56</f>
        <v>43303</v>
      </c>
      <c r="L60" s="19">
        <f>E43+E49+E53+L14+L38+L44+L56</f>
        <v>43325</v>
      </c>
      <c r="M60" s="19">
        <f>F43+F49+F53+M14+M38+M44+M56</f>
        <v>86628</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t="str">
        <f>K2</f>
        <v>令和8</v>
      </c>
      <c r="L65" t="str">
        <f>L2</f>
        <v>年2月1日現在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14</v>
      </c>
      <c r="D70" s="46">
        <v>12</v>
      </c>
      <c r="E70" s="46">
        <v>2</v>
      </c>
      <c r="F70" s="7">
        <f t="shared" ref="F70:F105" si="7">D70+E70</f>
        <v>14</v>
      </c>
      <c r="G70" s="1"/>
      <c r="H70" s="4"/>
      <c r="I70" s="3" t="s">
        <v>43</v>
      </c>
      <c r="J70" s="47">
        <v>35</v>
      </c>
      <c r="K70" s="46">
        <v>33</v>
      </c>
      <c r="L70" s="46">
        <v>6</v>
      </c>
      <c r="M70" s="7">
        <f t="shared" ref="M70:M75" si="8">K70+L70</f>
        <v>39</v>
      </c>
    </row>
    <row r="71" spans="1:13" x14ac:dyDescent="0.2">
      <c r="A71" s="5"/>
      <c r="B71" s="3" t="s">
        <v>31</v>
      </c>
      <c r="C71" s="47">
        <v>85</v>
      </c>
      <c r="D71" s="46">
        <v>56</v>
      </c>
      <c r="E71" s="46">
        <v>52</v>
      </c>
      <c r="F71" s="7">
        <f t="shared" si="7"/>
        <v>108</v>
      </c>
      <c r="G71" s="1"/>
      <c r="H71" s="20"/>
      <c r="I71" s="3" t="s">
        <v>44</v>
      </c>
      <c r="J71" s="47">
        <v>130</v>
      </c>
      <c r="K71" s="46">
        <v>98</v>
      </c>
      <c r="L71" s="46">
        <v>69</v>
      </c>
      <c r="M71" s="7">
        <f t="shared" si="8"/>
        <v>167</v>
      </c>
    </row>
    <row r="72" spans="1:13" x14ac:dyDescent="0.2">
      <c r="A72" s="5"/>
      <c r="B72" s="3" t="s">
        <v>1</v>
      </c>
      <c r="C72" s="47">
        <v>41</v>
      </c>
      <c r="D72" s="46">
        <v>24</v>
      </c>
      <c r="E72" s="46">
        <v>26</v>
      </c>
      <c r="F72" s="7">
        <f t="shared" si="7"/>
        <v>50</v>
      </c>
      <c r="G72" s="1"/>
      <c r="H72" s="20"/>
      <c r="I72" s="3" t="s">
        <v>45</v>
      </c>
      <c r="J72" s="47">
        <v>3</v>
      </c>
      <c r="K72" s="46">
        <v>2</v>
      </c>
      <c r="L72" s="46">
        <v>1</v>
      </c>
      <c r="M72" s="7">
        <f t="shared" si="8"/>
        <v>3</v>
      </c>
    </row>
    <row r="73" spans="1:13" x14ac:dyDescent="0.2">
      <c r="A73" s="5"/>
      <c r="B73" s="3" t="s">
        <v>32</v>
      </c>
      <c r="C73" s="47">
        <v>83</v>
      </c>
      <c r="D73" s="46">
        <v>57</v>
      </c>
      <c r="E73" s="46">
        <v>45</v>
      </c>
      <c r="F73" s="7">
        <f t="shared" si="7"/>
        <v>102</v>
      </c>
      <c r="G73" s="1"/>
      <c r="H73" s="20"/>
      <c r="I73" s="3" t="s">
        <v>46</v>
      </c>
      <c r="J73" s="47">
        <v>11</v>
      </c>
      <c r="K73" s="46">
        <v>6</v>
      </c>
      <c r="L73" s="46">
        <v>5</v>
      </c>
      <c r="M73" s="7">
        <f t="shared" si="8"/>
        <v>11</v>
      </c>
    </row>
    <row r="74" spans="1:13" x14ac:dyDescent="0.2">
      <c r="A74" s="5"/>
      <c r="B74" s="3" t="s">
        <v>2</v>
      </c>
      <c r="C74" s="47">
        <v>94</v>
      </c>
      <c r="D74" s="46">
        <v>50</v>
      </c>
      <c r="E74" s="46">
        <v>58</v>
      </c>
      <c r="F74" s="7">
        <f t="shared" si="7"/>
        <v>108</v>
      </c>
      <c r="G74" s="1"/>
      <c r="H74" s="20"/>
      <c r="I74" s="3" t="s">
        <v>47</v>
      </c>
      <c r="J74" s="47">
        <v>152</v>
      </c>
      <c r="K74" s="46">
        <v>69</v>
      </c>
      <c r="L74" s="46">
        <v>85</v>
      </c>
      <c r="M74" s="7">
        <f t="shared" si="8"/>
        <v>154</v>
      </c>
    </row>
    <row r="75" spans="1:13" x14ac:dyDescent="0.2">
      <c r="A75" s="5"/>
      <c r="B75" s="3" t="s">
        <v>33</v>
      </c>
      <c r="C75" s="47">
        <v>114</v>
      </c>
      <c r="D75" s="46">
        <v>57</v>
      </c>
      <c r="E75" s="46">
        <v>80</v>
      </c>
      <c r="F75" s="7">
        <f t="shared" si="7"/>
        <v>137</v>
      </c>
      <c r="G75" s="1"/>
      <c r="H75" s="20"/>
      <c r="I75" s="3" t="s">
        <v>48</v>
      </c>
      <c r="J75" s="47">
        <v>12</v>
      </c>
      <c r="K75" s="46">
        <v>13</v>
      </c>
      <c r="L75" s="46">
        <v>4</v>
      </c>
      <c r="M75" s="7">
        <f t="shared" si="8"/>
        <v>17</v>
      </c>
    </row>
    <row r="76" spans="1:13" x14ac:dyDescent="0.2">
      <c r="A76" s="5"/>
      <c r="B76" s="3" t="s">
        <v>34</v>
      </c>
      <c r="C76" s="47">
        <v>32</v>
      </c>
      <c r="D76" s="46">
        <v>16</v>
      </c>
      <c r="E76" s="46">
        <v>21</v>
      </c>
      <c r="F76" s="7">
        <f t="shared" si="7"/>
        <v>37</v>
      </c>
      <c r="G76" s="1"/>
      <c r="H76" s="21"/>
      <c r="I76" s="3" t="s">
        <v>89</v>
      </c>
      <c r="J76" s="47">
        <v>0</v>
      </c>
      <c r="K76" s="46">
        <v>0</v>
      </c>
      <c r="L76" s="46">
        <v>0</v>
      </c>
      <c r="M76" s="7">
        <f>K76+L76</f>
        <v>0</v>
      </c>
    </row>
    <row r="77" spans="1:13" x14ac:dyDescent="0.2">
      <c r="A77" s="5"/>
      <c r="B77" s="3" t="s">
        <v>3</v>
      </c>
      <c r="C77" s="47">
        <v>77</v>
      </c>
      <c r="D77" s="46">
        <v>57</v>
      </c>
      <c r="E77" s="46">
        <v>34</v>
      </c>
      <c r="F77" s="7">
        <f t="shared" si="7"/>
        <v>91</v>
      </c>
      <c r="G77" s="1"/>
      <c r="H77" s="21"/>
      <c r="I77" s="15" t="s">
        <v>41</v>
      </c>
      <c r="J77" s="18">
        <f>SUM(J70:J76)</f>
        <v>343</v>
      </c>
      <c r="K77" s="18">
        <f>SUM(K70:K76)</f>
        <v>221</v>
      </c>
      <c r="L77" s="18">
        <f>SUM(L70:L76)</f>
        <v>170</v>
      </c>
      <c r="M77" s="16">
        <f>SUM(M70:M76)</f>
        <v>391</v>
      </c>
    </row>
    <row r="78" spans="1:13" x14ac:dyDescent="0.2">
      <c r="A78" s="5"/>
      <c r="B78" s="3" t="s">
        <v>4</v>
      </c>
      <c r="C78" s="47">
        <v>42</v>
      </c>
      <c r="D78" s="46">
        <v>32</v>
      </c>
      <c r="E78" s="46">
        <v>26</v>
      </c>
      <c r="F78" s="7">
        <f t="shared" si="7"/>
        <v>58</v>
      </c>
      <c r="G78" s="1"/>
      <c r="H78" s="8" t="s">
        <v>49</v>
      </c>
      <c r="I78" s="9"/>
      <c r="J78" s="28"/>
      <c r="K78" s="28"/>
      <c r="L78" s="28"/>
      <c r="M78" s="12"/>
    </row>
    <row r="79" spans="1:13" x14ac:dyDescent="0.2">
      <c r="A79" s="5"/>
      <c r="B79" s="3" t="s">
        <v>35</v>
      </c>
      <c r="C79" s="47">
        <v>45</v>
      </c>
      <c r="D79" s="46">
        <v>29</v>
      </c>
      <c r="E79" s="46">
        <v>34</v>
      </c>
      <c r="F79" s="7">
        <f t="shared" si="7"/>
        <v>63</v>
      </c>
      <c r="G79" s="1"/>
      <c r="H79" s="4"/>
      <c r="I79" s="3" t="s">
        <v>50</v>
      </c>
      <c r="J79" s="47">
        <v>4</v>
      </c>
      <c r="K79" s="46">
        <v>3</v>
      </c>
      <c r="L79" s="46">
        <v>1</v>
      </c>
      <c r="M79" s="7">
        <f t="shared" ref="M79:M90" si="9">K79+L79</f>
        <v>4</v>
      </c>
    </row>
    <row r="80" spans="1:13" x14ac:dyDescent="0.2">
      <c r="A80" s="5"/>
      <c r="B80" s="3" t="s">
        <v>36</v>
      </c>
      <c r="C80" s="47">
        <v>43</v>
      </c>
      <c r="D80" s="46">
        <v>28</v>
      </c>
      <c r="E80" s="46">
        <v>32</v>
      </c>
      <c r="F80" s="7">
        <f>D80+E80</f>
        <v>60</v>
      </c>
      <c r="G80" s="1"/>
      <c r="H80" s="20"/>
      <c r="I80" s="3" t="s">
        <v>51</v>
      </c>
      <c r="J80" s="47">
        <v>0</v>
      </c>
      <c r="K80" s="46">
        <v>0</v>
      </c>
      <c r="L80" s="46">
        <v>0</v>
      </c>
      <c r="M80" s="7">
        <f t="shared" si="9"/>
        <v>0</v>
      </c>
    </row>
    <row r="81" spans="1:13" x14ac:dyDescent="0.2">
      <c r="A81" s="5"/>
      <c r="B81" s="3" t="s">
        <v>37</v>
      </c>
      <c r="C81" s="47">
        <v>44</v>
      </c>
      <c r="D81" s="46">
        <v>25</v>
      </c>
      <c r="E81" s="46">
        <v>28</v>
      </c>
      <c r="F81" s="7">
        <f t="shared" si="7"/>
        <v>53</v>
      </c>
      <c r="G81" s="1"/>
      <c r="H81" s="20"/>
      <c r="I81" s="3" t="s">
        <v>52</v>
      </c>
      <c r="J81" s="47">
        <v>4</v>
      </c>
      <c r="K81" s="46">
        <v>4</v>
      </c>
      <c r="L81" s="46">
        <v>0</v>
      </c>
      <c r="M81" s="7">
        <f t="shared" si="9"/>
        <v>4</v>
      </c>
    </row>
    <row r="82" spans="1:13" x14ac:dyDescent="0.2">
      <c r="A82" s="5"/>
      <c r="B82" s="3" t="s">
        <v>5</v>
      </c>
      <c r="C82" s="47">
        <v>56</v>
      </c>
      <c r="D82" s="46">
        <v>46</v>
      </c>
      <c r="E82" s="46">
        <v>37</v>
      </c>
      <c r="F82" s="7">
        <f t="shared" si="7"/>
        <v>83</v>
      </c>
      <c r="G82" s="1"/>
      <c r="H82" s="20"/>
      <c r="I82" s="3" t="s">
        <v>53</v>
      </c>
      <c r="J82" s="47">
        <v>2</v>
      </c>
      <c r="K82" s="46">
        <v>0</v>
      </c>
      <c r="L82" s="46">
        <v>2</v>
      </c>
      <c r="M82" s="7">
        <f t="shared" si="9"/>
        <v>2</v>
      </c>
    </row>
    <row r="83" spans="1:13" x14ac:dyDescent="0.2">
      <c r="A83" s="5"/>
      <c r="B83" s="3" t="s">
        <v>6</v>
      </c>
      <c r="C83" s="47">
        <v>14</v>
      </c>
      <c r="D83" s="46">
        <v>15</v>
      </c>
      <c r="E83" s="46">
        <v>17</v>
      </c>
      <c r="F83" s="7">
        <f t="shared" si="7"/>
        <v>32</v>
      </c>
      <c r="G83" s="1"/>
      <c r="H83" s="20"/>
      <c r="I83" s="3" t="s">
        <v>54</v>
      </c>
      <c r="J83" s="47">
        <v>7</v>
      </c>
      <c r="K83" s="46">
        <v>6</v>
      </c>
      <c r="L83" s="46">
        <v>5</v>
      </c>
      <c r="M83" s="7">
        <f t="shared" si="9"/>
        <v>11</v>
      </c>
    </row>
    <row r="84" spans="1:13" x14ac:dyDescent="0.2">
      <c r="A84" s="5"/>
      <c r="B84" s="3" t="s">
        <v>7</v>
      </c>
      <c r="C84" s="47">
        <v>56</v>
      </c>
      <c r="D84" s="46">
        <v>48</v>
      </c>
      <c r="E84" s="46">
        <v>27</v>
      </c>
      <c r="F84" s="7">
        <f t="shared" si="7"/>
        <v>75</v>
      </c>
      <c r="G84" s="1"/>
      <c r="H84" s="20"/>
      <c r="I84" s="3" t="s">
        <v>55</v>
      </c>
      <c r="J84" s="47">
        <v>2</v>
      </c>
      <c r="K84" s="46">
        <v>0</v>
      </c>
      <c r="L84" s="46">
        <v>2</v>
      </c>
      <c r="M84" s="7">
        <f t="shared" si="9"/>
        <v>2</v>
      </c>
    </row>
    <row r="85" spans="1:13" x14ac:dyDescent="0.2">
      <c r="A85" s="5"/>
      <c r="B85" s="3" t="s">
        <v>38</v>
      </c>
      <c r="C85" s="47">
        <v>40</v>
      </c>
      <c r="D85" s="46">
        <v>32</v>
      </c>
      <c r="E85" s="46">
        <v>19</v>
      </c>
      <c r="F85" s="7">
        <f t="shared" si="7"/>
        <v>51</v>
      </c>
      <c r="G85" s="1"/>
      <c r="H85" s="20"/>
      <c r="I85" s="3" t="s">
        <v>56</v>
      </c>
      <c r="J85" s="47">
        <v>14</v>
      </c>
      <c r="K85" s="46">
        <v>9</v>
      </c>
      <c r="L85" s="46">
        <v>8</v>
      </c>
      <c r="M85" s="7">
        <f t="shared" si="9"/>
        <v>17</v>
      </c>
    </row>
    <row r="86" spans="1:13" x14ac:dyDescent="0.2">
      <c r="A86" s="5"/>
      <c r="B86" s="3" t="s">
        <v>8</v>
      </c>
      <c r="C86" s="47">
        <v>67</v>
      </c>
      <c r="D86" s="46">
        <v>65</v>
      </c>
      <c r="E86" s="46">
        <v>34</v>
      </c>
      <c r="F86" s="7">
        <f t="shared" si="7"/>
        <v>99</v>
      </c>
      <c r="G86" s="1"/>
      <c r="H86" s="20"/>
      <c r="I86" s="3" t="s">
        <v>57</v>
      </c>
      <c r="J86" s="47">
        <v>37</v>
      </c>
      <c r="K86" s="46">
        <v>22</v>
      </c>
      <c r="L86" s="46">
        <v>17</v>
      </c>
      <c r="M86" s="7">
        <f t="shared" si="9"/>
        <v>39</v>
      </c>
    </row>
    <row r="87" spans="1:13" x14ac:dyDescent="0.2">
      <c r="A87" s="5"/>
      <c r="B87" s="3" t="s">
        <v>9</v>
      </c>
      <c r="C87" s="47">
        <v>37</v>
      </c>
      <c r="D87" s="46">
        <v>23</v>
      </c>
      <c r="E87" s="46">
        <v>34</v>
      </c>
      <c r="F87" s="7">
        <f t="shared" si="7"/>
        <v>57</v>
      </c>
      <c r="G87" s="1"/>
      <c r="H87" s="20"/>
      <c r="I87" s="3" t="s">
        <v>58</v>
      </c>
      <c r="J87" s="47">
        <v>0</v>
      </c>
      <c r="K87" s="46">
        <v>0</v>
      </c>
      <c r="L87" s="46">
        <v>0</v>
      </c>
      <c r="M87" s="7">
        <f t="shared" si="9"/>
        <v>0</v>
      </c>
    </row>
    <row r="88" spans="1:13" x14ac:dyDescent="0.2">
      <c r="A88" s="5"/>
      <c r="B88" s="3" t="s">
        <v>39</v>
      </c>
      <c r="C88" s="47">
        <v>43</v>
      </c>
      <c r="D88" s="46">
        <v>34</v>
      </c>
      <c r="E88" s="46">
        <v>27</v>
      </c>
      <c r="F88" s="7">
        <f t="shared" si="7"/>
        <v>61</v>
      </c>
      <c r="G88" s="1"/>
      <c r="H88" s="20"/>
      <c r="I88" s="3" t="s">
        <v>59</v>
      </c>
      <c r="J88" s="47">
        <v>170</v>
      </c>
      <c r="K88" s="46">
        <v>96</v>
      </c>
      <c r="L88" s="46">
        <v>93</v>
      </c>
      <c r="M88" s="7">
        <f t="shared" si="9"/>
        <v>189</v>
      </c>
    </row>
    <row r="89" spans="1:13" x14ac:dyDescent="0.2">
      <c r="A89" s="5"/>
      <c r="B89" s="3" t="s">
        <v>40</v>
      </c>
      <c r="C89" s="47">
        <v>31</v>
      </c>
      <c r="D89" s="46">
        <v>25</v>
      </c>
      <c r="E89" s="46">
        <v>11</v>
      </c>
      <c r="F89" s="7">
        <f t="shared" si="7"/>
        <v>36</v>
      </c>
      <c r="G89" s="1"/>
      <c r="H89" s="20"/>
      <c r="I89" s="3" t="s">
        <v>60</v>
      </c>
      <c r="J89" s="47">
        <v>128</v>
      </c>
      <c r="K89" s="46">
        <v>66</v>
      </c>
      <c r="L89" s="46">
        <v>69</v>
      </c>
      <c r="M89" s="7">
        <f t="shared" si="9"/>
        <v>135</v>
      </c>
    </row>
    <row r="90" spans="1:13" ht="13.8" thickBot="1" x14ac:dyDescent="0.25">
      <c r="A90" s="5"/>
      <c r="B90" s="4" t="s">
        <v>21</v>
      </c>
      <c r="C90" s="53">
        <v>78</v>
      </c>
      <c r="D90" s="54">
        <v>40</v>
      </c>
      <c r="E90" s="54">
        <v>69</v>
      </c>
      <c r="F90" s="41">
        <f t="shared" si="7"/>
        <v>109</v>
      </c>
      <c r="G90" s="1"/>
      <c r="H90" s="20"/>
      <c r="I90" s="3" t="s">
        <v>85</v>
      </c>
      <c r="J90" s="47">
        <v>20</v>
      </c>
      <c r="K90" s="46">
        <v>8</v>
      </c>
      <c r="L90" s="46">
        <v>17</v>
      </c>
      <c r="M90" s="7">
        <f t="shared" si="9"/>
        <v>25</v>
      </c>
    </row>
    <row r="91" spans="1:13" x14ac:dyDescent="0.2">
      <c r="A91" s="29"/>
      <c r="B91" s="33" t="s">
        <v>67</v>
      </c>
      <c r="C91" s="56">
        <v>73</v>
      </c>
      <c r="D91" s="50">
        <v>44</v>
      </c>
      <c r="E91" s="50">
        <v>39</v>
      </c>
      <c r="F91" s="43">
        <f t="shared" si="7"/>
        <v>83</v>
      </c>
      <c r="G91" s="1"/>
      <c r="H91" s="20"/>
      <c r="I91" s="3" t="s">
        <v>86</v>
      </c>
      <c r="J91" s="47">
        <v>15</v>
      </c>
      <c r="K91" s="46">
        <v>11</v>
      </c>
      <c r="L91" s="46">
        <v>12</v>
      </c>
      <c r="M91" s="7">
        <f>K91+L91</f>
        <v>23</v>
      </c>
    </row>
    <row r="92" spans="1:13" x14ac:dyDescent="0.2">
      <c r="A92" s="29"/>
      <c r="B92" s="36" t="s">
        <v>68</v>
      </c>
      <c r="C92" s="47">
        <v>94</v>
      </c>
      <c r="D92" s="46">
        <v>67</v>
      </c>
      <c r="E92" s="46">
        <v>55</v>
      </c>
      <c r="F92" s="44">
        <f t="shared" si="7"/>
        <v>122</v>
      </c>
      <c r="G92" s="1"/>
      <c r="H92" s="20"/>
      <c r="I92" s="3" t="s">
        <v>87</v>
      </c>
      <c r="J92" s="47">
        <v>2</v>
      </c>
      <c r="K92" s="46">
        <v>2</v>
      </c>
      <c r="L92" s="46">
        <v>0</v>
      </c>
      <c r="M92" s="7">
        <f>K92+L92</f>
        <v>2</v>
      </c>
    </row>
    <row r="93" spans="1:13" ht="13.8" thickBot="1" x14ac:dyDescent="0.25">
      <c r="A93" s="29"/>
      <c r="B93" s="38" t="s">
        <v>69</v>
      </c>
      <c r="C93" s="57">
        <v>255</v>
      </c>
      <c r="D93" s="51">
        <v>132</v>
      </c>
      <c r="E93" s="51">
        <v>161</v>
      </c>
      <c r="F93" s="45">
        <f t="shared" si="7"/>
        <v>293</v>
      </c>
      <c r="G93" s="1"/>
      <c r="H93" s="20"/>
      <c r="I93" s="3" t="s">
        <v>88</v>
      </c>
      <c r="J93" s="47">
        <v>3</v>
      </c>
      <c r="K93" s="46">
        <v>3</v>
      </c>
      <c r="L93" s="46">
        <v>3</v>
      </c>
      <c r="M93" s="7">
        <f>K93+L93</f>
        <v>6</v>
      </c>
    </row>
    <row r="94" spans="1:13" x14ac:dyDescent="0.2">
      <c r="A94" s="5"/>
      <c r="B94" s="6" t="s">
        <v>10</v>
      </c>
      <c r="C94" s="55">
        <v>63</v>
      </c>
      <c r="D94" s="49">
        <v>35</v>
      </c>
      <c r="E94" s="49">
        <v>45</v>
      </c>
      <c r="F94" s="42">
        <f t="shared" si="7"/>
        <v>80</v>
      </c>
      <c r="G94" s="1"/>
      <c r="H94" s="60"/>
      <c r="I94" s="59" t="s">
        <v>101</v>
      </c>
      <c r="J94" s="22">
        <v>11</v>
      </c>
      <c r="K94" s="46">
        <v>8</v>
      </c>
      <c r="L94" s="46">
        <v>4</v>
      </c>
      <c r="M94" s="17">
        <f t="shared" ref="M94:M98" si="10">K94+L94</f>
        <v>12</v>
      </c>
    </row>
    <row r="95" spans="1:13" x14ac:dyDescent="0.2">
      <c r="A95" s="5"/>
      <c r="B95" s="3" t="s">
        <v>11</v>
      </c>
      <c r="C95" s="47">
        <v>67</v>
      </c>
      <c r="D95" s="46">
        <v>53</v>
      </c>
      <c r="E95" s="46">
        <v>52</v>
      </c>
      <c r="F95" s="7">
        <f t="shared" si="7"/>
        <v>105</v>
      </c>
      <c r="G95" s="1"/>
      <c r="H95" s="61"/>
      <c r="I95" s="59" t="s">
        <v>102</v>
      </c>
      <c r="J95" s="22">
        <v>3</v>
      </c>
      <c r="K95" s="46">
        <v>1</v>
      </c>
      <c r="L95" s="46">
        <v>2</v>
      </c>
      <c r="M95" s="17">
        <f t="shared" si="10"/>
        <v>3</v>
      </c>
    </row>
    <row r="96" spans="1:13" x14ac:dyDescent="0.2">
      <c r="A96" s="5"/>
      <c r="B96" s="3" t="s">
        <v>12</v>
      </c>
      <c r="C96" s="47">
        <v>122</v>
      </c>
      <c r="D96" s="46">
        <v>101</v>
      </c>
      <c r="E96" s="46">
        <v>80</v>
      </c>
      <c r="F96" s="7">
        <f t="shared" si="7"/>
        <v>181</v>
      </c>
      <c r="G96" s="1"/>
      <c r="H96" s="61"/>
      <c r="I96" s="59" t="s">
        <v>103</v>
      </c>
      <c r="J96" s="22">
        <v>9</v>
      </c>
      <c r="K96" s="46">
        <v>5</v>
      </c>
      <c r="L96" s="46">
        <v>4</v>
      </c>
      <c r="M96" s="17">
        <f t="shared" si="10"/>
        <v>9</v>
      </c>
    </row>
    <row r="97" spans="1:13" x14ac:dyDescent="0.2">
      <c r="A97" s="5"/>
      <c r="B97" s="3" t="s">
        <v>13</v>
      </c>
      <c r="C97" s="47">
        <v>81</v>
      </c>
      <c r="D97" s="46">
        <v>59</v>
      </c>
      <c r="E97" s="46">
        <v>68</v>
      </c>
      <c r="F97" s="7">
        <f t="shared" si="7"/>
        <v>127</v>
      </c>
      <c r="G97" s="1"/>
      <c r="H97" s="61"/>
      <c r="I97" s="59" t="s">
        <v>104</v>
      </c>
      <c r="J97" s="22">
        <v>8</v>
      </c>
      <c r="K97" s="46">
        <v>9</v>
      </c>
      <c r="L97" s="46">
        <v>6</v>
      </c>
      <c r="M97" s="17">
        <f t="shared" si="10"/>
        <v>15</v>
      </c>
    </row>
    <row r="98" spans="1:13" x14ac:dyDescent="0.2">
      <c r="A98" s="5"/>
      <c r="B98" s="3" t="s">
        <v>14</v>
      </c>
      <c r="C98" s="47">
        <v>94</v>
      </c>
      <c r="D98" s="46">
        <v>80</v>
      </c>
      <c r="E98" s="46">
        <v>44</v>
      </c>
      <c r="F98" s="7">
        <f t="shared" si="7"/>
        <v>124</v>
      </c>
      <c r="G98" s="1"/>
      <c r="H98" s="61"/>
      <c r="I98" s="59" t="s">
        <v>105</v>
      </c>
      <c r="J98" s="22">
        <v>4</v>
      </c>
      <c r="K98" s="46">
        <v>1</v>
      </c>
      <c r="L98" s="46">
        <v>3</v>
      </c>
      <c r="M98" s="17">
        <f t="shared" si="10"/>
        <v>4</v>
      </c>
    </row>
    <row r="99" spans="1:13" x14ac:dyDescent="0.2">
      <c r="A99" s="5"/>
      <c r="B99" s="3" t="s">
        <v>15</v>
      </c>
      <c r="C99" s="47">
        <v>89</v>
      </c>
      <c r="D99" s="46">
        <v>78</v>
      </c>
      <c r="E99" s="46">
        <v>65</v>
      </c>
      <c r="F99" s="7">
        <f t="shared" si="7"/>
        <v>143</v>
      </c>
      <c r="G99" s="1"/>
      <c r="H99" s="61"/>
      <c r="I99" s="59" t="s">
        <v>106</v>
      </c>
      <c r="J99" s="22">
        <v>8</v>
      </c>
      <c r="K99" s="46">
        <v>6</v>
      </c>
      <c r="L99" s="46">
        <v>3</v>
      </c>
      <c r="M99" s="17">
        <f>K99+L99</f>
        <v>9</v>
      </c>
    </row>
    <row r="100" spans="1:13" x14ac:dyDescent="0.2">
      <c r="A100" s="5"/>
      <c r="B100" s="3" t="s">
        <v>81</v>
      </c>
      <c r="C100" s="47">
        <v>69</v>
      </c>
      <c r="D100" s="46">
        <v>57</v>
      </c>
      <c r="E100" s="46">
        <v>53</v>
      </c>
      <c r="F100" s="7">
        <f t="shared" si="7"/>
        <v>110</v>
      </c>
      <c r="G100" s="1"/>
      <c r="H100" s="61"/>
      <c r="I100" s="59" t="s">
        <v>107</v>
      </c>
      <c r="J100" s="22">
        <v>9</v>
      </c>
      <c r="K100" s="46">
        <v>2</v>
      </c>
      <c r="L100" s="46">
        <v>9</v>
      </c>
      <c r="M100" s="17">
        <f t="shared" ref="M100" si="11">K100+L100</f>
        <v>11</v>
      </c>
    </row>
    <row r="101" spans="1:13" x14ac:dyDescent="0.2">
      <c r="A101" s="5"/>
      <c r="B101" s="3" t="s">
        <v>18</v>
      </c>
      <c r="C101" s="47">
        <v>52</v>
      </c>
      <c r="D101" s="46">
        <v>45</v>
      </c>
      <c r="E101" s="46">
        <v>17</v>
      </c>
      <c r="F101" s="7">
        <f t="shared" si="7"/>
        <v>62</v>
      </c>
      <c r="G101" s="1"/>
      <c r="H101" s="21"/>
      <c r="I101" s="15" t="s">
        <v>41</v>
      </c>
      <c r="J101" s="18">
        <f>SUM(J79:J100)</f>
        <v>460</v>
      </c>
      <c r="K101" s="18">
        <f t="shared" ref="K101:M101" si="12">SUM(K79:K100)</f>
        <v>262</v>
      </c>
      <c r="L101" s="18">
        <f t="shared" si="12"/>
        <v>260</v>
      </c>
      <c r="M101" s="18">
        <f t="shared" si="12"/>
        <v>522</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4</v>
      </c>
      <c r="D103" s="46">
        <v>5</v>
      </c>
      <c r="E103" s="46">
        <v>5</v>
      </c>
      <c r="F103" s="7">
        <f t="shared" si="7"/>
        <v>10</v>
      </c>
      <c r="G103" s="1"/>
      <c r="H103" s="4"/>
      <c r="I103" s="3" t="s">
        <v>62</v>
      </c>
      <c r="J103" s="47">
        <v>4</v>
      </c>
      <c r="K103" s="46">
        <v>0</v>
      </c>
      <c r="L103" s="46">
        <v>4</v>
      </c>
      <c r="M103" s="7">
        <f>K103+L103</f>
        <v>4</v>
      </c>
    </row>
    <row r="104" spans="1:13" x14ac:dyDescent="0.2">
      <c r="A104" s="5"/>
      <c r="B104" s="3" t="s">
        <v>92</v>
      </c>
      <c r="C104" s="47">
        <v>19</v>
      </c>
      <c r="D104" s="46">
        <v>14</v>
      </c>
      <c r="E104" s="46">
        <v>15</v>
      </c>
      <c r="F104" s="7">
        <f t="shared" si="7"/>
        <v>29</v>
      </c>
      <c r="G104" s="1"/>
      <c r="H104" s="20"/>
      <c r="I104" s="3" t="s">
        <v>63</v>
      </c>
      <c r="J104" s="47">
        <v>2</v>
      </c>
      <c r="K104" s="46">
        <v>2</v>
      </c>
      <c r="L104" s="46">
        <v>4</v>
      </c>
      <c r="M104" s="7">
        <f>K104+L104</f>
        <v>6</v>
      </c>
    </row>
    <row r="105" spans="1:13" x14ac:dyDescent="0.2">
      <c r="A105" s="5"/>
      <c r="B105" s="3" t="s">
        <v>93</v>
      </c>
      <c r="C105" s="47">
        <v>4</v>
      </c>
      <c r="D105" s="46">
        <v>4</v>
      </c>
      <c r="E105" s="46">
        <v>5</v>
      </c>
      <c r="F105" s="7">
        <f t="shared" si="7"/>
        <v>9</v>
      </c>
      <c r="G105" s="1"/>
      <c r="H105" s="20"/>
      <c r="I105" s="3" t="s">
        <v>64</v>
      </c>
      <c r="J105" s="47">
        <v>5</v>
      </c>
      <c r="K105" s="46">
        <v>1</v>
      </c>
      <c r="L105" s="46">
        <v>4</v>
      </c>
      <c r="M105" s="7">
        <f>K105+L105</f>
        <v>5</v>
      </c>
    </row>
    <row r="106" spans="1:13" x14ac:dyDescent="0.2">
      <c r="A106" s="6"/>
      <c r="B106" s="15" t="s">
        <v>41</v>
      </c>
      <c r="C106" s="16">
        <f>SUM(C70:C105)</f>
        <v>2222</v>
      </c>
      <c r="D106" s="16">
        <f>SUM(D70:D105)</f>
        <v>1545</v>
      </c>
      <c r="E106" s="16">
        <f>SUM(E70:E105)</f>
        <v>1417</v>
      </c>
      <c r="F106" s="16">
        <f>SUM(F70:F105)</f>
        <v>2962</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8</v>
      </c>
      <c r="L107" s="16">
        <f>SUM(L103:L106)</f>
        <v>21</v>
      </c>
      <c r="M107" s="16">
        <f>SUM(M103:M106)</f>
        <v>29</v>
      </c>
    </row>
    <row r="108" spans="1:13" x14ac:dyDescent="0.2">
      <c r="A108" s="4"/>
      <c r="B108" s="3" t="s">
        <v>19</v>
      </c>
      <c r="C108" s="47">
        <v>67</v>
      </c>
      <c r="D108" s="46">
        <v>47</v>
      </c>
      <c r="E108" s="46">
        <v>43</v>
      </c>
      <c r="F108" s="7">
        <f>D108+E108</f>
        <v>90</v>
      </c>
      <c r="G108" s="1"/>
      <c r="H108" s="8" t="s">
        <v>66</v>
      </c>
      <c r="I108" s="9"/>
      <c r="J108" s="9"/>
      <c r="K108" s="9"/>
      <c r="L108" s="9"/>
      <c r="M108" s="12"/>
    </row>
    <row r="109" spans="1:13" x14ac:dyDescent="0.2">
      <c r="A109" s="5"/>
      <c r="B109" s="3" t="s">
        <v>20</v>
      </c>
      <c r="C109" s="47">
        <v>9</v>
      </c>
      <c r="D109" s="46">
        <v>11</v>
      </c>
      <c r="E109" s="46">
        <v>4</v>
      </c>
      <c r="F109" s="7">
        <f>D109+E109</f>
        <v>15</v>
      </c>
      <c r="G109" s="1"/>
      <c r="H109" s="5"/>
      <c r="I109" s="3" t="s">
        <v>70</v>
      </c>
      <c r="J109" s="47">
        <v>38</v>
      </c>
      <c r="K109" s="46">
        <v>16</v>
      </c>
      <c r="L109" s="46">
        <v>34</v>
      </c>
      <c r="M109" s="7">
        <f t="shared" ref="M109:M118" si="13">K109+L109</f>
        <v>50</v>
      </c>
    </row>
    <row r="110" spans="1:13" x14ac:dyDescent="0.2">
      <c r="A110" s="5"/>
      <c r="B110" s="3" t="s">
        <v>16</v>
      </c>
      <c r="C110" s="47">
        <v>124</v>
      </c>
      <c r="D110" s="46">
        <v>105</v>
      </c>
      <c r="E110" s="46">
        <v>46</v>
      </c>
      <c r="F110" s="7">
        <f>D110+E110</f>
        <v>151</v>
      </c>
      <c r="G110" s="1"/>
      <c r="H110" s="5"/>
      <c r="I110" s="3" t="s">
        <v>71</v>
      </c>
      <c r="J110" s="47">
        <v>0</v>
      </c>
      <c r="K110" s="46">
        <v>0</v>
      </c>
      <c r="L110" s="46">
        <v>0</v>
      </c>
      <c r="M110" s="7">
        <f t="shared" si="13"/>
        <v>0</v>
      </c>
    </row>
    <row r="111" spans="1:13" x14ac:dyDescent="0.2">
      <c r="A111" s="5"/>
      <c r="B111" s="3" t="s">
        <v>17</v>
      </c>
      <c r="C111" s="47">
        <v>34</v>
      </c>
      <c r="D111" s="46">
        <v>22</v>
      </c>
      <c r="E111" s="46">
        <v>25</v>
      </c>
      <c r="F111" s="7">
        <f>D111+E111</f>
        <v>47</v>
      </c>
      <c r="G111" s="1"/>
      <c r="H111" s="5"/>
      <c r="I111" s="3" t="s">
        <v>73</v>
      </c>
      <c r="J111" s="47">
        <v>0</v>
      </c>
      <c r="K111" s="46">
        <v>0</v>
      </c>
      <c r="L111" s="46">
        <v>0</v>
      </c>
      <c r="M111" s="7">
        <f t="shared" si="13"/>
        <v>0</v>
      </c>
    </row>
    <row r="112" spans="1:13" x14ac:dyDescent="0.2">
      <c r="A112" s="6"/>
      <c r="B112" s="15" t="s">
        <v>41</v>
      </c>
      <c r="C112" s="18">
        <f>SUM(C108:C111)</f>
        <v>234</v>
      </c>
      <c r="D112" s="18">
        <f>SUM(D108:D111)</f>
        <v>185</v>
      </c>
      <c r="E112" s="18">
        <f>SUM(E108:E111)</f>
        <v>118</v>
      </c>
      <c r="F112" s="16">
        <f>SUM(F108:F111)</f>
        <v>303</v>
      </c>
      <c r="G112" s="1"/>
      <c r="H112" s="5"/>
      <c r="I112" s="3" t="s">
        <v>72</v>
      </c>
      <c r="J112" s="47">
        <v>0</v>
      </c>
      <c r="K112" s="46">
        <v>0</v>
      </c>
      <c r="L112" s="46">
        <v>0</v>
      </c>
      <c r="M112" s="7">
        <f t="shared" si="13"/>
        <v>0</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21</v>
      </c>
      <c r="D114" s="46">
        <v>17</v>
      </c>
      <c r="E114" s="46">
        <v>10</v>
      </c>
      <c r="F114" s="7">
        <f>D114+E114</f>
        <v>27</v>
      </c>
      <c r="G114" s="1"/>
      <c r="H114" s="5"/>
      <c r="I114" s="3" t="s">
        <v>75</v>
      </c>
      <c r="J114" s="47">
        <v>13</v>
      </c>
      <c r="K114" s="46">
        <v>11</v>
      </c>
      <c r="L114" s="46">
        <v>2</v>
      </c>
      <c r="M114" s="7">
        <f t="shared" si="13"/>
        <v>13</v>
      </c>
    </row>
    <row r="115" spans="1:13" x14ac:dyDescent="0.2">
      <c r="A115" s="20"/>
      <c r="B115" s="3" t="s">
        <v>23</v>
      </c>
      <c r="C115" s="47">
        <v>12</v>
      </c>
      <c r="D115" s="46">
        <v>6</v>
      </c>
      <c r="E115" s="46">
        <v>6</v>
      </c>
      <c r="F115" s="7">
        <f>D115+E115</f>
        <v>12</v>
      </c>
      <c r="G115" s="1"/>
      <c r="H115" s="5"/>
      <c r="I115" s="3" t="s">
        <v>76</v>
      </c>
      <c r="J115" s="47">
        <v>5</v>
      </c>
      <c r="K115" s="46">
        <v>1</v>
      </c>
      <c r="L115" s="46">
        <v>4</v>
      </c>
      <c r="M115" s="7">
        <f t="shared" si="13"/>
        <v>5</v>
      </c>
    </row>
    <row r="116" spans="1:13" x14ac:dyDescent="0.2">
      <c r="A116" s="21"/>
      <c r="B116" s="15" t="s">
        <v>41</v>
      </c>
      <c r="C116" s="18">
        <f>SUM(C114:C115)</f>
        <v>33</v>
      </c>
      <c r="D116" s="18">
        <f>SUM(D114:D115)</f>
        <v>23</v>
      </c>
      <c r="E116" s="18">
        <f>SUM(E114:E115)</f>
        <v>16</v>
      </c>
      <c r="F116" s="16">
        <f>SUM(F114:F115)</f>
        <v>39</v>
      </c>
      <c r="G116" s="1"/>
      <c r="H116" s="5"/>
      <c r="I116" s="3" t="s">
        <v>77</v>
      </c>
      <c r="J116" s="47">
        <v>11</v>
      </c>
      <c r="K116" s="46">
        <v>12</v>
      </c>
      <c r="L116" s="46">
        <v>15</v>
      </c>
      <c r="M116" s="7">
        <f t="shared" si="13"/>
        <v>27</v>
      </c>
    </row>
    <row r="117" spans="1:13" x14ac:dyDescent="0.2">
      <c r="H117" s="5"/>
      <c r="I117" s="3" t="s">
        <v>78</v>
      </c>
      <c r="J117" s="47">
        <v>65</v>
      </c>
      <c r="K117" s="46">
        <v>42</v>
      </c>
      <c r="L117" s="46">
        <v>40</v>
      </c>
      <c r="M117" s="7">
        <f t="shared" si="13"/>
        <v>82</v>
      </c>
    </row>
    <row r="118" spans="1:13" x14ac:dyDescent="0.2">
      <c r="H118" s="5"/>
      <c r="I118" s="3" t="s">
        <v>80</v>
      </c>
      <c r="J118" s="47">
        <v>7</v>
      </c>
      <c r="K118" s="46">
        <v>4</v>
      </c>
      <c r="L118" s="46">
        <v>4</v>
      </c>
      <c r="M118" s="7">
        <f t="shared" si="13"/>
        <v>8</v>
      </c>
    </row>
    <row r="119" spans="1:13" x14ac:dyDescent="0.2">
      <c r="H119" s="6"/>
      <c r="I119" s="15" t="s">
        <v>41</v>
      </c>
      <c r="J119" s="16">
        <f>SUM(J109:J118)</f>
        <v>140</v>
      </c>
      <c r="K119" s="16">
        <f>SUM(K109:K118)</f>
        <v>86</v>
      </c>
      <c r="L119" s="16">
        <f>SUM(L109:L118)</f>
        <v>100</v>
      </c>
      <c r="M119" s="16">
        <f>SUM(M109:M118)</f>
        <v>186</v>
      </c>
    </row>
    <row r="123" spans="1:13" x14ac:dyDescent="0.2">
      <c r="I123" s="13" t="s">
        <v>79</v>
      </c>
      <c r="J123" s="14">
        <f>C106+C112+C116+J77+J101+J107+J119</f>
        <v>3456</v>
      </c>
      <c r="K123" s="14">
        <f>D106+D112+D116+K77+K101+K107+K119</f>
        <v>2330</v>
      </c>
      <c r="L123" s="14">
        <f>E106+E112+E116+L77+L101+L107+L119</f>
        <v>2102</v>
      </c>
      <c r="M123" s="14">
        <f>F106+F112+F116+M77+M101+M107+M119</f>
        <v>4432</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23"/>
  <sheetViews>
    <sheetView tabSelected="1" view="pageBreakPreview" topLeftCell="B64" zoomScaleNormal="100" zoomScaleSheetLayoutView="100" workbookViewId="0">
      <selection activeCell="F120" sqref="F120"/>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111</v>
      </c>
      <c r="L2" s="63" t="s">
        <v>99</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294</v>
      </c>
      <c r="D7" s="46">
        <v>286</v>
      </c>
      <c r="E7" s="46">
        <v>310</v>
      </c>
      <c r="F7" s="17">
        <f t="shared" ref="F7:F29" si="0">D7+E7</f>
        <v>596</v>
      </c>
      <c r="G7" s="1"/>
      <c r="H7" s="4"/>
      <c r="I7" s="3" t="s">
        <v>43</v>
      </c>
      <c r="J7" s="22">
        <v>616</v>
      </c>
      <c r="K7" s="46">
        <v>717</v>
      </c>
      <c r="L7" s="46">
        <v>730</v>
      </c>
      <c r="M7" s="17">
        <f t="shared" ref="M7:M13" si="1">K7+L7</f>
        <v>1447</v>
      </c>
    </row>
    <row r="8" spans="1:13" x14ac:dyDescent="0.2">
      <c r="A8" s="5"/>
      <c r="B8" s="3" t="s">
        <v>31</v>
      </c>
      <c r="C8" s="22">
        <v>373</v>
      </c>
      <c r="D8" s="46">
        <v>310</v>
      </c>
      <c r="E8" s="46">
        <v>337</v>
      </c>
      <c r="F8" s="17">
        <f t="shared" si="0"/>
        <v>647</v>
      </c>
      <c r="G8" s="1"/>
      <c r="H8" s="5"/>
      <c r="I8" s="3" t="s">
        <v>44</v>
      </c>
      <c r="J8" s="22">
        <v>2080</v>
      </c>
      <c r="K8" s="46">
        <v>2307</v>
      </c>
      <c r="L8" s="46">
        <v>2440</v>
      </c>
      <c r="M8" s="17">
        <f t="shared" si="1"/>
        <v>4747</v>
      </c>
    </row>
    <row r="9" spans="1:13" x14ac:dyDescent="0.2">
      <c r="A9" s="5"/>
      <c r="B9" s="3" t="s">
        <v>1</v>
      </c>
      <c r="C9" s="22">
        <v>562</v>
      </c>
      <c r="D9" s="46">
        <v>569</v>
      </c>
      <c r="E9" s="46">
        <v>576</v>
      </c>
      <c r="F9" s="17">
        <f t="shared" si="0"/>
        <v>1145</v>
      </c>
      <c r="G9" s="1"/>
      <c r="H9" s="5"/>
      <c r="I9" s="3" t="s">
        <v>45</v>
      </c>
      <c r="J9" s="22">
        <v>113</v>
      </c>
      <c r="K9" s="46">
        <v>132</v>
      </c>
      <c r="L9" s="46">
        <v>117</v>
      </c>
      <c r="M9" s="17">
        <f t="shared" si="1"/>
        <v>249</v>
      </c>
    </row>
    <row r="10" spans="1:13" x14ac:dyDescent="0.2">
      <c r="A10" s="5"/>
      <c r="B10" s="3" t="s">
        <v>32</v>
      </c>
      <c r="C10" s="22">
        <v>718</v>
      </c>
      <c r="D10" s="46">
        <v>690</v>
      </c>
      <c r="E10" s="46">
        <v>740</v>
      </c>
      <c r="F10" s="17">
        <f t="shared" si="0"/>
        <v>1430</v>
      </c>
      <c r="G10" s="1"/>
      <c r="H10" s="5"/>
      <c r="I10" s="3" t="s">
        <v>46</v>
      </c>
      <c r="J10" s="22">
        <v>238</v>
      </c>
      <c r="K10" s="46">
        <v>282</v>
      </c>
      <c r="L10" s="46">
        <v>257</v>
      </c>
      <c r="M10" s="17">
        <f t="shared" si="1"/>
        <v>539</v>
      </c>
    </row>
    <row r="11" spans="1:13" x14ac:dyDescent="0.2">
      <c r="A11" s="5"/>
      <c r="B11" s="3" t="s">
        <v>2</v>
      </c>
      <c r="C11" s="22">
        <v>704</v>
      </c>
      <c r="D11" s="46">
        <v>607</v>
      </c>
      <c r="E11" s="46">
        <v>643</v>
      </c>
      <c r="F11" s="17">
        <f t="shared" si="0"/>
        <v>1250</v>
      </c>
      <c r="G11" s="1"/>
      <c r="H11" s="5"/>
      <c r="I11" s="3" t="s">
        <v>47</v>
      </c>
      <c r="J11" s="22">
        <v>825</v>
      </c>
      <c r="K11" s="46">
        <v>869</v>
      </c>
      <c r="L11" s="46">
        <v>893</v>
      </c>
      <c r="M11" s="17">
        <f t="shared" si="1"/>
        <v>1762</v>
      </c>
    </row>
    <row r="12" spans="1:13" x14ac:dyDescent="0.2">
      <c r="A12" s="5"/>
      <c r="B12" s="3" t="s">
        <v>33</v>
      </c>
      <c r="C12" s="22">
        <v>685</v>
      </c>
      <c r="D12" s="46">
        <v>603</v>
      </c>
      <c r="E12" s="46">
        <v>625</v>
      </c>
      <c r="F12" s="17">
        <f t="shared" si="0"/>
        <v>1228</v>
      </c>
      <c r="G12" s="1"/>
      <c r="H12" s="5"/>
      <c r="I12" s="3" t="s">
        <v>48</v>
      </c>
      <c r="J12" s="22">
        <v>149</v>
      </c>
      <c r="K12" s="46">
        <v>182</v>
      </c>
      <c r="L12" s="46">
        <v>172</v>
      </c>
      <c r="M12" s="17">
        <f t="shared" si="1"/>
        <v>354</v>
      </c>
    </row>
    <row r="13" spans="1:13" x14ac:dyDescent="0.2">
      <c r="A13" s="5"/>
      <c r="B13" s="3" t="s">
        <v>34</v>
      </c>
      <c r="C13" s="22">
        <v>478</v>
      </c>
      <c r="D13" s="46">
        <v>444</v>
      </c>
      <c r="E13" s="46">
        <v>454</v>
      </c>
      <c r="F13" s="17">
        <f t="shared" si="0"/>
        <v>898</v>
      </c>
      <c r="G13" s="1"/>
      <c r="H13" s="5"/>
      <c r="I13" s="3" t="s">
        <v>89</v>
      </c>
      <c r="J13" s="22">
        <v>0</v>
      </c>
      <c r="K13" s="46">
        <v>0</v>
      </c>
      <c r="L13" s="46">
        <v>0</v>
      </c>
      <c r="M13" s="7">
        <f t="shared" si="1"/>
        <v>0</v>
      </c>
    </row>
    <row r="14" spans="1:13" x14ac:dyDescent="0.2">
      <c r="A14" s="5"/>
      <c r="B14" s="3" t="s">
        <v>3</v>
      </c>
      <c r="C14" s="22">
        <v>446</v>
      </c>
      <c r="D14" s="46">
        <v>378</v>
      </c>
      <c r="E14" s="46">
        <v>381</v>
      </c>
      <c r="F14" s="17">
        <f t="shared" si="0"/>
        <v>759</v>
      </c>
      <c r="G14" s="1"/>
      <c r="H14" s="6"/>
      <c r="I14" s="15" t="s">
        <v>41</v>
      </c>
      <c r="J14" s="18">
        <f>SUM(J7:J13)</f>
        <v>4021</v>
      </c>
      <c r="K14" s="18">
        <f>SUM(K7:K13)</f>
        <v>4489</v>
      </c>
      <c r="L14" s="18">
        <f>SUM(L7:L13)</f>
        <v>4609</v>
      </c>
      <c r="M14" s="18">
        <f>SUM(M7:M13)</f>
        <v>9098</v>
      </c>
    </row>
    <row r="15" spans="1:13" x14ac:dyDescent="0.2">
      <c r="A15" s="5"/>
      <c r="B15" s="3" t="s">
        <v>4</v>
      </c>
      <c r="C15" s="22">
        <v>378</v>
      </c>
      <c r="D15" s="46">
        <v>383</v>
      </c>
      <c r="E15" s="46">
        <v>404</v>
      </c>
      <c r="F15" s="17">
        <f t="shared" si="0"/>
        <v>787</v>
      </c>
      <c r="G15" s="1"/>
      <c r="H15" s="8" t="s">
        <v>49</v>
      </c>
      <c r="I15" s="10"/>
      <c r="J15" s="10"/>
      <c r="K15" s="10"/>
      <c r="L15" s="10"/>
      <c r="M15" s="11"/>
    </row>
    <row r="16" spans="1:13" x14ac:dyDescent="0.2">
      <c r="A16" s="5"/>
      <c r="B16" s="3" t="s">
        <v>35</v>
      </c>
      <c r="C16" s="22">
        <v>595</v>
      </c>
      <c r="D16" s="46">
        <v>585</v>
      </c>
      <c r="E16" s="46">
        <v>596</v>
      </c>
      <c r="F16" s="17">
        <f t="shared" si="0"/>
        <v>1181</v>
      </c>
      <c r="G16" s="1"/>
      <c r="H16" s="4"/>
      <c r="I16" s="3" t="s">
        <v>50</v>
      </c>
      <c r="J16" s="22">
        <v>242</v>
      </c>
      <c r="K16" s="46">
        <v>273</v>
      </c>
      <c r="L16" s="46">
        <v>293</v>
      </c>
      <c r="M16" s="17">
        <f t="shared" ref="M16:M27" si="2">K16+L16</f>
        <v>566</v>
      </c>
    </row>
    <row r="17" spans="1:13" x14ac:dyDescent="0.2">
      <c r="A17" s="5"/>
      <c r="B17" s="3" t="s">
        <v>36</v>
      </c>
      <c r="C17" s="22">
        <v>572</v>
      </c>
      <c r="D17" s="46">
        <v>598</v>
      </c>
      <c r="E17" s="46">
        <v>561</v>
      </c>
      <c r="F17" s="17">
        <f t="shared" si="0"/>
        <v>1159</v>
      </c>
      <c r="G17" s="1"/>
      <c r="H17" s="20"/>
      <c r="I17" s="3" t="s">
        <v>51</v>
      </c>
      <c r="J17" s="22">
        <v>77</v>
      </c>
      <c r="K17" s="46">
        <v>97</v>
      </c>
      <c r="L17" s="46">
        <v>82</v>
      </c>
      <c r="M17" s="17">
        <f t="shared" si="2"/>
        <v>179</v>
      </c>
    </row>
    <row r="18" spans="1:13" x14ac:dyDescent="0.2">
      <c r="A18" s="5"/>
      <c r="B18" s="3" t="s">
        <v>37</v>
      </c>
      <c r="C18" s="22">
        <v>538</v>
      </c>
      <c r="D18" s="46">
        <v>519</v>
      </c>
      <c r="E18" s="46">
        <v>501</v>
      </c>
      <c r="F18" s="17">
        <f t="shared" si="0"/>
        <v>1020</v>
      </c>
      <c r="G18" s="1"/>
      <c r="H18" s="20"/>
      <c r="I18" s="3" t="s">
        <v>52</v>
      </c>
      <c r="J18" s="22">
        <v>280</v>
      </c>
      <c r="K18" s="46">
        <v>338</v>
      </c>
      <c r="L18" s="46">
        <v>345</v>
      </c>
      <c r="M18" s="17">
        <f t="shared" si="2"/>
        <v>683</v>
      </c>
    </row>
    <row r="19" spans="1:13" x14ac:dyDescent="0.2">
      <c r="A19" s="5"/>
      <c r="B19" s="3" t="s">
        <v>5</v>
      </c>
      <c r="C19" s="22">
        <v>611</v>
      </c>
      <c r="D19" s="46">
        <v>658</v>
      </c>
      <c r="E19" s="46">
        <v>669</v>
      </c>
      <c r="F19" s="17">
        <f t="shared" si="0"/>
        <v>1327</v>
      </c>
      <c r="G19" s="1"/>
      <c r="H19" s="20"/>
      <c r="I19" s="3" t="s">
        <v>53</v>
      </c>
      <c r="J19" s="22">
        <v>148</v>
      </c>
      <c r="K19" s="46">
        <v>185</v>
      </c>
      <c r="L19" s="46">
        <v>203</v>
      </c>
      <c r="M19" s="17">
        <f t="shared" si="2"/>
        <v>388</v>
      </c>
    </row>
    <row r="20" spans="1:13" x14ac:dyDescent="0.2">
      <c r="A20" s="5"/>
      <c r="B20" s="3" t="s">
        <v>6</v>
      </c>
      <c r="C20" s="22">
        <v>422</v>
      </c>
      <c r="D20" s="46">
        <v>431</v>
      </c>
      <c r="E20" s="46">
        <v>433</v>
      </c>
      <c r="F20" s="17">
        <f t="shared" si="0"/>
        <v>864</v>
      </c>
      <c r="G20" s="1"/>
      <c r="H20" s="20"/>
      <c r="I20" s="3" t="s">
        <v>54</v>
      </c>
      <c r="J20" s="22">
        <v>329</v>
      </c>
      <c r="K20" s="46">
        <v>427</v>
      </c>
      <c r="L20" s="46">
        <v>394</v>
      </c>
      <c r="M20" s="17">
        <f t="shared" si="2"/>
        <v>821</v>
      </c>
    </row>
    <row r="21" spans="1:13" x14ac:dyDescent="0.2">
      <c r="A21" s="5"/>
      <c r="B21" s="3" t="s">
        <v>7</v>
      </c>
      <c r="C21" s="22">
        <v>478</v>
      </c>
      <c r="D21" s="46">
        <v>509</v>
      </c>
      <c r="E21" s="46">
        <v>503</v>
      </c>
      <c r="F21" s="17">
        <f t="shared" si="0"/>
        <v>1012</v>
      </c>
      <c r="G21" s="1"/>
      <c r="H21" s="20"/>
      <c r="I21" s="3" t="s">
        <v>55</v>
      </c>
      <c r="J21" s="22">
        <v>204</v>
      </c>
      <c r="K21" s="46">
        <v>246</v>
      </c>
      <c r="L21" s="46">
        <v>232</v>
      </c>
      <c r="M21" s="17">
        <f>K21+L21</f>
        <v>478</v>
      </c>
    </row>
    <row r="22" spans="1:13" x14ac:dyDescent="0.2">
      <c r="A22" s="5"/>
      <c r="B22" s="3" t="s">
        <v>38</v>
      </c>
      <c r="C22" s="22">
        <v>318</v>
      </c>
      <c r="D22" s="46">
        <v>323</v>
      </c>
      <c r="E22" s="46">
        <v>323</v>
      </c>
      <c r="F22" s="17">
        <f t="shared" si="0"/>
        <v>646</v>
      </c>
      <c r="G22" s="1"/>
      <c r="H22" s="20"/>
      <c r="I22" s="3" t="s">
        <v>56</v>
      </c>
      <c r="J22" s="22">
        <v>500</v>
      </c>
      <c r="K22" s="46">
        <v>485</v>
      </c>
      <c r="L22" s="46">
        <v>407</v>
      </c>
      <c r="M22" s="17">
        <f t="shared" si="2"/>
        <v>892</v>
      </c>
    </row>
    <row r="23" spans="1:13" x14ac:dyDescent="0.2">
      <c r="A23" s="5"/>
      <c r="B23" s="3" t="s">
        <v>8</v>
      </c>
      <c r="C23" s="22">
        <v>1211</v>
      </c>
      <c r="D23" s="46">
        <v>1239</v>
      </c>
      <c r="E23" s="46">
        <v>1340</v>
      </c>
      <c r="F23" s="17">
        <f t="shared" si="0"/>
        <v>2579</v>
      </c>
      <c r="G23" s="1"/>
      <c r="H23" s="20"/>
      <c r="I23" s="3" t="s">
        <v>57</v>
      </c>
      <c r="J23" s="22">
        <v>917</v>
      </c>
      <c r="K23" s="46">
        <v>1061</v>
      </c>
      <c r="L23" s="46">
        <v>1009</v>
      </c>
      <c r="M23" s="17">
        <f t="shared" si="2"/>
        <v>2070</v>
      </c>
    </row>
    <row r="24" spans="1:13" x14ac:dyDescent="0.2">
      <c r="A24" s="5"/>
      <c r="B24" s="3" t="s">
        <v>9</v>
      </c>
      <c r="C24" s="22">
        <v>526</v>
      </c>
      <c r="D24" s="46">
        <v>568</v>
      </c>
      <c r="E24" s="46">
        <v>596</v>
      </c>
      <c r="F24" s="17">
        <f t="shared" si="0"/>
        <v>1164</v>
      </c>
      <c r="G24" s="1"/>
      <c r="H24" s="20"/>
      <c r="I24" s="3" t="s">
        <v>58</v>
      </c>
      <c r="J24" s="22">
        <v>44</v>
      </c>
      <c r="K24" s="46">
        <v>58</v>
      </c>
      <c r="L24" s="46">
        <v>56</v>
      </c>
      <c r="M24" s="17">
        <f t="shared" si="2"/>
        <v>114</v>
      </c>
    </row>
    <row r="25" spans="1:13" x14ac:dyDescent="0.2">
      <c r="A25" s="5"/>
      <c r="B25" s="3" t="s">
        <v>39</v>
      </c>
      <c r="C25" s="22">
        <v>626</v>
      </c>
      <c r="D25" s="46">
        <v>713</v>
      </c>
      <c r="E25" s="46">
        <v>669</v>
      </c>
      <c r="F25" s="17">
        <f t="shared" si="0"/>
        <v>1382</v>
      </c>
      <c r="G25" s="1"/>
      <c r="H25" s="20"/>
      <c r="I25" s="3" t="s">
        <v>59</v>
      </c>
      <c r="J25" s="22">
        <v>675</v>
      </c>
      <c r="K25" s="46">
        <v>570</v>
      </c>
      <c r="L25" s="46">
        <v>532</v>
      </c>
      <c r="M25" s="17">
        <f t="shared" si="2"/>
        <v>1102</v>
      </c>
    </row>
    <row r="26" spans="1:13" x14ac:dyDescent="0.2">
      <c r="A26" s="5"/>
      <c r="B26" s="3" t="s">
        <v>40</v>
      </c>
      <c r="C26" s="22">
        <v>357</v>
      </c>
      <c r="D26" s="46">
        <v>376</v>
      </c>
      <c r="E26" s="46">
        <v>336</v>
      </c>
      <c r="F26" s="17">
        <f t="shared" si="0"/>
        <v>712</v>
      </c>
      <c r="G26" s="1"/>
      <c r="H26" s="20"/>
      <c r="I26" s="3" t="s">
        <v>60</v>
      </c>
      <c r="J26" s="22">
        <v>697</v>
      </c>
      <c r="K26" s="46">
        <v>629</v>
      </c>
      <c r="L26" s="46">
        <v>540</v>
      </c>
      <c r="M26" s="17">
        <f t="shared" si="2"/>
        <v>1169</v>
      </c>
    </row>
    <row r="27" spans="1:13" ht="13.8" thickBot="1" x14ac:dyDescent="0.25">
      <c r="A27" s="23"/>
      <c r="B27" s="4" t="s">
        <v>21</v>
      </c>
      <c r="C27" s="22">
        <v>700</v>
      </c>
      <c r="D27" s="46">
        <v>812</v>
      </c>
      <c r="E27" s="46">
        <v>761</v>
      </c>
      <c r="F27" s="30">
        <f t="shared" si="0"/>
        <v>1573</v>
      </c>
      <c r="G27" s="1"/>
      <c r="H27" s="20"/>
      <c r="I27" s="3" t="s">
        <v>85</v>
      </c>
      <c r="J27" s="22">
        <v>313</v>
      </c>
      <c r="K27" s="46">
        <v>391</v>
      </c>
      <c r="L27" s="46">
        <v>340</v>
      </c>
      <c r="M27" s="17">
        <f t="shared" si="2"/>
        <v>731</v>
      </c>
    </row>
    <row r="28" spans="1:13" x14ac:dyDescent="0.2">
      <c r="A28" s="23"/>
      <c r="B28" s="33" t="s">
        <v>67</v>
      </c>
      <c r="C28" s="34">
        <v>603</v>
      </c>
      <c r="D28" s="50">
        <v>650</v>
      </c>
      <c r="E28" s="50">
        <v>646</v>
      </c>
      <c r="F28" s="35">
        <f t="shared" si="0"/>
        <v>1296</v>
      </c>
      <c r="G28" s="1"/>
      <c r="H28" s="20"/>
      <c r="I28" s="3" t="s">
        <v>86</v>
      </c>
      <c r="J28" s="22">
        <v>312</v>
      </c>
      <c r="K28" s="46">
        <v>479</v>
      </c>
      <c r="L28" s="46">
        <v>489</v>
      </c>
      <c r="M28" s="17">
        <f>K28+L28</f>
        <v>968</v>
      </c>
    </row>
    <row r="29" spans="1:13" x14ac:dyDescent="0.2">
      <c r="A29" s="23"/>
      <c r="B29" s="36" t="s">
        <v>68</v>
      </c>
      <c r="C29" s="22">
        <v>647</v>
      </c>
      <c r="D29" s="46">
        <v>634</v>
      </c>
      <c r="E29" s="46">
        <v>610</v>
      </c>
      <c r="F29" s="37">
        <f t="shared" si="0"/>
        <v>1244</v>
      </c>
      <c r="G29" s="1"/>
      <c r="H29" s="20"/>
      <c r="I29" s="3" t="s">
        <v>87</v>
      </c>
      <c r="J29" s="22">
        <v>139</v>
      </c>
      <c r="K29" s="46">
        <v>240</v>
      </c>
      <c r="L29" s="46">
        <v>244</v>
      </c>
      <c r="M29" s="17">
        <f>K29+L29</f>
        <v>484</v>
      </c>
    </row>
    <row r="30" spans="1:13" ht="13.8" thickBot="1" x14ac:dyDescent="0.25">
      <c r="A30" s="29"/>
      <c r="B30" s="38" t="s">
        <v>69</v>
      </c>
      <c r="C30" s="39">
        <v>859</v>
      </c>
      <c r="D30" s="51">
        <v>759</v>
      </c>
      <c r="E30" s="51">
        <v>790</v>
      </c>
      <c r="F30" s="40">
        <f>D30+E30</f>
        <v>1549</v>
      </c>
      <c r="G30" s="1"/>
      <c r="H30" s="20"/>
      <c r="I30" s="3" t="s">
        <v>88</v>
      </c>
      <c r="J30" s="22">
        <v>64</v>
      </c>
      <c r="K30" s="46">
        <v>112</v>
      </c>
      <c r="L30" s="46">
        <v>116</v>
      </c>
      <c r="M30" s="17">
        <f>K30+L30</f>
        <v>228</v>
      </c>
    </row>
    <row r="31" spans="1:13" x14ac:dyDescent="0.2">
      <c r="A31" s="23"/>
      <c r="B31" s="6" t="s">
        <v>10</v>
      </c>
      <c r="C31" s="31">
        <v>548</v>
      </c>
      <c r="D31" s="49">
        <v>498</v>
      </c>
      <c r="E31" s="49">
        <v>508</v>
      </c>
      <c r="F31" s="32">
        <f t="shared" ref="F31:F42" si="3">D31+E31</f>
        <v>1006</v>
      </c>
      <c r="G31" s="1"/>
      <c r="H31" s="60"/>
      <c r="I31" s="59" t="s">
        <v>101</v>
      </c>
      <c r="J31" s="22">
        <v>139</v>
      </c>
      <c r="K31" s="46">
        <v>154</v>
      </c>
      <c r="L31" s="46">
        <v>171</v>
      </c>
      <c r="M31" s="17">
        <f t="shared" ref="M31:M35" si="4">K31+L31</f>
        <v>325</v>
      </c>
    </row>
    <row r="32" spans="1:13" x14ac:dyDescent="0.2">
      <c r="A32" s="5"/>
      <c r="B32" s="3" t="s">
        <v>11</v>
      </c>
      <c r="C32" s="22">
        <v>322</v>
      </c>
      <c r="D32" s="46">
        <v>329</v>
      </c>
      <c r="E32" s="46">
        <v>317</v>
      </c>
      <c r="F32" s="17">
        <f t="shared" si="3"/>
        <v>646</v>
      </c>
      <c r="G32" s="1"/>
      <c r="H32" s="61"/>
      <c r="I32" s="59" t="s">
        <v>102</v>
      </c>
      <c r="J32" s="22">
        <v>355</v>
      </c>
      <c r="K32" s="46">
        <v>353</v>
      </c>
      <c r="L32" s="46">
        <v>384</v>
      </c>
      <c r="M32" s="17">
        <f t="shared" si="4"/>
        <v>737</v>
      </c>
    </row>
    <row r="33" spans="1:13" x14ac:dyDescent="0.2">
      <c r="A33" s="5"/>
      <c r="B33" s="3" t="s">
        <v>12</v>
      </c>
      <c r="C33" s="22">
        <v>650</v>
      </c>
      <c r="D33" s="46">
        <v>644</v>
      </c>
      <c r="E33" s="46">
        <v>548</v>
      </c>
      <c r="F33" s="17">
        <f t="shared" si="3"/>
        <v>1192</v>
      </c>
      <c r="G33" s="1"/>
      <c r="H33" s="61"/>
      <c r="I33" s="59" t="s">
        <v>103</v>
      </c>
      <c r="J33" s="22">
        <v>388</v>
      </c>
      <c r="K33" s="46">
        <v>444</v>
      </c>
      <c r="L33" s="46">
        <v>463</v>
      </c>
      <c r="M33" s="17">
        <f t="shared" si="4"/>
        <v>907</v>
      </c>
    </row>
    <row r="34" spans="1:13" x14ac:dyDescent="0.2">
      <c r="A34" s="5"/>
      <c r="B34" s="3" t="s">
        <v>13</v>
      </c>
      <c r="C34" s="22">
        <v>1002</v>
      </c>
      <c r="D34" s="46">
        <v>949</v>
      </c>
      <c r="E34" s="46">
        <v>1016</v>
      </c>
      <c r="F34" s="17">
        <f t="shared" si="3"/>
        <v>1965</v>
      </c>
      <c r="G34" s="1"/>
      <c r="H34" s="61"/>
      <c r="I34" s="59" t="s">
        <v>104</v>
      </c>
      <c r="J34" s="22">
        <v>136</v>
      </c>
      <c r="K34" s="46">
        <v>160</v>
      </c>
      <c r="L34" s="46">
        <v>149</v>
      </c>
      <c r="M34" s="17">
        <f t="shared" si="4"/>
        <v>309</v>
      </c>
    </row>
    <row r="35" spans="1:13" x14ac:dyDescent="0.2">
      <c r="A35" s="5"/>
      <c r="B35" s="3" t="s">
        <v>14</v>
      </c>
      <c r="C35" s="22">
        <v>508</v>
      </c>
      <c r="D35" s="46">
        <v>466</v>
      </c>
      <c r="E35" s="46">
        <v>464</v>
      </c>
      <c r="F35" s="17">
        <f t="shared" si="3"/>
        <v>930</v>
      </c>
      <c r="G35" s="1"/>
      <c r="H35" s="61"/>
      <c r="I35" s="59" t="s">
        <v>105</v>
      </c>
      <c r="J35" s="22">
        <v>225</v>
      </c>
      <c r="K35" s="46">
        <v>270</v>
      </c>
      <c r="L35" s="46">
        <v>264</v>
      </c>
      <c r="M35" s="17">
        <f t="shared" si="4"/>
        <v>534</v>
      </c>
    </row>
    <row r="36" spans="1:13" x14ac:dyDescent="0.2">
      <c r="A36" s="5"/>
      <c r="B36" s="3" t="s">
        <v>15</v>
      </c>
      <c r="C36" s="22">
        <v>656</v>
      </c>
      <c r="D36" s="46">
        <v>667</v>
      </c>
      <c r="E36" s="46">
        <v>561</v>
      </c>
      <c r="F36" s="17">
        <f t="shared" si="3"/>
        <v>1228</v>
      </c>
      <c r="G36" s="1"/>
      <c r="H36" s="61"/>
      <c r="I36" s="59" t="s">
        <v>106</v>
      </c>
      <c r="J36" s="22">
        <v>186</v>
      </c>
      <c r="K36" s="46">
        <v>261</v>
      </c>
      <c r="L36" s="46">
        <v>228</v>
      </c>
      <c r="M36" s="17">
        <f>K36+L36</f>
        <v>489</v>
      </c>
    </row>
    <row r="37" spans="1:13" x14ac:dyDescent="0.2">
      <c r="A37" s="5"/>
      <c r="B37" s="3" t="s">
        <v>81</v>
      </c>
      <c r="C37" s="22">
        <v>410</v>
      </c>
      <c r="D37" s="46">
        <v>382</v>
      </c>
      <c r="E37" s="46">
        <v>383</v>
      </c>
      <c r="F37" s="17">
        <f t="shared" si="3"/>
        <v>765</v>
      </c>
      <c r="G37" s="1"/>
      <c r="H37" s="61"/>
      <c r="I37" s="59" t="s">
        <v>107</v>
      </c>
      <c r="J37" s="22">
        <v>187</v>
      </c>
      <c r="K37" s="46">
        <v>248</v>
      </c>
      <c r="L37" s="46">
        <v>254</v>
      </c>
      <c r="M37" s="17">
        <f t="shared" ref="M37" si="5">K37+L37</f>
        <v>502</v>
      </c>
    </row>
    <row r="38" spans="1:13" x14ac:dyDescent="0.2">
      <c r="A38" s="5"/>
      <c r="B38" s="3" t="s">
        <v>18</v>
      </c>
      <c r="C38" s="22">
        <v>221</v>
      </c>
      <c r="D38" s="46">
        <v>242</v>
      </c>
      <c r="E38" s="46">
        <v>222</v>
      </c>
      <c r="F38" s="17">
        <f t="shared" si="3"/>
        <v>464</v>
      </c>
      <c r="G38" s="1"/>
      <c r="H38" s="20"/>
      <c r="I38" s="15" t="s">
        <v>41</v>
      </c>
      <c r="J38" s="18">
        <f>SUM(J16:J37)</f>
        <v>6557</v>
      </c>
      <c r="K38" s="18">
        <f>SUM(K16:K37)</f>
        <v>7481</v>
      </c>
      <c r="L38" s="18">
        <f>SUM(L16:L37)</f>
        <v>7195</v>
      </c>
      <c r="M38" s="18">
        <f>SUM(M16:M37)</f>
        <v>14676</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262</v>
      </c>
      <c r="D40" s="46">
        <v>336</v>
      </c>
      <c r="E40" s="46">
        <v>307</v>
      </c>
      <c r="F40" s="17">
        <f t="shared" si="3"/>
        <v>643</v>
      </c>
      <c r="G40" s="1"/>
      <c r="H40" s="4"/>
      <c r="I40" s="3" t="s">
        <v>62</v>
      </c>
      <c r="J40" s="47">
        <v>497</v>
      </c>
      <c r="K40" s="46">
        <v>485</v>
      </c>
      <c r="L40" s="46">
        <v>558</v>
      </c>
      <c r="M40" s="17">
        <f>K40+L40</f>
        <v>1043</v>
      </c>
    </row>
    <row r="41" spans="1:13" x14ac:dyDescent="0.2">
      <c r="A41" s="5"/>
      <c r="B41" s="3" t="s">
        <v>92</v>
      </c>
      <c r="C41" s="22">
        <v>281</v>
      </c>
      <c r="D41" s="46">
        <v>359</v>
      </c>
      <c r="E41" s="46">
        <v>300</v>
      </c>
      <c r="F41" s="17">
        <f t="shared" si="3"/>
        <v>659</v>
      </c>
      <c r="G41" s="1"/>
      <c r="H41" s="5"/>
      <c r="I41" s="3" t="s">
        <v>63</v>
      </c>
      <c r="J41" s="47">
        <v>371</v>
      </c>
      <c r="K41" s="46">
        <v>374</v>
      </c>
      <c r="L41" s="46">
        <v>387</v>
      </c>
      <c r="M41" s="17">
        <f>K41+L41</f>
        <v>761</v>
      </c>
    </row>
    <row r="42" spans="1:13" x14ac:dyDescent="0.2">
      <c r="A42" s="5"/>
      <c r="B42" s="3" t="s">
        <v>93</v>
      </c>
      <c r="C42" s="22">
        <v>202</v>
      </c>
      <c r="D42" s="46">
        <v>270</v>
      </c>
      <c r="E42" s="46">
        <v>286</v>
      </c>
      <c r="F42" s="17">
        <f t="shared" si="3"/>
        <v>556</v>
      </c>
      <c r="G42" s="1"/>
      <c r="H42" s="5"/>
      <c r="I42" s="3" t="s">
        <v>64</v>
      </c>
      <c r="J42" s="47">
        <v>417</v>
      </c>
      <c r="K42" s="46">
        <v>431</v>
      </c>
      <c r="L42" s="46">
        <v>462</v>
      </c>
      <c r="M42" s="17">
        <f>K42+L42</f>
        <v>893</v>
      </c>
    </row>
    <row r="43" spans="1:13" x14ac:dyDescent="0.2">
      <c r="A43" s="5"/>
      <c r="B43" s="15" t="s">
        <v>41</v>
      </c>
      <c r="C43" s="18">
        <f>SUM(C7:C42)</f>
        <v>18763</v>
      </c>
      <c r="D43" s="18">
        <f>SUM(D7:D42)</f>
        <v>18786</v>
      </c>
      <c r="E43" s="18">
        <f>SUM(E7:E42)</f>
        <v>18716</v>
      </c>
      <c r="F43" s="18">
        <f>SUM(F7:F42)</f>
        <v>37502</v>
      </c>
      <c r="G43" s="1"/>
      <c r="H43" s="5"/>
      <c r="I43" s="3" t="s">
        <v>65</v>
      </c>
      <c r="J43" s="47">
        <v>782</v>
      </c>
      <c r="K43" s="46">
        <v>781</v>
      </c>
      <c r="L43" s="46">
        <v>830</v>
      </c>
      <c r="M43" s="17">
        <f>K43+L43</f>
        <v>1611</v>
      </c>
    </row>
    <row r="44" spans="1:13" x14ac:dyDescent="0.2">
      <c r="A44" s="8" t="s">
        <v>84</v>
      </c>
      <c r="B44" s="10"/>
      <c r="C44" s="10"/>
      <c r="D44" s="10"/>
      <c r="E44" s="10"/>
      <c r="F44" s="11"/>
      <c r="G44" s="1"/>
      <c r="H44" s="6"/>
      <c r="I44" s="15" t="s">
        <v>41</v>
      </c>
      <c r="J44" s="18">
        <f>SUM(J40:J43)</f>
        <v>2067</v>
      </c>
      <c r="K44" s="18">
        <f>SUM(K40:K43)</f>
        <v>2071</v>
      </c>
      <c r="L44" s="18">
        <f>SUM(L40:L43)</f>
        <v>2237</v>
      </c>
      <c r="M44" s="18">
        <f>SUM(M40:M43)</f>
        <v>4308</v>
      </c>
    </row>
    <row r="45" spans="1:13" x14ac:dyDescent="0.2">
      <c r="A45" s="20"/>
      <c r="B45" s="3" t="s">
        <v>19</v>
      </c>
      <c r="C45" s="22">
        <v>2041</v>
      </c>
      <c r="D45" s="46">
        <v>2102</v>
      </c>
      <c r="E45" s="46">
        <v>2097</v>
      </c>
      <c r="F45" s="17">
        <f>D45+E45</f>
        <v>4199</v>
      </c>
      <c r="G45" s="1"/>
      <c r="H45" s="8" t="s">
        <v>66</v>
      </c>
      <c r="I45" s="9"/>
      <c r="J45" s="9"/>
      <c r="K45" s="9"/>
      <c r="L45" s="9"/>
      <c r="M45" s="12"/>
    </row>
    <row r="46" spans="1:13" x14ac:dyDescent="0.2">
      <c r="A46" s="5"/>
      <c r="B46" s="3" t="s">
        <v>20</v>
      </c>
      <c r="C46" s="22">
        <v>666</v>
      </c>
      <c r="D46" s="46">
        <v>738</v>
      </c>
      <c r="E46" s="46">
        <v>737</v>
      </c>
      <c r="F46" s="17">
        <f>D46+E46</f>
        <v>1475</v>
      </c>
      <c r="G46" s="1"/>
      <c r="H46" s="5"/>
      <c r="I46" s="3" t="s">
        <v>70</v>
      </c>
      <c r="J46" s="22">
        <v>858</v>
      </c>
      <c r="K46" s="46">
        <v>1007</v>
      </c>
      <c r="L46" s="46">
        <v>1022</v>
      </c>
      <c r="M46" s="17">
        <f t="shared" ref="M46:M55" si="6">K46+L46</f>
        <v>2029</v>
      </c>
    </row>
    <row r="47" spans="1:13" x14ac:dyDescent="0.2">
      <c r="A47" s="5"/>
      <c r="B47" s="3" t="s">
        <v>83</v>
      </c>
      <c r="C47" s="22">
        <v>679</v>
      </c>
      <c r="D47" s="46">
        <v>708</v>
      </c>
      <c r="E47" s="46">
        <v>677</v>
      </c>
      <c r="F47" s="17">
        <f>D47+E47</f>
        <v>1385</v>
      </c>
      <c r="G47" s="1"/>
      <c r="H47" s="5"/>
      <c r="I47" s="3" t="s">
        <v>71</v>
      </c>
      <c r="J47" s="22">
        <v>261</v>
      </c>
      <c r="K47" s="46">
        <v>307</v>
      </c>
      <c r="L47" s="46">
        <v>316</v>
      </c>
      <c r="M47" s="17">
        <f t="shared" si="6"/>
        <v>623</v>
      </c>
    </row>
    <row r="48" spans="1:13" x14ac:dyDescent="0.2">
      <c r="A48" s="5"/>
      <c r="B48" s="3" t="s">
        <v>82</v>
      </c>
      <c r="C48" s="22">
        <v>728</v>
      </c>
      <c r="D48" s="46">
        <v>772</v>
      </c>
      <c r="E48" s="46">
        <v>780</v>
      </c>
      <c r="F48" s="17">
        <f>D48+E48</f>
        <v>1552</v>
      </c>
      <c r="G48" s="1"/>
      <c r="H48" s="5"/>
      <c r="I48" s="3" t="s">
        <v>73</v>
      </c>
      <c r="J48" s="22">
        <v>50</v>
      </c>
      <c r="K48" s="46">
        <v>62</v>
      </c>
      <c r="L48" s="46">
        <v>59</v>
      </c>
      <c r="M48" s="17">
        <f t="shared" si="6"/>
        <v>121</v>
      </c>
    </row>
    <row r="49" spans="1:13" x14ac:dyDescent="0.2">
      <c r="A49" s="5"/>
      <c r="B49" s="15" t="s">
        <v>41</v>
      </c>
      <c r="C49" s="18">
        <f>SUM(C45:C48)</f>
        <v>4114</v>
      </c>
      <c r="D49" s="18">
        <f>SUM(D45:D48)</f>
        <v>4320</v>
      </c>
      <c r="E49" s="18">
        <f>SUM(E45:E48)</f>
        <v>4291</v>
      </c>
      <c r="F49" s="18">
        <f>SUM(F45:F48)</f>
        <v>8611</v>
      </c>
      <c r="G49" s="1"/>
      <c r="H49" s="5"/>
      <c r="I49" s="3" t="s">
        <v>72</v>
      </c>
      <c r="J49" s="22">
        <v>59</v>
      </c>
      <c r="K49" s="46">
        <v>63</v>
      </c>
      <c r="L49" s="46">
        <v>55</v>
      </c>
      <c r="M49" s="17">
        <f t="shared" si="6"/>
        <v>118</v>
      </c>
    </row>
    <row r="50" spans="1:13" x14ac:dyDescent="0.2">
      <c r="A50" s="8" t="s">
        <v>25</v>
      </c>
      <c r="B50" s="10"/>
      <c r="C50" s="48"/>
      <c r="D50" s="48"/>
      <c r="E50" s="48"/>
      <c r="F50" s="11"/>
      <c r="G50" s="1"/>
      <c r="H50" s="5"/>
      <c r="I50" s="3" t="s">
        <v>74</v>
      </c>
      <c r="J50" s="22">
        <v>193</v>
      </c>
      <c r="K50" s="46">
        <v>202</v>
      </c>
      <c r="L50" s="46">
        <v>220</v>
      </c>
      <c r="M50" s="17">
        <f t="shared" si="6"/>
        <v>422</v>
      </c>
    </row>
    <row r="51" spans="1:13" x14ac:dyDescent="0.2">
      <c r="A51" s="24"/>
      <c r="B51" s="3" t="s">
        <v>22</v>
      </c>
      <c r="C51" s="22">
        <v>1159</v>
      </c>
      <c r="D51" s="46">
        <v>1154</v>
      </c>
      <c r="E51" s="46">
        <v>1154</v>
      </c>
      <c r="F51" s="17">
        <f>D51+E51</f>
        <v>2308</v>
      </c>
      <c r="G51" s="1"/>
      <c r="H51" s="5"/>
      <c r="I51" s="3" t="s">
        <v>75</v>
      </c>
      <c r="J51" s="22">
        <v>379</v>
      </c>
      <c r="K51" s="46">
        <v>431</v>
      </c>
      <c r="L51" s="46">
        <v>458</v>
      </c>
      <c r="M51" s="17">
        <f t="shared" si="6"/>
        <v>889</v>
      </c>
    </row>
    <row r="52" spans="1:13" x14ac:dyDescent="0.2">
      <c r="A52" s="5"/>
      <c r="B52" s="3" t="s">
        <v>23</v>
      </c>
      <c r="C52" s="22">
        <v>296</v>
      </c>
      <c r="D52" s="46">
        <v>316</v>
      </c>
      <c r="E52" s="46">
        <v>303</v>
      </c>
      <c r="F52" s="17">
        <f>D52+E52</f>
        <v>619</v>
      </c>
      <c r="G52" s="1"/>
      <c r="H52" s="5"/>
      <c r="I52" s="3" t="s">
        <v>76</v>
      </c>
      <c r="J52" s="22">
        <v>553</v>
      </c>
      <c r="K52" s="46">
        <v>640</v>
      </c>
      <c r="L52" s="46">
        <v>659</v>
      </c>
      <c r="M52" s="17">
        <f t="shared" si="6"/>
        <v>1299</v>
      </c>
    </row>
    <row r="53" spans="1:13" x14ac:dyDescent="0.2">
      <c r="A53" s="21"/>
      <c r="B53" s="15" t="s">
        <v>41</v>
      </c>
      <c r="C53" s="18">
        <f>SUM(C51:C52)</f>
        <v>1455</v>
      </c>
      <c r="D53" s="18">
        <f>SUM(D51:D52)</f>
        <v>1470</v>
      </c>
      <c r="E53" s="18">
        <f>SUM(E51:E52)</f>
        <v>1457</v>
      </c>
      <c r="F53" s="18">
        <f>SUM(F51:F52)</f>
        <v>2927</v>
      </c>
      <c r="G53" s="1"/>
      <c r="H53" s="5"/>
      <c r="I53" s="3" t="s">
        <v>77</v>
      </c>
      <c r="J53" s="22">
        <v>442</v>
      </c>
      <c r="K53" s="46">
        <v>431</v>
      </c>
      <c r="L53" s="46">
        <v>457</v>
      </c>
      <c r="M53" s="17">
        <f t="shared" si="6"/>
        <v>888</v>
      </c>
    </row>
    <row r="54" spans="1:13" x14ac:dyDescent="0.2">
      <c r="G54" s="1"/>
      <c r="H54" s="5"/>
      <c r="I54" s="3" t="s">
        <v>78</v>
      </c>
      <c r="J54" s="22">
        <v>670</v>
      </c>
      <c r="K54" s="46">
        <v>694</v>
      </c>
      <c r="L54" s="46">
        <v>680</v>
      </c>
      <c r="M54" s="17">
        <f t="shared" si="6"/>
        <v>1374</v>
      </c>
    </row>
    <row r="55" spans="1:13" ht="14.25" customHeight="1" x14ac:dyDescent="0.2">
      <c r="B55" s="72" t="s">
        <v>108</v>
      </c>
      <c r="C55" s="72"/>
      <c r="D55" s="72"/>
      <c r="E55" s="72"/>
      <c r="F55" s="72"/>
      <c r="G55" s="27"/>
      <c r="H55" s="5"/>
      <c r="I55" s="3" t="s">
        <v>80</v>
      </c>
      <c r="J55" s="22">
        <v>689</v>
      </c>
      <c r="K55" s="46">
        <v>824</v>
      </c>
      <c r="L55" s="46">
        <v>886</v>
      </c>
      <c r="M55" s="17">
        <f t="shared" si="6"/>
        <v>1710</v>
      </c>
    </row>
    <row r="56" spans="1:13" ht="14.25" customHeight="1" x14ac:dyDescent="0.2">
      <c r="B56" s="72"/>
      <c r="C56" s="72"/>
      <c r="D56" s="72"/>
      <c r="E56" s="72"/>
      <c r="F56" s="72"/>
      <c r="G56" s="27"/>
      <c r="H56" s="6"/>
      <c r="I56" s="15" t="s">
        <v>41</v>
      </c>
      <c r="J56" s="18">
        <f>SUM(J46:J55)</f>
        <v>4154</v>
      </c>
      <c r="K56" s="18">
        <f>SUM(K46:K55)</f>
        <v>4661</v>
      </c>
      <c r="L56" s="18">
        <f>SUM(L46:L55)</f>
        <v>4812</v>
      </c>
      <c r="M56" s="18">
        <f>SUM(M46:M55)</f>
        <v>9473</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41131</v>
      </c>
      <c r="K60" s="19">
        <f>D43+D49+D53+K14+K38+K44+K56</f>
        <v>43278</v>
      </c>
      <c r="L60" s="19">
        <f>E43+E49+E53+L14+L38+L44+L56</f>
        <v>43317</v>
      </c>
      <c r="M60" s="19">
        <f>F43+F49+F53+M14+M38+M44+M56</f>
        <v>86595</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t="str">
        <f>K2</f>
        <v>令和8</v>
      </c>
      <c r="L65" t="str">
        <f>L2</f>
        <v>年3月1日現在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13</v>
      </c>
      <c r="D70" s="46">
        <v>11</v>
      </c>
      <c r="E70" s="46">
        <v>2</v>
      </c>
      <c r="F70" s="7">
        <f t="shared" ref="F70:F105" si="7">D70+E70</f>
        <v>13</v>
      </c>
      <c r="G70" s="1"/>
      <c r="H70" s="4"/>
      <c r="I70" s="3" t="s">
        <v>43</v>
      </c>
      <c r="J70" s="47">
        <v>39</v>
      </c>
      <c r="K70" s="46">
        <v>36</v>
      </c>
      <c r="L70" s="46">
        <v>7</v>
      </c>
      <c r="M70" s="7">
        <f t="shared" ref="M70:M75" si="8">K70+L70</f>
        <v>43</v>
      </c>
    </row>
    <row r="71" spans="1:13" x14ac:dyDescent="0.2">
      <c r="A71" s="5"/>
      <c r="B71" s="3" t="s">
        <v>31</v>
      </c>
      <c r="C71" s="47">
        <v>89</v>
      </c>
      <c r="D71" s="46">
        <v>58</v>
      </c>
      <c r="E71" s="46">
        <v>54</v>
      </c>
      <c r="F71" s="7">
        <f t="shared" si="7"/>
        <v>112</v>
      </c>
      <c r="G71" s="1"/>
      <c r="H71" s="20"/>
      <c r="I71" s="3" t="s">
        <v>44</v>
      </c>
      <c r="J71" s="47">
        <v>126</v>
      </c>
      <c r="K71" s="46">
        <v>95</v>
      </c>
      <c r="L71" s="46">
        <v>68</v>
      </c>
      <c r="M71" s="7">
        <f t="shared" si="8"/>
        <v>163</v>
      </c>
    </row>
    <row r="72" spans="1:13" x14ac:dyDescent="0.2">
      <c r="A72" s="5"/>
      <c r="B72" s="3" t="s">
        <v>1</v>
      </c>
      <c r="C72" s="47">
        <v>41</v>
      </c>
      <c r="D72" s="46">
        <v>23</v>
      </c>
      <c r="E72" s="46">
        <v>27</v>
      </c>
      <c r="F72" s="7">
        <f t="shared" si="7"/>
        <v>50</v>
      </c>
      <c r="G72" s="1"/>
      <c r="H72" s="20"/>
      <c r="I72" s="3" t="s">
        <v>45</v>
      </c>
      <c r="J72" s="47">
        <v>3</v>
      </c>
      <c r="K72" s="46">
        <v>2</v>
      </c>
      <c r="L72" s="46">
        <v>1</v>
      </c>
      <c r="M72" s="7">
        <f t="shared" si="8"/>
        <v>3</v>
      </c>
    </row>
    <row r="73" spans="1:13" x14ac:dyDescent="0.2">
      <c r="A73" s="5"/>
      <c r="B73" s="3" t="s">
        <v>32</v>
      </c>
      <c r="C73" s="47">
        <v>86</v>
      </c>
      <c r="D73" s="46">
        <v>58</v>
      </c>
      <c r="E73" s="46">
        <v>47</v>
      </c>
      <c r="F73" s="7">
        <f t="shared" si="7"/>
        <v>105</v>
      </c>
      <c r="G73" s="1"/>
      <c r="H73" s="20"/>
      <c r="I73" s="3" t="s">
        <v>46</v>
      </c>
      <c r="J73" s="47">
        <v>11</v>
      </c>
      <c r="K73" s="46">
        <v>6</v>
      </c>
      <c r="L73" s="46">
        <v>5</v>
      </c>
      <c r="M73" s="7">
        <f t="shared" si="8"/>
        <v>11</v>
      </c>
    </row>
    <row r="74" spans="1:13" x14ac:dyDescent="0.2">
      <c r="A74" s="5"/>
      <c r="B74" s="3" t="s">
        <v>2</v>
      </c>
      <c r="C74" s="47">
        <v>92</v>
      </c>
      <c r="D74" s="46">
        <v>48</v>
      </c>
      <c r="E74" s="46">
        <v>57</v>
      </c>
      <c r="F74" s="7">
        <f t="shared" si="7"/>
        <v>105</v>
      </c>
      <c r="G74" s="1"/>
      <c r="H74" s="20"/>
      <c r="I74" s="3" t="s">
        <v>47</v>
      </c>
      <c r="J74" s="47">
        <v>150</v>
      </c>
      <c r="K74" s="46">
        <v>67</v>
      </c>
      <c r="L74" s="46">
        <v>85</v>
      </c>
      <c r="M74" s="7">
        <f t="shared" si="8"/>
        <v>152</v>
      </c>
    </row>
    <row r="75" spans="1:13" x14ac:dyDescent="0.2">
      <c r="A75" s="5"/>
      <c r="B75" s="3" t="s">
        <v>33</v>
      </c>
      <c r="C75" s="47">
        <v>111</v>
      </c>
      <c r="D75" s="46">
        <v>55</v>
      </c>
      <c r="E75" s="46">
        <v>79</v>
      </c>
      <c r="F75" s="7">
        <f t="shared" si="7"/>
        <v>134</v>
      </c>
      <c r="G75" s="1"/>
      <c r="H75" s="20"/>
      <c r="I75" s="3" t="s">
        <v>48</v>
      </c>
      <c r="J75" s="47">
        <v>14</v>
      </c>
      <c r="K75" s="46">
        <v>15</v>
      </c>
      <c r="L75" s="46">
        <v>4</v>
      </c>
      <c r="M75" s="7">
        <f t="shared" si="8"/>
        <v>19</v>
      </c>
    </row>
    <row r="76" spans="1:13" x14ac:dyDescent="0.2">
      <c r="A76" s="5"/>
      <c r="B76" s="3" t="s">
        <v>34</v>
      </c>
      <c r="C76" s="47">
        <v>32</v>
      </c>
      <c r="D76" s="46">
        <v>16</v>
      </c>
      <c r="E76" s="46">
        <v>21</v>
      </c>
      <c r="F76" s="7">
        <f t="shared" si="7"/>
        <v>37</v>
      </c>
      <c r="G76" s="1"/>
      <c r="H76" s="21"/>
      <c r="I76" s="3" t="s">
        <v>89</v>
      </c>
      <c r="J76" s="47">
        <v>0</v>
      </c>
      <c r="K76" s="46">
        <v>0</v>
      </c>
      <c r="L76" s="46">
        <v>0</v>
      </c>
      <c r="M76" s="7">
        <f>K76+L76</f>
        <v>0</v>
      </c>
    </row>
    <row r="77" spans="1:13" x14ac:dyDescent="0.2">
      <c r="A77" s="5"/>
      <c r="B77" s="3" t="s">
        <v>3</v>
      </c>
      <c r="C77" s="47">
        <v>74</v>
      </c>
      <c r="D77" s="46">
        <v>54</v>
      </c>
      <c r="E77" s="46">
        <v>33</v>
      </c>
      <c r="F77" s="7">
        <f t="shared" si="7"/>
        <v>87</v>
      </c>
      <c r="G77" s="1"/>
      <c r="H77" s="21"/>
      <c r="I77" s="15" t="s">
        <v>41</v>
      </c>
      <c r="J77" s="18">
        <f>SUM(J70:J76)</f>
        <v>343</v>
      </c>
      <c r="K77" s="18">
        <f>SUM(K70:K76)</f>
        <v>221</v>
      </c>
      <c r="L77" s="18">
        <f>SUM(L70:L76)</f>
        <v>170</v>
      </c>
      <c r="M77" s="16">
        <f>SUM(M70:M76)</f>
        <v>391</v>
      </c>
    </row>
    <row r="78" spans="1:13" x14ac:dyDescent="0.2">
      <c r="A78" s="5"/>
      <c r="B78" s="3" t="s">
        <v>4</v>
      </c>
      <c r="C78" s="47">
        <v>44</v>
      </c>
      <c r="D78" s="46">
        <v>33</v>
      </c>
      <c r="E78" s="46">
        <v>27</v>
      </c>
      <c r="F78" s="7">
        <f t="shared" si="7"/>
        <v>60</v>
      </c>
      <c r="G78" s="1"/>
      <c r="H78" s="8" t="s">
        <v>49</v>
      </c>
      <c r="I78" s="9"/>
      <c r="J78" s="28"/>
      <c r="K78" s="28"/>
      <c r="L78" s="28"/>
      <c r="M78" s="12"/>
    </row>
    <row r="79" spans="1:13" x14ac:dyDescent="0.2">
      <c r="A79" s="5"/>
      <c r="B79" s="3" t="s">
        <v>35</v>
      </c>
      <c r="C79" s="47">
        <v>52</v>
      </c>
      <c r="D79" s="46">
        <v>34</v>
      </c>
      <c r="E79" s="46">
        <v>36</v>
      </c>
      <c r="F79" s="7">
        <f t="shared" si="7"/>
        <v>70</v>
      </c>
      <c r="G79" s="1"/>
      <c r="H79" s="4"/>
      <c r="I79" s="3" t="s">
        <v>50</v>
      </c>
      <c r="J79" s="47">
        <v>4</v>
      </c>
      <c r="K79" s="46">
        <v>3</v>
      </c>
      <c r="L79" s="46">
        <v>1</v>
      </c>
      <c r="M79" s="7">
        <f t="shared" ref="M79:M90" si="9">K79+L79</f>
        <v>4</v>
      </c>
    </row>
    <row r="80" spans="1:13" x14ac:dyDescent="0.2">
      <c r="A80" s="5"/>
      <c r="B80" s="3" t="s">
        <v>36</v>
      </c>
      <c r="C80" s="47">
        <v>43</v>
      </c>
      <c r="D80" s="46">
        <v>28</v>
      </c>
      <c r="E80" s="46">
        <v>32</v>
      </c>
      <c r="F80" s="7">
        <f>D80+E80</f>
        <v>60</v>
      </c>
      <c r="G80" s="1"/>
      <c r="H80" s="20"/>
      <c r="I80" s="3" t="s">
        <v>51</v>
      </c>
      <c r="J80" s="47">
        <v>0</v>
      </c>
      <c r="K80" s="46">
        <v>0</v>
      </c>
      <c r="L80" s="46">
        <v>0</v>
      </c>
      <c r="M80" s="7">
        <f t="shared" si="9"/>
        <v>0</v>
      </c>
    </row>
    <row r="81" spans="1:13" x14ac:dyDescent="0.2">
      <c r="A81" s="5"/>
      <c r="B81" s="3" t="s">
        <v>37</v>
      </c>
      <c r="C81" s="47">
        <v>40</v>
      </c>
      <c r="D81" s="46">
        <v>24</v>
      </c>
      <c r="E81" s="46">
        <v>25</v>
      </c>
      <c r="F81" s="7">
        <f t="shared" si="7"/>
        <v>49</v>
      </c>
      <c r="G81" s="1"/>
      <c r="H81" s="20"/>
      <c r="I81" s="3" t="s">
        <v>52</v>
      </c>
      <c r="J81" s="47">
        <v>4</v>
      </c>
      <c r="K81" s="46">
        <v>4</v>
      </c>
      <c r="L81" s="46">
        <v>0</v>
      </c>
      <c r="M81" s="7">
        <f t="shared" si="9"/>
        <v>4</v>
      </c>
    </row>
    <row r="82" spans="1:13" x14ac:dyDescent="0.2">
      <c r="A82" s="5"/>
      <c r="B82" s="3" t="s">
        <v>5</v>
      </c>
      <c r="C82" s="47">
        <v>55</v>
      </c>
      <c r="D82" s="46">
        <v>46</v>
      </c>
      <c r="E82" s="46">
        <v>36</v>
      </c>
      <c r="F82" s="7">
        <f t="shared" si="7"/>
        <v>82</v>
      </c>
      <c r="G82" s="1"/>
      <c r="H82" s="20"/>
      <c r="I82" s="3" t="s">
        <v>53</v>
      </c>
      <c r="J82" s="47">
        <v>2</v>
      </c>
      <c r="K82" s="46">
        <v>0</v>
      </c>
      <c r="L82" s="46">
        <v>2</v>
      </c>
      <c r="M82" s="7">
        <f t="shared" si="9"/>
        <v>2</v>
      </c>
    </row>
    <row r="83" spans="1:13" x14ac:dyDescent="0.2">
      <c r="A83" s="5"/>
      <c r="B83" s="3" t="s">
        <v>6</v>
      </c>
      <c r="C83" s="47">
        <v>14</v>
      </c>
      <c r="D83" s="46">
        <v>15</v>
      </c>
      <c r="E83" s="46">
        <v>17</v>
      </c>
      <c r="F83" s="7">
        <f t="shared" si="7"/>
        <v>32</v>
      </c>
      <c r="G83" s="1"/>
      <c r="H83" s="20"/>
      <c r="I83" s="3" t="s">
        <v>54</v>
      </c>
      <c r="J83" s="47">
        <v>7</v>
      </c>
      <c r="K83" s="46">
        <v>6</v>
      </c>
      <c r="L83" s="46">
        <v>5</v>
      </c>
      <c r="M83" s="7">
        <f t="shared" si="9"/>
        <v>11</v>
      </c>
    </row>
    <row r="84" spans="1:13" x14ac:dyDescent="0.2">
      <c r="A84" s="5"/>
      <c r="B84" s="3" t="s">
        <v>7</v>
      </c>
      <c r="C84" s="47">
        <v>57</v>
      </c>
      <c r="D84" s="46">
        <v>49</v>
      </c>
      <c r="E84" s="46">
        <v>28</v>
      </c>
      <c r="F84" s="7">
        <f t="shared" si="7"/>
        <v>77</v>
      </c>
      <c r="G84" s="1"/>
      <c r="H84" s="20"/>
      <c r="I84" s="3" t="s">
        <v>55</v>
      </c>
      <c r="J84" s="47">
        <v>2</v>
      </c>
      <c r="K84" s="46">
        <v>0</v>
      </c>
      <c r="L84" s="46">
        <v>2</v>
      </c>
      <c r="M84" s="7">
        <f t="shared" si="9"/>
        <v>2</v>
      </c>
    </row>
    <row r="85" spans="1:13" x14ac:dyDescent="0.2">
      <c r="A85" s="5"/>
      <c r="B85" s="3" t="s">
        <v>38</v>
      </c>
      <c r="C85" s="47">
        <v>40</v>
      </c>
      <c r="D85" s="46">
        <v>31</v>
      </c>
      <c r="E85" s="46">
        <v>20</v>
      </c>
      <c r="F85" s="7">
        <f t="shared" si="7"/>
        <v>51</v>
      </c>
      <c r="G85" s="1"/>
      <c r="H85" s="20"/>
      <c r="I85" s="3" t="s">
        <v>56</v>
      </c>
      <c r="J85" s="47">
        <v>14</v>
      </c>
      <c r="K85" s="46">
        <v>9</v>
      </c>
      <c r="L85" s="46">
        <v>8</v>
      </c>
      <c r="M85" s="7">
        <f t="shared" si="9"/>
        <v>17</v>
      </c>
    </row>
    <row r="86" spans="1:13" x14ac:dyDescent="0.2">
      <c r="A86" s="5"/>
      <c r="B86" s="3" t="s">
        <v>8</v>
      </c>
      <c r="C86" s="47">
        <v>66</v>
      </c>
      <c r="D86" s="46">
        <v>64</v>
      </c>
      <c r="E86" s="46">
        <v>34</v>
      </c>
      <c r="F86" s="7">
        <f t="shared" si="7"/>
        <v>98</v>
      </c>
      <c r="G86" s="1"/>
      <c r="H86" s="20"/>
      <c r="I86" s="3" t="s">
        <v>57</v>
      </c>
      <c r="J86" s="47">
        <v>39</v>
      </c>
      <c r="K86" s="46">
        <v>23</v>
      </c>
      <c r="L86" s="46">
        <v>18</v>
      </c>
      <c r="M86" s="7">
        <f t="shared" si="9"/>
        <v>41</v>
      </c>
    </row>
    <row r="87" spans="1:13" x14ac:dyDescent="0.2">
      <c r="A87" s="5"/>
      <c r="B87" s="3" t="s">
        <v>9</v>
      </c>
      <c r="C87" s="47">
        <v>37</v>
      </c>
      <c r="D87" s="46">
        <v>23</v>
      </c>
      <c r="E87" s="46">
        <v>34</v>
      </c>
      <c r="F87" s="7">
        <f t="shared" si="7"/>
        <v>57</v>
      </c>
      <c r="G87" s="1"/>
      <c r="H87" s="20"/>
      <c r="I87" s="3" t="s">
        <v>58</v>
      </c>
      <c r="J87" s="47">
        <v>0</v>
      </c>
      <c r="K87" s="46">
        <v>0</v>
      </c>
      <c r="L87" s="46">
        <v>0</v>
      </c>
      <c r="M87" s="7">
        <f t="shared" si="9"/>
        <v>0</v>
      </c>
    </row>
    <row r="88" spans="1:13" x14ac:dyDescent="0.2">
      <c r="A88" s="5"/>
      <c r="B88" s="3" t="s">
        <v>39</v>
      </c>
      <c r="C88" s="47">
        <v>44</v>
      </c>
      <c r="D88" s="46">
        <v>33</v>
      </c>
      <c r="E88" s="46">
        <v>29</v>
      </c>
      <c r="F88" s="7">
        <f t="shared" si="7"/>
        <v>62</v>
      </c>
      <c r="G88" s="1"/>
      <c r="H88" s="20"/>
      <c r="I88" s="3" t="s">
        <v>59</v>
      </c>
      <c r="J88" s="47">
        <v>170</v>
      </c>
      <c r="K88" s="46">
        <v>96</v>
      </c>
      <c r="L88" s="46">
        <v>94</v>
      </c>
      <c r="M88" s="7">
        <f t="shared" si="9"/>
        <v>190</v>
      </c>
    </row>
    <row r="89" spans="1:13" x14ac:dyDescent="0.2">
      <c r="A89" s="5"/>
      <c r="B89" s="3" t="s">
        <v>40</v>
      </c>
      <c r="C89" s="47">
        <v>31</v>
      </c>
      <c r="D89" s="46">
        <v>25</v>
      </c>
      <c r="E89" s="46">
        <v>15</v>
      </c>
      <c r="F89" s="7">
        <f t="shared" si="7"/>
        <v>40</v>
      </c>
      <c r="G89" s="1"/>
      <c r="H89" s="20"/>
      <c r="I89" s="3" t="s">
        <v>60</v>
      </c>
      <c r="J89" s="47">
        <v>126</v>
      </c>
      <c r="K89" s="46">
        <v>66</v>
      </c>
      <c r="L89" s="46">
        <v>67</v>
      </c>
      <c r="M89" s="7">
        <f t="shared" si="9"/>
        <v>133</v>
      </c>
    </row>
    <row r="90" spans="1:13" ht="13.8" thickBot="1" x14ac:dyDescent="0.25">
      <c r="A90" s="5"/>
      <c r="B90" s="4" t="s">
        <v>21</v>
      </c>
      <c r="C90" s="53">
        <v>80</v>
      </c>
      <c r="D90" s="54">
        <v>40</v>
      </c>
      <c r="E90" s="54">
        <v>70</v>
      </c>
      <c r="F90" s="41">
        <f t="shared" si="7"/>
        <v>110</v>
      </c>
      <c r="G90" s="1"/>
      <c r="H90" s="20"/>
      <c r="I90" s="3" t="s">
        <v>85</v>
      </c>
      <c r="J90" s="47">
        <v>20</v>
      </c>
      <c r="K90" s="46">
        <v>8</v>
      </c>
      <c r="L90" s="46">
        <v>17</v>
      </c>
      <c r="M90" s="7">
        <f t="shared" si="9"/>
        <v>25</v>
      </c>
    </row>
    <row r="91" spans="1:13" x14ac:dyDescent="0.2">
      <c r="A91" s="29"/>
      <c r="B91" s="33" t="s">
        <v>67</v>
      </c>
      <c r="C91" s="56">
        <v>74</v>
      </c>
      <c r="D91" s="50">
        <v>44</v>
      </c>
      <c r="E91" s="50">
        <v>41</v>
      </c>
      <c r="F91" s="43">
        <f t="shared" si="7"/>
        <v>85</v>
      </c>
      <c r="G91" s="1"/>
      <c r="H91" s="20"/>
      <c r="I91" s="3" t="s">
        <v>86</v>
      </c>
      <c r="J91" s="47">
        <v>15</v>
      </c>
      <c r="K91" s="46">
        <v>11</v>
      </c>
      <c r="L91" s="46">
        <v>12</v>
      </c>
      <c r="M91" s="7">
        <f>K91+L91</f>
        <v>23</v>
      </c>
    </row>
    <row r="92" spans="1:13" x14ac:dyDescent="0.2">
      <c r="A92" s="29"/>
      <c r="B92" s="36" t="s">
        <v>68</v>
      </c>
      <c r="C92" s="47">
        <v>93</v>
      </c>
      <c r="D92" s="46">
        <v>65</v>
      </c>
      <c r="E92" s="46">
        <v>57</v>
      </c>
      <c r="F92" s="44">
        <f t="shared" si="7"/>
        <v>122</v>
      </c>
      <c r="G92" s="1"/>
      <c r="H92" s="20"/>
      <c r="I92" s="3" t="s">
        <v>87</v>
      </c>
      <c r="J92" s="47">
        <v>2</v>
      </c>
      <c r="K92" s="46">
        <v>2</v>
      </c>
      <c r="L92" s="46">
        <v>0</v>
      </c>
      <c r="M92" s="7">
        <f>K92+L92</f>
        <v>2</v>
      </c>
    </row>
    <row r="93" spans="1:13" ht="13.8" thickBot="1" x14ac:dyDescent="0.25">
      <c r="A93" s="29"/>
      <c r="B93" s="38" t="s">
        <v>69</v>
      </c>
      <c r="C93" s="57">
        <v>250</v>
      </c>
      <c r="D93" s="51">
        <v>128</v>
      </c>
      <c r="E93" s="51">
        <v>161</v>
      </c>
      <c r="F93" s="45">
        <f t="shared" si="7"/>
        <v>289</v>
      </c>
      <c r="G93" s="1"/>
      <c r="H93" s="20"/>
      <c r="I93" s="3" t="s">
        <v>88</v>
      </c>
      <c r="J93" s="47">
        <v>3</v>
      </c>
      <c r="K93" s="46">
        <v>3</v>
      </c>
      <c r="L93" s="46">
        <v>3</v>
      </c>
      <c r="M93" s="7">
        <f>K93+L93</f>
        <v>6</v>
      </c>
    </row>
    <row r="94" spans="1:13" x14ac:dyDescent="0.2">
      <c r="A94" s="5"/>
      <c r="B94" s="6" t="s">
        <v>10</v>
      </c>
      <c r="C94" s="55">
        <v>62</v>
      </c>
      <c r="D94" s="49">
        <v>35</v>
      </c>
      <c r="E94" s="49">
        <v>44</v>
      </c>
      <c r="F94" s="42">
        <f t="shared" si="7"/>
        <v>79</v>
      </c>
      <c r="G94" s="1"/>
      <c r="H94" s="60"/>
      <c r="I94" s="59" t="s">
        <v>101</v>
      </c>
      <c r="J94" s="22">
        <v>10</v>
      </c>
      <c r="K94" s="46">
        <v>8</v>
      </c>
      <c r="L94" s="46">
        <v>3</v>
      </c>
      <c r="M94" s="17">
        <f t="shared" ref="M94:M98" si="10">K94+L94</f>
        <v>11</v>
      </c>
    </row>
    <row r="95" spans="1:13" x14ac:dyDescent="0.2">
      <c r="A95" s="5"/>
      <c r="B95" s="3" t="s">
        <v>11</v>
      </c>
      <c r="C95" s="47">
        <v>64</v>
      </c>
      <c r="D95" s="46">
        <v>52</v>
      </c>
      <c r="E95" s="46">
        <v>50</v>
      </c>
      <c r="F95" s="7">
        <f t="shared" si="7"/>
        <v>102</v>
      </c>
      <c r="G95" s="1"/>
      <c r="H95" s="61"/>
      <c r="I95" s="59" t="s">
        <v>102</v>
      </c>
      <c r="J95" s="22">
        <v>3</v>
      </c>
      <c r="K95" s="46">
        <v>1</v>
      </c>
      <c r="L95" s="46">
        <v>2</v>
      </c>
      <c r="M95" s="17">
        <f t="shared" si="10"/>
        <v>3</v>
      </c>
    </row>
    <row r="96" spans="1:13" x14ac:dyDescent="0.2">
      <c r="A96" s="5"/>
      <c r="B96" s="3" t="s">
        <v>12</v>
      </c>
      <c r="C96" s="47">
        <v>123</v>
      </c>
      <c r="D96" s="46">
        <v>102</v>
      </c>
      <c r="E96" s="46">
        <v>80</v>
      </c>
      <c r="F96" s="7">
        <f t="shared" si="7"/>
        <v>182</v>
      </c>
      <c r="G96" s="1"/>
      <c r="H96" s="61"/>
      <c r="I96" s="59" t="s">
        <v>103</v>
      </c>
      <c r="J96" s="22">
        <v>9</v>
      </c>
      <c r="K96" s="46">
        <v>5</v>
      </c>
      <c r="L96" s="46">
        <v>4</v>
      </c>
      <c r="M96" s="17">
        <f t="shared" si="10"/>
        <v>9</v>
      </c>
    </row>
    <row r="97" spans="1:13" x14ac:dyDescent="0.2">
      <c r="A97" s="5"/>
      <c r="B97" s="3" t="s">
        <v>13</v>
      </c>
      <c r="C97" s="47">
        <v>78</v>
      </c>
      <c r="D97" s="46">
        <v>59</v>
      </c>
      <c r="E97" s="46">
        <v>66</v>
      </c>
      <c r="F97" s="7">
        <f t="shared" si="7"/>
        <v>125</v>
      </c>
      <c r="G97" s="1"/>
      <c r="H97" s="61"/>
      <c r="I97" s="59" t="s">
        <v>104</v>
      </c>
      <c r="J97" s="22">
        <v>8</v>
      </c>
      <c r="K97" s="46">
        <v>9</v>
      </c>
      <c r="L97" s="46">
        <v>6</v>
      </c>
      <c r="M97" s="17">
        <f t="shared" si="10"/>
        <v>15</v>
      </c>
    </row>
    <row r="98" spans="1:13" x14ac:dyDescent="0.2">
      <c r="A98" s="5"/>
      <c r="B98" s="3" t="s">
        <v>14</v>
      </c>
      <c r="C98" s="47">
        <v>89</v>
      </c>
      <c r="D98" s="46">
        <v>79</v>
      </c>
      <c r="E98" s="46">
        <v>39</v>
      </c>
      <c r="F98" s="7">
        <f t="shared" si="7"/>
        <v>118</v>
      </c>
      <c r="G98" s="1"/>
      <c r="H98" s="61"/>
      <c r="I98" s="59" t="s">
        <v>105</v>
      </c>
      <c r="J98" s="22">
        <v>4</v>
      </c>
      <c r="K98" s="46">
        <v>1</v>
      </c>
      <c r="L98" s="46">
        <v>3</v>
      </c>
      <c r="M98" s="17">
        <f t="shared" si="10"/>
        <v>4</v>
      </c>
    </row>
    <row r="99" spans="1:13" x14ac:dyDescent="0.2">
      <c r="A99" s="5"/>
      <c r="B99" s="3" t="s">
        <v>15</v>
      </c>
      <c r="C99" s="47">
        <v>90</v>
      </c>
      <c r="D99" s="46">
        <v>77</v>
      </c>
      <c r="E99" s="46">
        <v>66</v>
      </c>
      <c r="F99" s="7">
        <f t="shared" si="7"/>
        <v>143</v>
      </c>
      <c r="G99" s="1"/>
      <c r="H99" s="61"/>
      <c r="I99" s="59" t="s">
        <v>106</v>
      </c>
      <c r="J99" s="22">
        <v>8</v>
      </c>
      <c r="K99" s="46">
        <v>6</v>
      </c>
      <c r="L99" s="46">
        <v>3</v>
      </c>
      <c r="M99" s="17">
        <f>K99+L99</f>
        <v>9</v>
      </c>
    </row>
    <row r="100" spans="1:13" x14ac:dyDescent="0.2">
      <c r="A100" s="5"/>
      <c r="B100" s="3" t="s">
        <v>81</v>
      </c>
      <c r="C100" s="47">
        <v>69</v>
      </c>
      <c r="D100" s="46">
        <v>57</v>
      </c>
      <c r="E100" s="46">
        <v>51</v>
      </c>
      <c r="F100" s="7">
        <f t="shared" si="7"/>
        <v>108</v>
      </c>
      <c r="G100" s="1"/>
      <c r="H100" s="61"/>
      <c r="I100" s="59" t="s">
        <v>107</v>
      </c>
      <c r="J100" s="22">
        <v>8</v>
      </c>
      <c r="K100" s="46">
        <v>2</v>
      </c>
      <c r="L100" s="46">
        <v>8</v>
      </c>
      <c r="M100" s="17">
        <f t="shared" ref="M100" si="11">K100+L100</f>
        <v>10</v>
      </c>
    </row>
    <row r="101" spans="1:13" x14ac:dyDescent="0.2">
      <c r="A101" s="5"/>
      <c r="B101" s="3" t="s">
        <v>18</v>
      </c>
      <c r="C101" s="47">
        <v>51</v>
      </c>
      <c r="D101" s="46">
        <v>43</v>
      </c>
      <c r="E101" s="46">
        <v>17</v>
      </c>
      <c r="F101" s="7">
        <f t="shared" si="7"/>
        <v>60</v>
      </c>
      <c r="G101" s="1"/>
      <c r="H101" s="21"/>
      <c r="I101" s="15" t="s">
        <v>41</v>
      </c>
      <c r="J101" s="18">
        <f>SUM(J79:J100)</f>
        <v>458</v>
      </c>
      <c r="K101" s="18">
        <f t="shared" ref="K101:M101" si="12">SUM(K79:K100)</f>
        <v>263</v>
      </c>
      <c r="L101" s="18">
        <f t="shared" si="12"/>
        <v>258</v>
      </c>
      <c r="M101" s="18">
        <f t="shared" si="12"/>
        <v>521</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4</v>
      </c>
      <c r="D103" s="46">
        <v>5</v>
      </c>
      <c r="E103" s="46">
        <v>5</v>
      </c>
      <c r="F103" s="7">
        <f t="shared" si="7"/>
        <v>10</v>
      </c>
      <c r="G103" s="1"/>
      <c r="H103" s="4"/>
      <c r="I103" s="3" t="s">
        <v>62</v>
      </c>
      <c r="J103" s="47">
        <v>4</v>
      </c>
      <c r="K103" s="46">
        <v>0</v>
      </c>
      <c r="L103" s="46">
        <v>4</v>
      </c>
      <c r="M103" s="7">
        <f>K103+L103</f>
        <v>4</v>
      </c>
    </row>
    <row r="104" spans="1:13" x14ac:dyDescent="0.2">
      <c r="A104" s="5"/>
      <c r="B104" s="3" t="s">
        <v>92</v>
      </c>
      <c r="C104" s="47">
        <v>19</v>
      </c>
      <c r="D104" s="46">
        <v>14</v>
      </c>
      <c r="E104" s="46">
        <v>15</v>
      </c>
      <c r="F104" s="7">
        <f t="shared" si="7"/>
        <v>29</v>
      </c>
      <c r="G104" s="1"/>
      <c r="H104" s="20"/>
      <c r="I104" s="3" t="s">
        <v>63</v>
      </c>
      <c r="J104" s="47">
        <v>2</v>
      </c>
      <c r="K104" s="46">
        <v>2</v>
      </c>
      <c r="L104" s="46">
        <v>4</v>
      </c>
      <c r="M104" s="7">
        <f>K104+L104</f>
        <v>6</v>
      </c>
    </row>
    <row r="105" spans="1:13" x14ac:dyDescent="0.2">
      <c r="A105" s="5"/>
      <c r="B105" s="3" t="s">
        <v>93</v>
      </c>
      <c r="C105" s="47">
        <v>4</v>
      </c>
      <c r="D105" s="46">
        <v>4</v>
      </c>
      <c r="E105" s="46">
        <v>3</v>
      </c>
      <c r="F105" s="7">
        <f t="shared" si="7"/>
        <v>7</v>
      </c>
      <c r="G105" s="1"/>
      <c r="H105" s="20"/>
      <c r="I105" s="3" t="s">
        <v>64</v>
      </c>
      <c r="J105" s="47">
        <v>5</v>
      </c>
      <c r="K105" s="46">
        <v>1</v>
      </c>
      <c r="L105" s="46">
        <v>4</v>
      </c>
      <c r="M105" s="7">
        <f>K105+L105</f>
        <v>5</v>
      </c>
    </row>
    <row r="106" spans="1:13" x14ac:dyDescent="0.2">
      <c r="A106" s="6"/>
      <c r="B106" s="15" t="s">
        <v>41</v>
      </c>
      <c r="C106" s="16">
        <f>SUM(C70:C105)</f>
        <v>2211</v>
      </c>
      <c r="D106" s="16">
        <f>SUM(D70:D105)</f>
        <v>1532</v>
      </c>
      <c r="E106" s="16">
        <f>SUM(E70:E105)</f>
        <v>1418</v>
      </c>
      <c r="F106" s="16">
        <f>SUM(F70:F105)</f>
        <v>2950</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8</v>
      </c>
      <c r="L107" s="16">
        <f>SUM(L103:L106)</f>
        <v>21</v>
      </c>
      <c r="M107" s="16">
        <f>SUM(M103:M106)</f>
        <v>29</v>
      </c>
    </row>
    <row r="108" spans="1:13" x14ac:dyDescent="0.2">
      <c r="A108" s="4"/>
      <c r="B108" s="3" t="s">
        <v>19</v>
      </c>
      <c r="C108" s="47">
        <v>72</v>
      </c>
      <c r="D108" s="46">
        <v>45</v>
      </c>
      <c r="E108" s="46">
        <v>50</v>
      </c>
      <c r="F108" s="7">
        <f>D108+E108</f>
        <v>95</v>
      </c>
      <c r="G108" s="1"/>
      <c r="H108" s="8" t="s">
        <v>66</v>
      </c>
      <c r="I108" s="9"/>
      <c r="J108" s="9"/>
      <c r="K108" s="9"/>
      <c r="L108" s="9"/>
      <c r="M108" s="12"/>
    </row>
    <row r="109" spans="1:13" x14ac:dyDescent="0.2">
      <c r="A109" s="5"/>
      <c r="B109" s="3" t="s">
        <v>20</v>
      </c>
      <c r="C109" s="47">
        <v>10</v>
      </c>
      <c r="D109" s="46">
        <v>11</v>
      </c>
      <c r="E109" s="46">
        <v>5</v>
      </c>
      <c r="F109" s="7">
        <f>D109+E109</f>
        <v>16</v>
      </c>
      <c r="G109" s="1"/>
      <c r="H109" s="5"/>
      <c r="I109" s="3" t="s">
        <v>70</v>
      </c>
      <c r="J109" s="47">
        <v>38</v>
      </c>
      <c r="K109" s="46">
        <v>16</v>
      </c>
      <c r="L109" s="46">
        <v>34</v>
      </c>
      <c r="M109" s="7">
        <f t="shared" ref="M109:M118" si="13">K109+L109</f>
        <v>50</v>
      </c>
    </row>
    <row r="110" spans="1:13" x14ac:dyDescent="0.2">
      <c r="A110" s="5"/>
      <c r="B110" s="3" t="s">
        <v>16</v>
      </c>
      <c r="C110" s="47">
        <v>126</v>
      </c>
      <c r="D110" s="46">
        <v>105</v>
      </c>
      <c r="E110" s="46">
        <v>48</v>
      </c>
      <c r="F110" s="7">
        <f>D110+E110</f>
        <v>153</v>
      </c>
      <c r="G110" s="1"/>
      <c r="H110" s="5"/>
      <c r="I110" s="3" t="s">
        <v>71</v>
      </c>
      <c r="J110" s="47">
        <v>0</v>
      </c>
      <c r="K110" s="46">
        <v>0</v>
      </c>
      <c r="L110" s="46">
        <v>0</v>
      </c>
      <c r="M110" s="7">
        <f t="shared" si="13"/>
        <v>0</v>
      </c>
    </row>
    <row r="111" spans="1:13" x14ac:dyDescent="0.2">
      <c r="A111" s="5"/>
      <c r="B111" s="3" t="s">
        <v>17</v>
      </c>
      <c r="C111" s="47">
        <v>34</v>
      </c>
      <c r="D111" s="46">
        <v>22</v>
      </c>
      <c r="E111" s="46">
        <v>25</v>
      </c>
      <c r="F111" s="7">
        <f>D111+E111</f>
        <v>47</v>
      </c>
      <c r="G111" s="1"/>
      <c r="H111" s="5"/>
      <c r="I111" s="3" t="s">
        <v>73</v>
      </c>
      <c r="J111" s="47">
        <v>0</v>
      </c>
      <c r="K111" s="46">
        <v>0</v>
      </c>
      <c r="L111" s="46">
        <v>0</v>
      </c>
      <c r="M111" s="7">
        <f t="shared" si="13"/>
        <v>0</v>
      </c>
    </row>
    <row r="112" spans="1:13" x14ac:dyDescent="0.2">
      <c r="A112" s="6"/>
      <c r="B112" s="15" t="s">
        <v>41</v>
      </c>
      <c r="C112" s="18">
        <f>SUM(C108:C111)</f>
        <v>242</v>
      </c>
      <c r="D112" s="18">
        <f>SUM(D108:D111)</f>
        <v>183</v>
      </c>
      <c r="E112" s="18">
        <f>SUM(E108:E111)</f>
        <v>128</v>
      </c>
      <c r="F112" s="16">
        <f>SUM(F108:F111)</f>
        <v>311</v>
      </c>
      <c r="G112" s="1"/>
      <c r="H112" s="5"/>
      <c r="I112" s="3" t="s">
        <v>72</v>
      </c>
      <c r="J112" s="47">
        <v>1</v>
      </c>
      <c r="K112" s="46">
        <v>0</v>
      </c>
      <c r="L112" s="46">
        <v>1</v>
      </c>
      <c r="M112" s="7">
        <f t="shared" si="13"/>
        <v>1</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22</v>
      </c>
      <c r="D114" s="46">
        <v>18</v>
      </c>
      <c r="E114" s="46">
        <v>10</v>
      </c>
      <c r="F114" s="7">
        <f>D114+E114</f>
        <v>28</v>
      </c>
      <c r="G114" s="1"/>
      <c r="H114" s="5"/>
      <c r="I114" s="3" t="s">
        <v>75</v>
      </c>
      <c r="J114" s="47">
        <v>13</v>
      </c>
      <c r="K114" s="46">
        <v>11</v>
      </c>
      <c r="L114" s="46">
        <v>2</v>
      </c>
      <c r="M114" s="7">
        <f t="shared" si="13"/>
        <v>13</v>
      </c>
    </row>
    <row r="115" spans="1:13" x14ac:dyDescent="0.2">
      <c r="A115" s="20"/>
      <c r="B115" s="3" t="s">
        <v>23</v>
      </c>
      <c r="C115" s="47">
        <v>12</v>
      </c>
      <c r="D115" s="46">
        <v>6</v>
      </c>
      <c r="E115" s="46">
        <v>6</v>
      </c>
      <c r="F115" s="7">
        <f>D115+E115</f>
        <v>12</v>
      </c>
      <c r="G115" s="1"/>
      <c r="H115" s="5"/>
      <c r="I115" s="3" t="s">
        <v>76</v>
      </c>
      <c r="J115" s="47">
        <v>5</v>
      </c>
      <c r="K115" s="46">
        <v>1</v>
      </c>
      <c r="L115" s="46">
        <v>4</v>
      </c>
      <c r="M115" s="7">
        <f t="shared" si="13"/>
        <v>5</v>
      </c>
    </row>
    <row r="116" spans="1:13" x14ac:dyDescent="0.2">
      <c r="A116" s="21"/>
      <c r="B116" s="15" t="s">
        <v>41</v>
      </c>
      <c r="C116" s="18">
        <f>SUM(C114:C115)</f>
        <v>34</v>
      </c>
      <c r="D116" s="18">
        <f>SUM(D114:D115)</f>
        <v>24</v>
      </c>
      <c r="E116" s="18">
        <f>SUM(E114:E115)</f>
        <v>16</v>
      </c>
      <c r="F116" s="16">
        <f>SUM(F114:F115)</f>
        <v>40</v>
      </c>
      <c r="G116" s="1"/>
      <c r="H116" s="5"/>
      <c r="I116" s="3" t="s">
        <v>77</v>
      </c>
      <c r="J116" s="47">
        <v>11</v>
      </c>
      <c r="K116" s="46">
        <v>12</v>
      </c>
      <c r="L116" s="46">
        <v>15</v>
      </c>
      <c r="M116" s="7">
        <f t="shared" si="13"/>
        <v>27</v>
      </c>
    </row>
    <row r="117" spans="1:13" x14ac:dyDescent="0.2">
      <c r="H117" s="5"/>
      <c r="I117" s="3" t="s">
        <v>78</v>
      </c>
      <c r="J117" s="47">
        <v>68</v>
      </c>
      <c r="K117" s="46">
        <v>43</v>
      </c>
      <c r="L117" s="46">
        <v>40</v>
      </c>
      <c r="M117" s="7">
        <f t="shared" si="13"/>
        <v>83</v>
      </c>
    </row>
    <row r="118" spans="1:13" x14ac:dyDescent="0.2">
      <c r="H118" s="5"/>
      <c r="I118" s="3" t="s">
        <v>80</v>
      </c>
      <c r="J118" s="47">
        <v>7</v>
      </c>
      <c r="K118" s="46">
        <v>4</v>
      </c>
      <c r="L118" s="46">
        <v>4</v>
      </c>
      <c r="M118" s="7">
        <f t="shared" si="13"/>
        <v>8</v>
      </c>
    </row>
    <row r="119" spans="1:13" x14ac:dyDescent="0.2">
      <c r="H119" s="6"/>
      <c r="I119" s="15" t="s">
        <v>41</v>
      </c>
      <c r="J119" s="16">
        <f>SUM(J109:J118)</f>
        <v>144</v>
      </c>
      <c r="K119" s="16">
        <f>SUM(K109:K118)</f>
        <v>87</v>
      </c>
      <c r="L119" s="16">
        <f>SUM(L109:L118)</f>
        <v>101</v>
      </c>
      <c r="M119" s="16">
        <f>SUM(M109:M118)</f>
        <v>188</v>
      </c>
    </row>
    <row r="123" spans="1:13" x14ac:dyDescent="0.2">
      <c r="I123" s="13" t="s">
        <v>79</v>
      </c>
      <c r="J123" s="14">
        <f>C106+C112+C116+J77+J101+J107+J119</f>
        <v>3456</v>
      </c>
      <c r="K123" s="14">
        <f>D106+D112+D116+K77+K101+K107+K119</f>
        <v>2318</v>
      </c>
      <c r="L123" s="14">
        <f>E106+E112+E116+L77+L101+L107+L119</f>
        <v>2112</v>
      </c>
      <c r="M123" s="14">
        <f>F106+F112+F116+M77+M101+M107+M119</f>
        <v>4430</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23"/>
  <sheetViews>
    <sheetView view="pageBreakPreview" topLeftCell="B105" zoomScaleNormal="100" zoomScaleSheetLayoutView="100" workbookViewId="0">
      <selection activeCell="E120" sqref="E120"/>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100</v>
      </c>
      <c r="L2" s="63" t="s">
        <v>113</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297</v>
      </c>
      <c r="D7" s="46">
        <v>286</v>
      </c>
      <c r="E7" s="46">
        <v>306</v>
      </c>
      <c r="F7" s="17">
        <f t="shared" ref="F7:F29" si="0">D7+E7</f>
        <v>592</v>
      </c>
      <c r="G7" s="1"/>
      <c r="H7" s="4"/>
      <c r="I7" s="3" t="s">
        <v>43</v>
      </c>
      <c r="J7" s="22">
        <v>626</v>
      </c>
      <c r="K7" s="46">
        <v>739</v>
      </c>
      <c r="L7" s="46">
        <v>743</v>
      </c>
      <c r="M7" s="17">
        <f t="shared" ref="M7:M13" si="1">K7+L7</f>
        <v>1482</v>
      </c>
    </row>
    <row r="8" spans="1:13" x14ac:dyDescent="0.2">
      <c r="A8" s="5"/>
      <c r="B8" s="3" t="s">
        <v>31</v>
      </c>
      <c r="C8" s="22">
        <v>375</v>
      </c>
      <c r="D8" s="46">
        <v>311</v>
      </c>
      <c r="E8" s="46">
        <v>340</v>
      </c>
      <c r="F8" s="17">
        <f t="shared" si="0"/>
        <v>651</v>
      </c>
      <c r="G8" s="1"/>
      <c r="H8" s="5"/>
      <c r="I8" s="3" t="s">
        <v>44</v>
      </c>
      <c r="J8" s="22">
        <v>2036</v>
      </c>
      <c r="K8" s="46">
        <v>2277</v>
      </c>
      <c r="L8" s="46">
        <v>2396</v>
      </c>
      <c r="M8" s="17">
        <f t="shared" si="1"/>
        <v>4673</v>
      </c>
    </row>
    <row r="9" spans="1:13" x14ac:dyDescent="0.2">
      <c r="A9" s="5"/>
      <c r="B9" s="3" t="s">
        <v>1</v>
      </c>
      <c r="C9" s="22">
        <v>557</v>
      </c>
      <c r="D9" s="46">
        <v>563</v>
      </c>
      <c r="E9" s="46">
        <v>574</v>
      </c>
      <c r="F9" s="17">
        <f t="shared" si="0"/>
        <v>1137</v>
      </c>
      <c r="G9" s="1"/>
      <c r="H9" s="5"/>
      <c r="I9" s="3" t="s">
        <v>45</v>
      </c>
      <c r="J9" s="22">
        <v>112</v>
      </c>
      <c r="K9" s="46">
        <v>129</v>
      </c>
      <c r="L9" s="46">
        <v>115</v>
      </c>
      <c r="M9" s="17">
        <f t="shared" si="1"/>
        <v>244</v>
      </c>
    </row>
    <row r="10" spans="1:13" x14ac:dyDescent="0.2">
      <c r="A10" s="5"/>
      <c r="B10" s="3" t="s">
        <v>32</v>
      </c>
      <c r="C10" s="22">
        <v>734</v>
      </c>
      <c r="D10" s="46">
        <v>691</v>
      </c>
      <c r="E10" s="46">
        <v>766</v>
      </c>
      <c r="F10" s="17">
        <f t="shared" si="0"/>
        <v>1457</v>
      </c>
      <c r="G10" s="1"/>
      <c r="H10" s="5"/>
      <c r="I10" s="3" t="s">
        <v>46</v>
      </c>
      <c r="J10" s="22">
        <v>239</v>
      </c>
      <c r="K10" s="46">
        <v>287</v>
      </c>
      <c r="L10" s="46">
        <v>260</v>
      </c>
      <c r="M10" s="17">
        <f t="shared" si="1"/>
        <v>547</v>
      </c>
    </row>
    <row r="11" spans="1:13" x14ac:dyDescent="0.2">
      <c r="A11" s="5"/>
      <c r="B11" s="3" t="s">
        <v>2</v>
      </c>
      <c r="C11" s="22">
        <v>698</v>
      </c>
      <c r="D11" s="46">
        <v>601</v>
      </c>
      <c r="E11" s="46">
        <v>629</v>
      </c>
      <c r="F11" s="17">
        <f t="shared" si="0"/>
        <v>1230</v>
      </c>
      <c r="G11" s="1"/>
      <c r="H11" s="5"/>
      <c r="I11" s="3" t="s">
        <v>47</v>
      </c>
      <c r="J11" s="22">
        <v>823</v>
      </c>
      <c r="K11" s="46">
        <v>877</v>
      </c>
      <c r="L11" s="46">
        <v>898</v>
      </c>
      <c r="M11" s="17">
        <f t="shared" si="1"/>
        <v>1775</v>
      </c>
    </row>
    <row r="12" spans="1:13" x14ac:dyDescent="0.2">
      <c r="A12" s="5"/>
      <c r="B12" s="3" t="s">
        <v>33</v>
      </c>
      <c r="C12" s="22">
        <v>668</v>
      </c>
      <c r="D12" s="46">
        <v>602</v>
      </c>
      <c r="E12" s="46">
        <v>629</v>
      </c>
      <c r="F12" s="17">
        <f t="shared" si="0"/>
        <v>1231</v>
      </c>
      <c r="G12" s="1"/>
      <c r="H12" s="5"/>
      <c r="I12" s="3" t="s">
        <v>48</v>
      </c>
      <c r="J12" s="22">
        <v>145</v>
      </c>
      <c r="K12" s="46">
        <v>181</v>
      </c>
      <c r="L12" s="46">
        <v>174</v>
      </c>
      <c r="M12" s="17">
        <f t="shared" si="1"/>
        <v>355</v>
      </c>
    </row>
    <row r="13" spans="1:13" x14ac:dyDescent="0.2">
      <c r="A13" s="5"/>
      <c r="B13" s="3" t="s">
        <v>34</v>
      </c>
      <c r="C13" s="22">
        <v>490</v>
      </c>
      <c r="D13" s="46">
        <v>459</v>
      </c>
      <c r="E13" s="46">
        <v>466</v>
      </c>
      <c r="F13" s="17">
        <f t="shared" si="0"/>
        <v>925</v>
      </c>
      <c r="G13" s="1"/>
      <c r="H13" s="5"/>
      <c r="I13" s="3" t="s">
        <v>89</v>
      </c>
      <c r="J13" s="22">
        <v>0</v>
      </c>
      <c r="K13" s="46">
        <v>0</v>
      </c>
      <c r="L13" s="46">
        <v>0</v>
      </c>
      <c r="M13" s="7">
        <f t="shared" si="1"/>
        <v>0</v>
      </c>
    </row>
    <row r="14" spans="1:13" x14ac:dyDescent="0.2">
      <c r="A14" s="5"/>
      <c r="B14" s="3" t="s">
        <v>3</v>
      </c>
      <c r="C14" s="22">
        <v>452</v>
      </c>
      <c r="D14" s="46">
        <v>392</v>
      </c>
      <c r="E14" s="46">
        <v>379</v>
      </c>
      <c r="F14" s="17">
        <f t="shared" si="0"/>
        <v>771</v>
      </c>
      <c r="G14" s="1"/>
      <c r="H14" s="6"/>
      <c r="I14" s="15" t="s">
        <v>41</v>
      </c>
      <c r="J14" s="18">
        <f>SUM(J7:J13)</f>
        <v>3981</v>
      </c>
      <c r="K14" s="18">
        <f>SUM(K7:K13)</f>
        <v>4490</v>
      </c>
      <c r="L14" s="18">
        <f>SUM(L7:L13)</f>
        <v>4586</v>
      </c>
      <c r="M14" s="18">
        <f>SUM(M7:M13)</f>
        <v>9076</v>
      </c>
    </row>
    <row r="15" spans="1:13" x14ac:dyDescent="0.2">
      <c r="A15" s="5"/>
      <c r="B15" s="3" t="s">
        <v>4</v>
      </c>
      <c r="C15" s="22">
        <v>372</v>
      </c>
      <c r="D15" s="46">
        <v>379</v>
      </c>
      <c r="E15" s="46">
        <v>412</v>
      </c>
      <c r="F15" s="17">
        <f t="shared" si="0"/>
        <v>791</v>
      </c>
      <c r="G15" s="1"/>
      <c r="H15" s="8" t="s">
        <v>49</v>
      </c>
      <c r="I15" s="10"/>
      <c r="J15" s="10"/>
      <c r="K15" s="10"/>
      <c r="L15" s="10"/>
      <c r="M15" s="11"/>
    </row>
    <row r="16" spans="1:13" x14ac:dyDescent="0.2">
      <c r="A16" s="5"/>
      <c r="B16" s="3" t="s">
        <v>35</v>
      </c>
      <c r="C16" s="22">
        <v>608</v>
      </c>
      <c r="D16" s="46">
        <v>600</v>
      </c>
      <c r="E16" s="46">
        <v>605</v>
      </c>
      <c r="F16" s="17">
        <f t="shared" si="0"/>
        <v>1205</v>
      </c>
      <c r="G16" s="1"/>
      <c r="H16" s="4"/>
      <c r="I16" s="3" t="s">
        <v>50</v>
      </c>
      <c r="J16" s="22">
        <v>239</v>
      </c>
      <c r="K16" s="46">
        <v>271</v>
      </c>
      <c r="L16" s="46">
        <v>291</v>
      </c>
      <c r="M16" s="17">
        <f t="shared" ref="M16:M27" si="2">K16+L16</f>
        <v>562</v>
      </c>
    </row>
    <row r="17" spans="1:13" x14ac:dyDescent="0.2">
      <c r="A17" s="5"/>
      <c r="B17" s="3" t="s">
        <v>36</v>
      </c>
      <c r="C17" s="22">
        <v>585</v>
      </c>
      <c r="D17" s="46">
        <v>613</v>
      </c>
      <c r="E17" s="46">
        <v>573</v>
      </c>
      <c r="F17" s="17">
        <f t="shared" si="0"/>
        <v>1186</v>
      </c>
      <c r="G17" s="1"/>
      <c r="H17" s="20"/>
      <c r="I17" s="3" t="s">
        <v>51</v>
      </c>
      <c r="J17" s="22">
        <v>79</v>
      </c>
      <c r="K17" s="46">
        <v>98</v>
      </c>
      <c r="L17" s="46">
        <v>84</v>
      </c>
      <c r="M17" s="17">
        <f t="shared" si="2"/>
        <v>182</v>
      </c>
    </row>
    <row r="18" spans="1:13" x14ac:dyDescent="0.2">
      <c r="A18" s="5"/>
      <c r="B18" s="3" t="s">
        <v>37</v>
      </c>
      <c r="C18" s="22">
        <v>539</v>
      </c>
      <c r="D18" s="46">
        <v>530</v>
      </c>
      <c r="E18" s="46">
        <v>501</v>
      </c>
      <c r="F18" s="17">
        <f t="shared" si="0"/>
        <v>1031</v>
      </c>
      <c r="G18" s="1"/>
      <c r="H18" s="20"/>
      <c r="I18" s="3" t="s">
        <v>52</v>
      </c>
      <c r="J18" s="22">
        <v>280</v>
      </c>
      <c r="K18" s="46">
        <v>341</v>
      </c>
      <c r="L18" s="46">
        <v>348</v>
      </c>
      <c r="M18" s="17">
        <f t="shared" si="2"/>
        <v>689</v>
      </c>
    </row>
    <row r="19" spans="1:13" x14ac:dyDescent="0.2">
      <c r="A19" s="5"/>
      <c r="B19" s="3" t="s">
        <v>5</v>
      </c>
      <c r="C19" s="22">
        <v>632</v>
      </c>
      <c r="D19" s="46">
        <v>671</v>
      </c>
      <c r="E19" s="46">
        <v>677</v>
      </c>
      <c r="F19" s="17">
        <f t="shared" si="0"/>
        <v>1348</v>
      </c>
      <c r="G19" s="1"/>
      <c r="H19" s="20"/>
      <c r="I19" s="3" t="s">
        <v>53</v>
      </c>
      <c r="J19" s="22">
        <v>148</v>
      </c>
      <c r="K19" s="46">
        <v>188</v>
      </c>
      <c r="L19" s="46">
        <v>205</v>
      </c>
      <c r="M19" s="17">
        <f t="shared" si="2"/>
        <v>393</v>
      </c>
    </row>
    <row r="20" spans="1:13" x14ac:dyDescent="0.2">
      <c r="A20" s="5"/>
      <c r="B20" s="3" t="s">
        <v>6</v>
      </c>
      <c r="C20" s="22">
        <v>415</v>
      </c>
      <c r="D20" s="46">
        <v>431</v>
      </c>
      <c r="E20" s="46">
        <v>436</v>
      </c>
      <c r="F20" s="17">
        <f t="shared" si="0"/>
        <v>867</v>
      </c>
      <c r="G20" s="1"/>
      <c r="H20" s="20"/>
      <c r="I20" s="3" t="s">
        <v>54</v>
      </c>
      <c r="J20" s="22">
        <v>332</v>
      </c>
      <c r="K20" s="46">
        <v>428</v>
      </c>
      <c r="L20" s="46">
        <v>394</v>
      </c>
      <c r="M20" s="17">
        <f t="shared" si="2"/>
        <v>822</v>
      </c>
    </row>
    <row r="21" spans="1:13" x14ac:dyDescent="0.2">
      <c r="A21" s="5"/>
      <c r="B21" s="3" t="s">
        <v>7</v>
      </c>
      <c r="C21" s="22">
        <v>477</v>
      </c>
      <c r="D21" s="46">
        <v>510</v>
      </c>
      <c r="E21" s="46">
        <v>501</v>
      </c>
      <c r="F21" s="17">
        <f t="shared" si="0"/>
        <v>1011</v>
      </c>
      <c r="G21" s="1"/>
      <c r="H21" s="20"/>
      <c r="I21" s="3" t="s">
        <v>55</v>
      </c>
      <c r="J21" s="22">
        <v>207</v>
      </c>
      <c r="K21" s="46">
        <v>250</v>
      </c>
      <c r="L21" s="46">
        <v>240</v>
      </c>
      <c r="M21" s="17">
        <f>K21+L21</f>
        <v>490</v>
      </c>
    </row>
    <row r="22" spans="1:13" x14ac:dyDescent="0.2">
      <c r="A22" s="5"/>
      <c r="B22" s="3" t="s">
        <v>38</v>
      </c>
      <c r="C22" s="22">
        <v>315</v>
      </c>
      <c r="D22" s="46">
        <v>320</v>
      </c>
      <c r="E22" s="46">
        <v>320</v>
      </c>
      <c r="F22" s="17">
        <f t="shared" si="0"/>
        <v>640</v>
      </c>
      <c r="G22" s="1"/>
      <c r="H22" s="20"/>
      <c r="I22" s="3" t="s">
        <v>56</v>
      </c>
      <c r="J22" s="22">
        <v>506</v>
      </c>
      <c r="K22" s="46">
        <v>491</v>
      </c>
      <c r="L22" s="46">
        <v>419</v>
      </c>
      <c r="M22" s="17">
        <f t="shared" si="2"/>
        <v>910</v>
      </c>
    </row>
    <row r="23" spans="1:13" x14ac:dyDescent="0.2">
      <c r="A23" s="5"/>
      <c r="B23" s="3" t="s">
        <v>8</v>
      </c>
      <c r="C23" s="22">
        <v>1206</v>
      </c>
      <c r="D23" s="46">
        <v>1256</v>
      </c>
      <c r="E23" s="46">
        <v>1350</v>
      </c>
      <c r="F23" s="17">
        <f t="shared" si="0"/>
        <v>2606</v>
      </c>
      <c r="G23" s="1"/>
      <c r="H23" s="20"/>
      <c r="I23" s="3" t="s">
        <v>57</v>
      </c>
      <c r="J23" s="22">
        <v>913</v>
      </c>
      <c r="K23" s="46">
        <v>1055</v>
      </c>
      <c r="L23" s="46">
        <v>998</v>
      </c>
      <c r="M23" s="17">
        <f t="shared" si="2"/>
        <v>2053</v>
      </c>
    </row>
    <row r="24" spans="1:13" x14ac:dyDescent="0.2">
      <c r="A24" s="5"/>
      <c r="B24" s="3" t="s">
        <v>9</v>
      </c>
      <c r="C24" s="22">
        <v>523</v>
      </c>
      <c r="D24" s="46">
        <v>559</v>
      </c>
      <c r="E24" s="46">
        <v>586</v>
      </c>
      <c r="F24" s="17">
        <f t="shared" si="0"/>
        <v>1145</v>
      </c>
      <c r="G24" s="1"/>
      <c r="H24" s="20"/>
      <c r="I24" s="3" t="s">
        <v>58</v>
      </c>
      <c r="J24" s="22">
        <v>43</v>
      </c>
      <c r="K24" s="46">
        <v>56</v>
      </c>
      <c r="L24" s="46">
        <v>55</v>
      </c>
      <c r="M24" s="17">
        <f t="shared" si="2"/>
        <v>111</v>
      </c>
    </row>
    <row r="25" spans="1:13" x14ac:dyDescent="0.2">
      <c r="A25" s="5"/>
      <c r="B25" s="3" t="s">
        <v>39</v>
      </c>
      <c r="C25" s="22">
        <v>616</v>
      </c>
      <c r="D25" s="46">
        <v>702</v>
      </c>
      <c r="E25" s="46">
        <v>668</v>
      </c>
      <c r="F25" s="17">
        <f t="shared" si="0"/>
        <v>1370</v>
      </c>
      <c r="G25" s="1"/>
      <c r="H25" s="20"/>
      <c r="I25" s="3" t="s">
        <v>59</v>
      </c>
      <c r="J25" s="22">
        <v>695</v>
      </c>
      <c r="K25" s="46">
        <v>575</v>
      </c>
      <c r="L25" s="46">
        <v>544</v>
      </c>
      <c r="M25" s="17">
        <f t="shared" si="2"/>
        <v>1119</v>
      </c>
    </row>
    <row r="26" spans="1:13" x14ac:dyDescent="0.2">
      <c r="A26" s="5"/>
      <c r="B26" s="3" t="s">
        <v>40</v>
      </c>
      <c r="C26" s="22">
        <v>349</v>
      </c>
      <c r="D26" s="46">
        <v>368</v>
      </c>
      <c r="E26" s="46">
        <v>334</v>
      </c>
      <c r="F26" s="17">
        <f t="shared" si="0"/>
        <v>702</v>
      </c>
      <c r="G26" s="1"/>
      <c r="H26" s="20"/>
      <c r="I26" s="3" t="s">
        <v>60</v>
      </c>
      <c r="J26" s="22">
        <v>704</v>
      </c>
      <c r="K26" s="46">
        <v>626</v>
      </c>
      <c r="L26" s="46">
        <v>549</v>
      </c>
      <c r="M26" s="17">
        <f t="shared" si="2"/>
        <v>1175</v>
      </c>
    </row>
    <row r="27" spans="1:13" ht="13.8" thickBot="1" x14ac:dyDescent="0.25">
      <c r="A27" s="23"/>
      <c r="B27" s="4" t="s">
        <v>21</v>
      </c>
      <c r="C27" s="22">
        <v>690</v>
      </c>
      <c r="D27" s="46">
        <v>811</v>
      </c>
      <c r="E27" s="46">
        <v>770</v>
      </c>
      <c r="F27" s="30">
        <f t="shared" si="0"/>
        <v>1581</v>
      </c>
      <c r="G27" s="1"/>
      <c r="H27" s="20"/>
      <c r="I27" s="3" t="s">
        <v>85</v>
      </c>
      <c r="J27" s="22">
        <v>317</v>
      </c>
      <c r="K27" s="46">
        <v>384</v>
      </c>
      <c r="L27" s="46">
        <v>340</v>
      </c>
      <c r="M27" s="17">
        <f t="shared" si="2"/>
        <v>724</v>
      </c>
    </row>
    <row r="28" spans="1:13" x14ac:dyDescent="0.2">
      <c r="A28" s="23"/>
      <c r="B28" s="33" t="s">
        <v>67</v>
      </c>
      <c r="C28" s="34">
        <v>603</v>
      </c>
      <c r="D28" s="50">
        <v>657</v>
      </c>
      <c r="E28" s="50">
        <v>643</v>
      </c>
      <c r="F28" s="35">
        <f t="shared" si="0"/>
        <v>1300</v>
      </c>
      <c r="G28" s="1"/>
      <c r="H28" s="20"/>
      <c r="I28" s="3" t="s">
        <v>86</v>
      </c>
      <c r="J28" s="22">
        <v>302</v>
      </c>
      <c r="K28" s="46">
        <v>466</v>
      </c>
      <c r="L28" s="46">
        <v>477</v>
      </c>
      <c r="M28" s="17">
        <f>K28+L28</f>
        <v>943</v>
      </c>
    </row>
    <row r="29" spans="1:13" x14ac:dyDescent="0.2">
      <c r="A29" s="23"/>
      <c r="B29" s="36" t="s">
        <v>68</v>
      </c>
      <c r="C29" s="22">
        <v>639</v>
      </c>
      <c r="D29" s="46">
        <v>630</v>
      </c>
      <c r="E29" s="46">
        <v>615</v>
      </c>
      <c r="F29" s="37">
        <f t="shared" si="0"/>
        <v>1245</v>
      </c>
      <c r="G29" s="1"/>
      <c r="H29" s="20"/>
      <c r="I29" s="3" t="s">
        <v>87</v>
      </c>
      <c r="J29" s="22">
        <v>139</v>
      </c>
      <c r="K29" s="46">
        <v>234</v>
      </c>
      <c r="L29" s="46">
        <v>242</v>
      </c>
      <c r="M29" s="17">
        <f>K29+L29</f>
        <v>476</v>
      </c>
    </row>
    <row r="30" spans="1:13" ht="13.8" thickBot="1" x14ac:dyDescent="0.25">
      <c r="A30" s="29"/>
      <c r="B30" s="38" t="s">
        <v>69</v>
      </c>
      <c r="C30" s="39">
        <v>856</v>
      </c>
      <c r="D30" s="51">
        <v>762</v>
      </c>
      <c r="E30" s="51">
        <v>785</v>
      </c>
      <c r="F30" s="40">
        <f>D30+E30</f>
        <v>1547</v>
      </c>
      <c r="G30" s="1"/>
      <c r="H30" s="20"/>
      <c r="I30" s="3" t="s">
        <v>88</v>
      </c>
      <c r="J30" s="22">
        <v>64</v>
      </c>
      <c r="K30" s="46">
        <v>112</v>
      </c>
      <c r="L30" s="46">
        <v>115</v>
      </c>
      <c r="M30" s="17">
        <f>K30+L30</f>
        <v>227</v>
      </c>
    </row>
    <row r="31" spans="1:13" x14ac:dyDescent="0.2">
      <c r="A31" s="23"/>
      <c r="B31" s="6" t="s">
        <v>10</v>
      </c>
      <c r="C31" s="31">
        <v>563</v>
      </c>
      <c r="D31" s="49">
        <v>516</v>
      </c>
      <c r="E31" s="49">
        <v>517</v>
      </c>
      <c r="F31" s="32">
        <f t="shared" ref="F31:F42" si="3">D31+E31</f>
        <v>1033</v>
      </c>
      <c r="G31" s="1"/>
      <c r="H31" s="60"/>
      <c r="I31" s="59" t="s">
        <v>101</v>
      </c>
      <c r="J31" s="22">
        <v>138</v>
      </c>
      <c r="K31" s="46">
        <v>152</v>
      </c>
      <c r="L31" s="46">
        <v>171</v>
      </c>
      <c r="M31" s="17">
        <f t="shared" ref="M31:M35" si="4">K31+L31</f>
        <v>323</v>
      </c>
    </row>
    <row r="32" spans="1:13" x14ac:dyDescent="0.2">
      <c r="A32" s="5"/>
      <c r="B32" s="3" t="s">
        <v>11</v>
      </c>
      <c r="C32" s="22">
        <v>322</v>
      </c>
      <c r="D32" s="46">
        <v>333</v>
      </c>
      <c r="E32" s="46">
        <v>319</v>
      </c>
      <c r="F32" s="17">
        <f t="shared" si="3"/>
        <v>652</v>
      </c>
      <c r="G32" s="1"/>
      <c r="H32" s="61"/>
      <c r="I32" s="59" t="s">
        <v>102</v>
      </c>
      <c r="J32" s="22">
        <v>345</v>
      </c>
      <c r="K32" s="46">
        <v>347</v>
      </c>
      <c r="L32" s="46">
        <v>378</v>
      </c>
      <c r="M32" s="17">
        <f t="shared" si="4"/>
        <v>725</v>
      </c>
    </row>
    <row r="33" spans="1:13" x14ac:dyDescent="0.2">
      <c r="A33" s="5"/>
      <c r="B33" s="3" t="s">
        <v>12</v>
      </c>
      <c r="C33" s="22">
        <v>660</v>
      </c>
      <c r="D33" s="46">
        <v>661</v>
      </c>
      <c r="E33" s="46">
        <v>559</v>
      </c>
      <c r="F33" s="17">
        <f t="shared" si="3"/>
        <v>1220</v>
      </c>
      <c r="G33" s="1"/>
      <c r="H33" s="61"/>
      <c r="I33" s="59" t="s">
        <v>103</v>
      </c>
      <c r="J33" s="22">
        <v>392</v>
      </c>
      <c r="K33" s="46">
        <v>447</v>
      </c>
      <c r="L33" s="46">
        <v>469</v>
      </c>
      <c r="M33" s="17">
        <f t="shared" si="4"/>
        <v>916</v>
      </c>
    </row>
    <row r="34" spans="1:13" x14ac:dyDescent="0.2">
      <c r="A34" s="5"/>
      <c r="B34" s="3" t="s">
        <v>13</v>
      </c>
      <c r="C34" s="22">
        <v>1023</v>
      </c>
      <c r="D34" s="46">
        <v>973</v>
      </c>
      <c r="E34" s="46">
        <v>1041</v>
      </c>
      <c r="F34" s="17">
        <f t="shared" si="3"/>
        <v>2014</v>
      </c>
      <c r="G34" s="1"/>
      <c r="H34" s="61"/>
      <c r="I34" s="59" t="s">
        <v>104</v>
      </c>
      <c r="J34" s="22">
        <v>139</v>
      </c>
      <c r="K34" s="46">
        <v>165</v>
      </c>
      <c r="L34" s="46">
        <v>143</v>
      </c>
      <c r="M34" s="17">
        <f t="shared" si="4"/>
        <v>308</v>
      </c>
    </row>
    <row r="35" spans="1:13" x14ac:dyDescent="0.2">
      <c r="A35" s="5"/>
      <c r="B35" s="3" t="s">
        <v>14</v>
      </c>
      <c r="C35" s="22">
        <v>510</v>
      </c>
      <c r="D35" s="46">
        <v>486</v>
      </c>
      <c r="E35" s="46">
        <v>464</v>
      </c>
      <c r="F35" s="17">
        <f t="shared" si="3"/>
        <v>950</v>
      </c>
      <c r="G35" s="1"/>
      <c r="H35" s="61"/>
      <c r="I35" s="59" t="s">
        <v>105</v>
      </c>
      <c r="J35" s="22">
        <v>223</v>
      </c>
      <c r="K35" s="46">
        <v>273</v>
      </c>
      <c r="L35" s="46">
        <v>269</v>
      </c>
      <c r="M35" s="17">
        <f t="shared" si="4"/>
        <v>542</v>
      </c>
    </row>
    <row r="36" spans="1:13" x14ac:dyDescent="0.2">
      <c r="A36" s="5"/>
      <c r="B36" s="3" t="s">
        <v>15</v>
      </c>
      <c r="C36" s="22">
        <v>637</v>
      </c>
      <c r="D36" s="46">
        <v>643</v>
      </c>
      <c r="E36" s="46">
        <v>551</v>
      </c>
      <c r="F36" s="17">
        <f t="shared" si="3"/>
        <v>1194</v>
      </c>
      <c r="G36" s="1"/>
      <c r="H36" s="61"/>
      <c r="I36" s="59" t="s">
        <v>106</v>
      </c>
      <c r="J36" s="22">
        <v>181</v>
      </c>
      <c r="K36" s="46">
        <v>257</v>
      </c>
      <c r="L36" s="46">
        <v>225</v>
      </c>
      <c r="M36" s="17">
        <f>K36+L36</f>
        <v>482</v>
      </c>
    </row>
    <row r="37" spans="1:13" x14ac:dyDescent="0.2">
      <c r="A37" s="5"/>
      <c r="B37" s="3" t="s">
        <v>81</v>
      </c>
      <c r="C37" s="22">
        <v>403</v>
      </c>
      <c r="D37" s="46">
        <v>381</v>
      </c>
      <c r="E37" s="46">
        <v>389</v>
      </c>
      <c r="F37" s="17">
        <f t="shared" si="3"/>
        <v>770</v>
      </c>
      <c r="G37" s="1"/>
      <c r="H37" s="61"/>
      <c r="I37" s="59" t="s">
        <v>107</v>
      </c>
      <c r="J37" s="22">
        <v>192</v>
      </c>
      <c r="K37" s="46">
        <v>253</v>
      </c>
      <c r="L37" s="46">
        <v>252</v>
      </c>
      <c r="M37" s="17">
        <f t="shared" ref="M37" si="5">K37+L37</f>
        <v>505</v>
      </c>
    </row>
    <row r="38" spans="1:13" x14ac:dyDescent="0.2">
      <c r="A38" s="5"/>
      <c r="B38" s="3" t="s">
        <v>18</v>
      </c>
      <c r="C38" s="22">
        <v>230</v>
      </c>
      <c r="D38" s="46">
        <v>246</v>
      </c>
      <c r="E38" s="46">
        <v>237</v>
      </c>
      <c r="F38" s="17">
        <f t="shared" si="3"/>
        <v>483</v>
      </c>
      <c r="G38" s="1"/>
      <c r="H38" s="20"/>
      <c r="I38" s="15" t="s">
        <v>41</v>
      </c>
      <c r="J38" s="18">
        <f>SUM(J16:J37)</f>
        <v>6578</v>
      </c>
      <c r="K38" s="18">
        <f>SUM(K16:K37)</f>
        <v>7469</v>
      </c>
      <c r="L38" s="18">
        <f>SUM(L16:L37)</f>
        <v>7208</v>
      </c>
      <c r="M38" s="18">
        <f>SUM(M16:M37)</f>
        <v>14677</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268</v>
      </c>
      <c r="D40" s="46">
        <v>344</v>
      </c>
      <c r="E40" s="46">
        <v>313</v>
      </c>
      <c r="F40" s="17">
        <f t="shared" si="3"/>
        <v>657</v>
      </c>
      <c r="G40" s="1"/>
      <c r="H40" s="4"/>
      <c r="I40" s="3" t="s">
        <v>62</v>
      </c>
      <c r="J40" s="47">
        <v>495</v>
      </c>
      <c r="K40" s="46">
        <v>493</v>
      </c>
      <c r="L40" s="46">
        <v>556</v>
      </c>
      <c r="M40" s="17">
        <f>K40+L40</f>
        <v>1049</v>
      </c>
    </row>
    <row r="41" spans="1:13" x14ac:dyDescent="0.2">
      <c r="A41" s="5"/>
      <c r="B41" s="3" t="s">
        <v>92</v>
      </c>
      <c r="C41" s="22">
        <v>275</v>
      </c>
      <c r="D41" s="46">
        <v>346</v>
      </c>
      <c r="E41" s="46">
        <v>299</v>
      </c>
      <c r="F41" s="17">
        <f t="shared" si="3"/>
        <v>645</v>
      </c>
      <c r="G41" s="1"/>
      <c r="H41" s="5"/>
      <c r="I41" s="3" t="s">
        <v>63</v>
      </c>
      <c r="J41" s="47">
        <v>371</v>
      </c>
      <c r="K41" s="46">
        <v>379</v>
      </c>
      <c r="L41" s="46">
        <v>389</v>
      </c>
      <c r="M41" s="17">
        <f>K41+L41</f>
        <v>768</v>
      </c>
    </row>
    <row r="42" spans="1:13" x14ac:dyDescent="0.2">
      <c r="A42" s="5"/>
      <c r="B42" s="3" t="s">
        <v>93</v>
      </c>
      <c r="C42" s="22">
        <v>203</v>
      </c>
      <c r="D42" s="46">
        <v>271</v>
      </c>
      <c r="E42" s="46">
        <v>288</v>
      </c>
      <c r="F42" s="17">
        <f t="shared" si="3"/>
        <v>559</v>
      </c>
      <c r="G42" s="1"/>
      <c r="H42" s="5"/>
      <c r="I42" s="3" t="s">
        <v>64</v>
      </c>
      <c r="J42" s="47">
        <v>424</v>
      </c>
      <c r="K42" s="46">
        <v>443</v>
      </c>
      <c r="L42" s="46">
        <v>474</v>
      </c>
      <c r="M42" s="17">
        <f>K42+L42</f>
        <v>917</v>
      </c>
    </row>
    <row r="43" spans="1:13" x14ac:dyDescent="0.2">
      <c r="A43" s="5"/>
      <c r="B43" s="15" t="s">
        <v>41</v>
      </c>
      <c r="C43" s="18">
        <f>SUM(C7:C42)</f>
        <v>18790</v>
      </c>
      <c r="D43" s="18">
        <f>SUM(D7:D42)</f>
        <v>18904</v>
      </c>
      <c r="E43" s="18">
        <f>SUM(E7:E42)</f>
        <v>18842</v>
      </c>
      <c r="F43" s="18">
        <f>SUM(F7:F42)</f>
        <v>37746</v>
      </c>
      <c r="G43" s="1"/>
      <c r="H43" s="5"/>
      <c r="I43" s="3" t="s">
        <v>65</v>
      </c>
      <c r="J43" s="47">
        <v>772</v>
      </c>
      <c r="K43" s="46">
        <v>789</v>
      </c>
      <c r="L43" s="46">
        <v>825</v>
      </c>
      <c r="M43" s="17">
        <f>K43+L43</f>
        <v>1614</v>
      </c>
    </row>
    <row r="44" spans="1:13" x14ac:dyDescent="0.2">
      <c r="A44" s="8" t="s">
        <v>84</v>
      </c>
      <c r="B44" s="10"/>
      <c r="C44" s="10"/>
      <c r="D44" s="10"/>
      <c r="E44" s="10"/>
      <c r="F44" s="11"/>
      <c r="G44" s="1"/>
      <c r="H44" s="6"/>
      <c r="I44" s="15" t="s">
        <v>41</v>
      </c>
      <c r="J44" s="18">
        <f>SUM(J40:J43)</f>
        <v>2062</v>
      </c>
      <c r="K44" s="18">
        <f>SUM(K40:K43)</f>
        <v>2104</v>
      </c>
      <c r="L44" s="18">
        <f>SUM(L40:L43)</f>
        <v>2244</v>
      </c>
      <c r="M44" s="18">
        <f>SUM(M40:M43)</f>
        <v>4348</v>
      </c>
    </row>
    <row r="45" spans="1:13" x14ac:dyDescent="0.2">
      <c r="A45" s="20"/>
      <c r="B45" s="3" t="s">
        <v>19</v>
      </c>
      <c r="C45" s="22">
        <v>2035</v>
      </c>
      <c r="D45" s="46">
        <v>2117</v>
      </c>
      <c r="E45" s="46">
        <v>2118</v>
      </c>
      <c r="F45" s="17">
        <f>D45+E45</f>
        <v>4235</v>
      </c>
      <c r="G45" s="1"/>
      <c r="H45" s="8" t="s">
        <v>66</v>
      </c>
      <c r="I45" s="9"/>
      <c r="J45" s="9"/>
      <c r="K45" s="9"/>
      <c r="L45" s="9"/>
      <c r="M45" s="12"/>
    </row>
    <row r="46" spans="1:13" x14ac:dyDescent="0.2">
      <c r="A46" s="5"/>
      <c r="B46" s="3" t="s">
        <v>20</v>
      </c>
      <c r="C46" s="22">
        <v>675</v>
      </c>
      <c r="D46" s="46">
        <v>748</v>
      </c>
      <c r="E46" s="46">
        <v>757</v>
      </c>
      <c r="F46" s="17">
        <f>D46+E46</f>
        <v>1505</v>
      </c>
      <c r="G46" s="1"/>
      <c r="H46" s="5"/>
      <c r="I46" s="3" t="s">
        <v>70</v>
      </c>
      <c r="J46" s="22">
        <v>853</v>
      </c>
      <c r="K46" s="46">
        <v>1012</v>
      </c>
      <c r="L46" s="46">
        <v>1013</v>
      </c>
      <c r="M46" s="17">
        <f t="shared" ref="M46:M55" si="6">K46+L46</f>
        <v>2025</v>
      </c>
    </row>
    <row r="47" spans="1:13" x14ac:dyDescent="0.2">
      <c r="A47" s="5"/>
      <c r="B47" s="3" t="s">
        <v>83</v>
      </c>
      <c r="C47" s="22">
        <v>660</v>
      </c>
      <c r="D47" s="46">
        <v>704</v>
      </c>
      <c r="E47" s="46">
        <v>669</v>
      </c>
      <c r="F47" s="17">
        <f>D47+E47</f>
        <v>1373</v>
      </c>
      <c r="G47" s="1"/>
      <c r="H47" s="5"/>
      <c r="I47" s="3" t="s">
        <v>71</v>
      </c>
      <c r="J47" s="22">
        <v>266</v>
      </c>
      <c r="K47" s="46">
        <v>317</v>
      </c>
      <c r="L47" s="46">
        <v>323</v>
      </c>
      <c r="M47" s="17">
        <f t="shared" si="6"/>
        <v>640</v>
      </c>
    </row>
    <row r="48" spans="1:13" x14ac:dyDescent="0.2">
      <c r="A48" s="5"/>
      <c r="B48" s="3" t="s">
        <v>82</v>
      </c>
      <c r="C48" s="22">
        <v>731</v>
      </c>
      <c r="D48" s="46">
        <v>779</v>
      </c>
      <c r="E48" s="46">
        <v>784</v>
      </c>
      <c r="F48" s="17">
        <f>D48+E48</f>
        <v>1563</v>
      </c>
      <c r="G48" s="1"/>
      <c r="H48" s="5"/>
      <c r="I48" s="3" t="s">
        <v>73</v>
      </c>
      <c r="J48" s="22">
        <v>47</v>
      </c>
      <c r="K48" s="46">
        <v>63</v>
      </c>
      <c r="L48" s="46">
        <v>59</v>
      </c>
      <c r="M48" s="17">
        <f t="shared" si="6"/>
        <v>122</v>
      </c>
    </row>
    <row r="49" spans="1:13" x14ac:dyDescent="0.2">
      <c r="A49" s="5"/>
      <c r="B49" s="15" t="s">
        <v>41</v>
      </c>
      <c r="C49" s="18">
        <f>SUM(C45:C48)</f>
        <v>4101</v>
      </c>
      <c r="D49" s="18">
        <f>SUM(D45:D48)</f>
        <v>4348</v>
      </c>
      <c r="E49" s="18">
        <f>SUM(E45:E48)</f>
        <v>4328</v>
      </c>
      <c r="F49" s="18">
        <f>SUM(F45:F48)</f>
        <v>8676</v>
      </c>
      <c r="G49" s="1"/>
      <c r="H49" s="5"/>
      <c r="I49" s="3" t="s">
        <v>72</v>
      </c>
      <c r="J49" s="22">
        <v>59</v>
      </c>
      <c r="K49" s="46">
        <v>65</v>
      </c>
      <c r="L49" s="46">
        <v>56</v>
      </c>
      <c r="M49" s="17">
        <f t="shared" si="6"/>
        <v>121</v>
      </c>
    </row>
    <row r="50" spans="1:13" x14ac:dyDescent="0.2">
      <c r="A50" s="8" t="s">
        <v>25</v>
      </c>
      <c r="B50" s="10"/>
      <c r="C50" s="48"/>
      <c r="D50" s="48"/>
      <c r="E50" s="48"/>
      <c r="F50" s="11"/>
      <c r="G50" s="1"/>
      <c r="H50" s="5"/>
      <c r="I50" s="3" t="s">
        <v>74</v>
      </c>
      <c r="J50" s="22">
        <v>196</v>
      </c>
      <c r="K50" s="46">
        <v>206</v>
      </c>
      <c r="L50" s="46">
        <v>224</v>
      </c>
      <c r="M50" s="17">
        <f t="shared" si="6"/>
        <v>430</v>
      </c>
    </row>
    <row r="51" spans="1:13" x14ac:dyDescent="0.2">
      <c r="A51" s="24"/>
      <c r="B51" s="3" t="s">
        <v>22</v>
      </c>
      <c r="C51" s="22">
        <v>1189</v>
      </c>
      <c r="D51" s="46">
        <v>1182</v>
      </c>
      <c r="E51" s="46">
        <v>1189</v>
      </c>
      <c r="F51" s="17">
        <f>D51+E51</f>
        <v>2371</v>
      </c>
      <c r="G51" s="1"/>
      <c r="H51" s="5"/>
      <c r="I51" s="3" t="s">
        <v>75</v>
      </c>
      <c r="J51" s="22">
        <v>378</v>
      </c>
      <c r="K51" s="46">
        <v>433</v>
      </c>
      <c r="L51" s="46">
        <v>457</v>
      </c>
      <c r="M51" s="17">
        <f t="shared" si="6"/>
        <v>890</v>
      </c>
    </row>
    <row r="52" spans="1:13" x14ac:dyDescent="0.2">
      <c r="A52" s="5"/>
      <c r="B52" s="3" t="s">
        <v>23</v>
      </c>
      <c r="C52" s="22">
        <v>293</v>
      </c>
      <c r="D52" s="46">
        <v>317</v>
      </c>
      <c r="E52" s="46">
        <v>311</v>
      </c>
      <c r="F52" s="17">
        <f>D52+E52</f>
        <v>628</v>
      </c>
      <c r="G52" s="1"/>
      <c r="H52" s="5"/>
      <c r="I52" s="3" t="s">
        <v>76</v>
      </c>
      <c r="J52" s="22">
        <v>553</v>
      </c>
      <c r="K52" s="46">
        <v>644</v>
      </c>
      <c r="L52" s="46">
        <v>660</v>
      </c>
      <c r="M52" s="17">
        <f t="shared" si="6"/>
        <v>1304</v>
      </c>
    </row>
    <row r="53" spans="1:13" x14ac:dyDescent="0.2">
      <c r="A53" s="21"/>
      <c r="B53" s="15" t="s">
        <v>41</v>
      </c>
      <c r="C53" s="18">
        <f>SUM(C51:C52)</f>
        <v>1482</v>
      </c>
      <c r="D53" s="18">
        <f>SUM(D51:D52)</f>
        <v>1499</v>
      </c>
      <c r="E53" s="18">
        <f>SUM(E51:E52)</f>
        <v>1500</v>
      </c>
      <c r="F53" s="18">
        <f>SUM(F51:F52)</f>
        <v>2999</v>
      </c>
      <c r="G53" s="1"/>
      <c r="H53" s="5"/>
      <c r="I53" s="3" t="s">
        <v>77</v>
      </c>
      <c r="J53" s="22">
        <v>438</v>
      </c>
      <c r="K53" s="46">
        <v>434</v>
      </c>
      <c r="L53" s="46">
        <v>463</v>
      </c>
      <c r="M53" s="17">
        <f t="shared" si="6"/>
        <v>897</v>
      </c>
    </row>
    <row r="54" spans="1:13" x14ac:dyDescent="0.2">
      <c r="G54" s="1"/>
      <c r="H54" s="5"/>
      <c r="I54" s="3" t="s">
        <v>78</v>
      </c>
      <c r="J54" s="22">
        <v>657</v>
      </c>
      <c r="K54" s="46">
        <v>690</v>
      </c>
      <c r="L54" s="46">
        <v>667</v>
      </c>
      <c r="M54" s="17">
        <f t="shared" si="6"/>
        <v>1357</v>
      </c>
    </row>
    <row r="55" spans="1:13" ht="14.25" customHeight="1" x14ac:dyDescent="0.2">
      <c r="B55" s="72" t="s">
        <v>108</v>
      </c>
      <c r="C55" s="72"/>
      <c r="D55" s="72"/>
      <c r="E55" s="72"/>
      <c r="F55" s="72"/>
      <c r="G55" s="27"/>
      <c r="H55" s="5"/>
      <c r="I55" s="3" t="s">
        <v>80</v>
      </c>
      <c r="J55" s="22">
        <v>690</v>
      </c>
      <c r="K55" s="46">
        <v>834</v>
      </c>
      <c r="L55" s="46">
        <v>881</v>
      </c>
      <c r="M55" s="17">
        <f t="shared" si="6"/>
        <v>1715</v>
      </c>
    </row>
    <row r="56" spans="1:13" ht="14.25" customHeight="1" x14ac:dyDescent="0.2">
      <c r="B56" s="72"/>
      <c r="C56" s="72"/>
      <c r="D56" s="72"/>
      <c r="E56" s="72"/>
      <c r="F56" s="72"/>
      <c r="G56" s="27"/>
      <c r="H56" s="6"/>
      <c r="I56" s="15" t="s">
        <v>41</v>
      </c>
      <c r="J56" s="18">
        <f>SUM(J46:J55)</f>
        <v>4137</v>
      </c>
      <c r="K56" s="18">
        <f>SUM(K46:K55)</f>
        <v>4698</v>
      </c>
      <c r="L56" s="18">
        <f>SUM(L46:L55)</f>
        <v>4803</v>
      </c>
      <c r="M56" s="18">
        <f>SUM(M46:M55)</f>
        <v>9501</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41131</v>
      </c>
      <c r="K60" s="19">
        <f>D43+D49+D53+K14+K38+K44+K56</f>
        <v>43512</v>
      </c>
      <c r="L60" s="19">
        <f>E43+E49+E53+L14+L38+L44+L56</f>
        <v>43511</v>
      </c>
      <c r="M60" s="19">
        <f>F43+F49+F53+M14+M38+M44+M56</f>
        <v>87023</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s="58" t="str">
        <f>K2</f>
        <v>令和7</v>
      </c>
      <c r="L65" t="str">
        <f>L2</f>
        <v>年5月1日現在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7</v>
      </c>
      <c r="D70" s="46">
        <v>7</v>
      </c>
      <c r="E70" s="46">
        <v>0</v>
      </c>
      <c r="F70" s="7">
        <f t="shared" ref="F70:F105" si="7">D70+E70</f>
        <v>7</v>
      </c>
      <c r="G70" s="1"/>
      <c r="H70" s="4"/>
      <c r="I70" s="3" t="s">
        <v>43</v>
      </c>
      <c r="J70" s="47">
        <v>36</v>
      </c>
      <c r="K70" s="46">
        <v>33</v>
      </c>
      <c r="L70" s="46">
        <v>5</v>
      </c>
      <c r="M70" s="7">
        <f t="shared" ref="M70:M75" si="8">K70+L70</f>
        <v>38</v>
      </c>
    </row>
    <row r="71" spans="1:13" x14ac:dyDescent="0.2">
      <c r="A71" s="5"/>
      <c r="B71" s="3" t="s">
        <v>31</v>
      </c>
      <c r="C71" s="47">
        <v>81</v>
      </c>
      <c r="D71" s="46">
        <v>55</v>
      </c>
      <c r="E71" s="46">
        <v>48</v>
      </c>
      <c r="F71" s="7">
        <f t="shared" si="7"/>
        <v>103</v>
      </c>
      <c r="G71" s="1"/>
      <c r="H71" s="20"/>
      <c r="I71" s="3" t="s">
        <v>44</v>
      </c>
      <c r="J71" s="47">
        <v>98</v>
      </c>
      <c r="K71" s="46">
        <v>88</v>
      </c>
      <c r="L71" s="46">
        <v>49</v>
      </c>
      <c r="M71" s="7">
        <f t="shared" si="8"/>
        <v>137</v>
      </c>
    </row>
    <row r="72" spans="1:13" x14ac:dyDescent="0.2">
      <c r="A72" s="5"/>
      <c r="B72" s="3" t="s">
        <v>1</v>
      </c>
      <c r="C72" s="47">
        <v>42</v>
      </c>
      <c r="D72" s="46">
        <v>22</v>
      </c>
      <c r="E72" s="46">
        <v>29</v>
      </c>
      <c r="F72" s="7">
        <f t="shared" si="7"/>
        <v>51</v>
      </c>
      <c r="G72" s="1"/>
      <c r="H72" s="20"/>
      <c r="I72" s="3" t="s">
        <v>45</v>
      </c>
      <c r="J72" s="47">
        <v>2</v>
      </c>
      <c r="K72" s="46">
        <v>2</v>
      </c>
      <c r="L72" s="46">
        <v>0</v>
      </c>
      <c r="M72" s="7">
        <f t="shared" si="8"/>
        <v>2</v>
      </c>
    </row>
    <row r="73" spans="1:13" x14ac:dyDescent="0.2">
      <c r="A73" s="5"/>
      <c r="B73" s="3" t="s">
        <v>32</v>
      </c>
      <c r="C73" s="47">
        <v>89</v>
      </c>
      <c r="D73" s="46">
        <v>64</v>
      </c>
      <c r="E73" s="46">
        <v>39</v>
      </c>
      <c r="F73" s="7">
        <f t="shared" si="7"/>
        <v>103</v>
      </c>
      <c r="G73" s="1"/>
      <c r="H73" s="20"/>
      <c r="I73" s="3" t="s">
        <v>46</v>
      </c>
      <c r="J73" s="47">
        <v>11</v>
      </c>
      <c r="K73" s="46">
        <v>6</v>
      </c>
      <c r="L73" s="46">
        <v>5</v>
      </c>
      <c r="M73" s="7">
        <f t="shared" si="8"/>
        <v>11</v>
      </c>
    </row>
    <row r="74" spans="1:13" x14ac:dyDescent="0.2">
      <c r="A74" s="5"/>
      <c r="B74" s="3" t="s">
        <v>2</v>
      </c>
      <c r="C74" s="47">
        <v>90</v>
      </c>
      <c r="D74" s="46">
        <v>47</v>
      </c>
      <c r="E74" s="46">
        <v>53</v>
      </c>
      <c r="F74" s="7">
        <f t="shared" si="7"/>
        <v>100</v>
      </c>
      <c r="G74" s="1"/>
      <c r="H74" s="20"/>
      <c r="I74" s="3" t="s">
        <v>47</v>
      </c>
      <c r="J74" s="47">
        <v>133</v>
      </c>
      <c r="K74" s="46">
        <v>66</v>
      </c>
      <c r="L74" s="46">
        <v>70</v>
      </c>
      <c r="M74" s="7">
        <f t="shared" si="8"/>
        <v>136</v>
      </c>
    </row>
    <row r="75" spans="1:13" x14ac:dyDescent="0.2">
      <c r="A75" s="5"/>
      <c r="B75" s="3" t="s">
        <v>33</v>
      </c>
      <c r="C75" s="47">
        <v>111</v>
      </c>
      <c r="D75" s="46">
        <v>56</v>
      </c>
      <c r="E75" s="46">
        <v>80</v>
      </c>
      <c r="F75" s="7">
        <f t="shared" si="7"/>
        <v>136</v>
      </c>
      <c r="G75" s="1"/>
      <c r="H75" s="20"/>
      <c r="I75" s="3" t="s">
        <v>48</v>
      </c>
      <c r="J75" s="47">
        <v>13</v>
      </c>
      <c r="K75" s="46">
        <v>14</v>
      </c>
      <c r="L75" s="46">
        <v>4</v>
      </c>
      <c r="M75" s="7">
        <f t="shared" si="8"/>
        <v>18</v>
      </c>
    </row>
    <row r="76" spans="1:13" x14ac:dyDescent="0.2">
      <c r="A76" s="5"/>
      <c r="B76" s="3" t="s">
        <v>34</v>
      </c>
      <c r="C76" s="47">
        <v>34</v>
      </c>
      <c r="D76" s="46">
        <v>16</v>
      </c>
      <c r="E76" s="46">
        <v>21</v>
      </c>
      <c r="F76" s="7">
        <f t="shared" si="7"/>
        <v>37</v>
      </c>
      <c r="G76" s="1"/>
      <c r="H76" s="21"/>
      <c r="I76" s="3" t="s">
        <v>89</v>
      </c>
      <c r="J76" s="47">
        <v>0</v>
      </c>
      <c r="K76" s="46">
        <v>0</v>
      </c>
      <c r="L76" s="46">
        <v>0</v>
      </c>
      <c r="M76" s="7">
        <f>K76+L76</f>
        <v>0</v>
      </c>
    </row>
    <row r="77" spans="1:13" x14ac:dyDescent="0.2">
      <c r="A77" s="5"/>
      <c r="B77" s="3" t="s">
        <v>3</v>
      </c>
      <c r="C77" s="47">
        <v>62</v>
      </c>
      <c r="D77" s="46">
        <v>44</v>
      </c>
      <c r="E77" s="46">
        <v>26</v>
      </c>
      <c r="F77" s="7">
        <f t="shared" si="7"/>
        <v>70</v>
      </c>
      <c r="G77" s="1"/>
      <c r="H77" s="21"/>
      <c r="I77" s="15" t="s">
        <v>41</v>
      </c>
      <c r="J77" s="18">
        <f>SUM(J70:J76)</f>
        <v>293</v>
      </c>
      <c r="K77" s="18">
        <f>SUM(K70:K76)</f>
        <v>209</v>
      </c>
      <c r="L77" s="18">
        <f>SUM(L70:L76)</f>
        <v>133</v>
      </c>
      <c r="M77" s="16">
        <f>SUM(M70:M76)</f>
        <v>342</v>
      </c>
    </row>
    <row r="78" spans="1:13" x14ac:dyDescent="0.2">
      <c r="A78" s="5"/>
      <c r="B78" s="3" t="s">
        <v>4</v>
      </c>
      <c r="C78" s="47">
        <v>48</v>
      </c>
      <c r="D78" s="46">
        <v>36</v>
      </c>
      <c r="E78" s="46">
        <v>31</v>
      </c>
      <c r="F78" s="7">
        <f t="shared" si="7"/>
        <v>67</v>
      </c>
      <c r="G78" s="1"/>
      <c r="H78" s="8" t="s">
        <v>49</v>
      </c>
      <c r="I78" s="9"/>
      <c r="J78" s="28"/>
      <c r="K78" s="28"/>
      <c r="L78" s="28"/>
      <c r="M78" s="12"/>
    </row>
    <row r="79" spans="1:13" x14ac:dyDescent="0.2">
      <c r="A79" s="5"/>
      <c r="B79" s="3" t="s">
        <v>35</v>
      </c>
      <c r="C79" s="47">
        <v>67</v>
      </c>
      <c r="D79" s="46">
        <v>35</v>
      </c>
      <c r="E79" s="46">
        <v>55</v>
      </c>
      <c r="F79" s="7">
        <f t="shared" si="7"/>
        <v>90</v>
      </c>
      <c r="G79" s="1"/>
      <c r="H79" s="4"/>
      <c r="I79" s="3" t="s">
        <v>50</v>
      </c>
      <c r="J79" s="47">
        <v>4</v>
      </c>
      <c r="K79" s="46">
        <v>3</v>
      </c>
      <c r="L79" s="46">
        <v>1</v>
      </c>
      <c r="M79" s="7">
        <f t="shared" ref="M79:M90" si="9">K79+L79</f>
        <v>4</v>
      </c>
    </row>
    <row r="80" spans="1:13" x14ac:dyDescent="0.2">
      <c r="A80" s="5"/>
      <c r="B80" s="3" t="s">
        <v>36</v>
      </c>
      <c r="C80" s="47">
        <v>40</v>
      </c>
      <c r="D80" s="46">
        <v>32</v>
      </c>
      <c r="E80" s="46">
        <v>26</v>
      </c>
      <c r="F80" s="7">
        <f>D80+E80</f>
        <v>58</v>
      </c>
      <c r="G80" s="1"/>
      <c r="H80" s="20"/>
      <c r="I80" s="3" t="s">
        <v>51</v>
      </c>
      <c r="J80" s="47">
        <v>0</v>
      </c>
      <c r="K80" s="46">
        <v>0</v>
      </c>
      <c r="L80" s="46">
        <v>0</v>
      </c>
      <c r="M80" s="7">
        <f t="shared" si="9"/>
        <v>0</v>
      </c>
    </row>
    <row r="81" spans="1:13" x14ac:dyDescent="0.2">
      <c r="A81" s="5"/>
      <c r="B81" s="3" t="s">
        <v>37</v>
      </c>
      <c r="C81" s="47">
        <v>43</v>
      </c>
      <c r="D81" s="46">
        <v>27</v>
      </c>
      <c r="E81" s="46">
        <v>26</v>
      </c>
      <c r="F81" s="7">
        <f t="shared" si="7"/>
        <v>53</v>
      </c>
      <c r="G81" s="1"/>
      <c r="H81" s="20"/>
      <c r="I81" s="3" t="s">
        <v>52</v>
      </c>
      <c r="J81" s="47">
        <v>3</v>
      </c>
      <c r="K81" s="46">
        <v>3</v>
      </c>
      <c r="L81" s="46">
        <v>0</v>
      </c>
      <c r="M81" s="7">
        <f t="shared" si="9"/>
        <v>3</v>
      </c>
    </row>
    <row r="82" spans="1:13" x14ac:dyDescent="0.2">
      <c r="A82" s="5"/>
      <c r="B82" s="3" t="s">
        <v>5</v>
      </c>
      <c r="C82" s="47">
        <v>62</v>
      </c>
      <c r="D82" s="46">
        <v>52</v>
      </c>
      <c r="E82" s="46">
        <v>41</v>
      </c>
      <c r="F82" s="7">
        <f t="shared" si="7"/>
        <v>93</v>
      </c>
      <c r="G82" s="1"/>
      <c r="H82" s="20"/>
      <c r="I82" s="3" t="s">
        <v>53</v>
      </c>
      <c r="J82" s="47">
        <v>2</v>
      </c>
      <c r="K82" s="46">
        <v>0</v>
      </c>
      <c r="L82" s="46">
        <v>2</v>
      </c>
      <c r="M82" s="7">
        <f t="shared" si="9"/>
        <v>2</v>
      </c>
    </row>
    <row r="83" spans="1:13" x14ac:dyDescent="0.2">
      <c r="A83" s="5"/>
      <c r="B83" s="3" t="s">
        <v>6</v>
      </c>
      <c r="C83" s="47">
        <v>14</v>
      </c>
      <c r="D83" s="46">
        <v>17</v>
      </c>
      <c r="E83" s="46">
        <v>14</v>
      </c>
      <c r="F83" s="7">
        <f t="shared" si="7"/>
        <v>31</v>
      </c>
      <c r="G83" s="1"/>
      <c r="H83" s="20"/>
      <c r="I83" s="3" t="s">
        <v>54</v>
      </c>
      <c r="J83" s="47">
        <v>5</v>
      </c>
      <c r="K83" s="46">
        <v>4</v>
      </c>
      <c r="L83" s="46">
        <v>3</v>
      </c>
      <c r="M83" s="7">
        <f t="shared" si="9"/>
        <v>7</v>
      </c>
    </row>
    <row r="84" spans="1:13" x14ac:dyDescent="0.2">
      <c r="A84" s="5"/>
      <c r="B84" s="3" t="s">
        <v>7</v>
      </c>
      <c r="C84" s="47">
        <v>40</v>
      </c>
      <c r="D84" s="46">
        <v>38</v>
      </c>
      <c r="E84" s="46">
        <v>17</v>
      </c>
      <c r="F84" s="7">
        <f t="shared" si="7"/>
        <v>55</v>
      </c>
      <c r="G84" s="1"/>
      <c r="H84" s="20"/>
      <c r="I84" s="3" t="s">
        <v>55</v>
      </c>
      <c r="J84" s="47">
        <v>2</v>
      </c>
      <c r="K84" s="46">
        <v>0</v>
      </c>
      <c r="L84" s="46">
        <v>2</v>
      </c>
      <c r="M84" s="7">
        <f t="shared" si="9"/>
        <v>2</v>
      </c>
    </row>
    <row r="85" spans="1:13" x14ac:dyDescent="0.2">
      <c r="A85" s="5"/>
      <c r="B85" s="3" t="s">
        <v>38</v>
      </c>
      <c r="C85" s="47">
        <v>50</v>
      </c>
      <c r="D85" s="46">
        <v>40</v>
      </c>
      <c r="E85" s="46">
        <v>22</v>
      </c>
      <c r="F85" s="7">
        <f t="shared" si="7"/>
        <v>62</v>
      </c>
      <c r="G85" s="1"/>
      <c r="H85" s="20"/>
      <c r="I85" s="3" t="s">
        <v>56</v>
      </c>
      <c r="J85" s="47">
        <v>14</v>
      </c>
      <c r="K85" s="46">
        <v>8</v>
      </c>
      <c r="L85" s="46">
        <v>6</v>
      </c>
      <c r="M85" s="7">
        <f t="shared" si="9"/>
        <v>14</v>
      </c>
    </row>
    <row r="86" spans="1:13" x14ac:dyDescent="0.2">
      <c r="A86" s="5"/>
      <c r="B86" s="3" t="s">
        <v>8</v>
      </c>
      <c r="C86" s="47">
        <v>54</v>
      </c>
      <c r="D86" s="46">
        <v>49</v>
      </c>
      <c r="E86" s="46">
        <v>35</v>
      </c>
      <c r="F86" s="7">
        <f t="shared" si="7"/>
        <v>84</v>
      </c>
      <c r="G86" s="1"/>
      <c r="H86" s="20"/>
      <c r="I86" s="3" t="s">
        <v>57</v>
      </c>
      <c r="J86" s="47">
        <v>38</v>
      </c>
      <c r="K86" s="46">
        <v>21</v>
      </c>
      <c r="L86" s="46">
        <v>20</v>
      </c>
      <c r="M86" s="7">
        <f t="shared" si="9"/>
        <v>41</v>
      </c>
    </row>
    <row r="87" spans="1:13" x14ac:dyDescent="0.2">
      <c r="A87" s="5"/>
      <c r="B87" s="3" t="s">
        <v>9</v>
      </c>
      <c r="C87" s="47">
        <v>33</v>
      </c>
      <c r="D87" s="46">
        <v>18</v>
      </c>
      <c r="E87" s="46">
        <v>32</v>
      </c>
      <c r="F87" s="7">
        <f t="shared" si="7"/>
        <v>50</v>
      </c>
      <c r="G87" s="1"/>
      <c r="H87" s="20"/>
      <c r="I87" s="3" t="s">
        <v>58</v>
      </c>
      <c r="J87" s="47">
        <v>0</v>
      </c>
      <c r="K87" s="46">
        <v>0</v>
      </c>
      <c r="L87" s="46">
        <v>0</v>
      </c>
      <c r="M87" s="7">
        <f t="shared" si="9"/>
        <v>0</v>
      </c>
    </row>
    <row r="88" spans="1:13" x14ac:dyDescent="0.2">
      <c r="A88" s="5"/>
      <c r="B88" s="3" t="s">
        <v>39</v>
      </c>
      <c r="C88" s="47">
        <v>44</v>
      </c>
      <c r="D88" s="46">
        <v>28</v>
      </c>
      <c r="E88" s="46">
        <v>31</v>
      </c>
      <c r="F88" s="7">
        <f t="shared" si="7"/>
        <v>59</v>
      </c>
      <c r="G88" s="1"/>
      <c r="H88" s="20"/>
      <c r="I88" s="3" t="s">
        <v>59</v>
      </c>
      <c r="J88" s="47">
        <v>148</v>
      </c>
      <c r="K88" s="46">
        <v>99</v>
      </c>
      <c r="L88" s="46">
        <v>65</v>
      </c>
      <c r="M88" s="7">
        <f t="shared" si="9"/>
        <v>164</v>
      </c>
    </row>
    <row r="89" spans="1:13" x14ac:dyDescent="0.2">
      <c r="A89" s="5"/>
      <c r="B89" s="3" t="s">
        <v>40</v>
      </c>
      <c r="C89" s="47">
        <v>19</v>
      </c>
      <c r="D89" s="46">
        <v>9</v>
      </c>
      <c r="E89" s="46">
        <v>13</v>
      </c>
      <c r="F89" s="7">
        <f t="shared" si="7"/>
        <v>22</v>
      </c>
      <c r="G89" s="1"/>
      <c r="H89" s="20"/>
      <c r="I89" s="3" t="s">
        <v>60</v>
      </c>
      <c r="J89" s="47">
        <v>115</v>
      </c>
      <c r="K89" s="46">
        <v>56</v>
      </c>
      <c r="L89" s="46">
        <v>71</v>
      </c>
      <c r="M89" s="7">
        <f t="shared" si="9"/>
        <v>127</v>
      </c>
    </row>
    <row r="90" spans="1:13" ht="13.8" thickBot="1" x14ac:dyDescent="0.25">
      <c r="A90" s="5"/>
      <c r="B90" s="4" t="s">
        <v>21</v>
      </c>
      <c r="C90" s="53">
        <v>71</v>
      </c>
      <c r="D90" s="54">
        <v>48</v>
      </c>
      <c r="E90" s="54">
        <v>58</v>
      </c>
      <c r="F90" s="41">
        <f t="shared" si="7"/>
        <v>106</v>
      </c>
      <c r="G90" s="1"/>
      <c r="H90" s="20"/>
      <c r="I90" s="3" t="s">
        <v>85</v>
      </c>
      <c r="J90" s="47">
        <v>17</v>
      </c>
      <c r="K90" s="46">
        <v>11</v>
      </c>
      <c r="L90" s="46">
        <v>13</v>
      </c>
      <c r="M90" s="7">
        <f t="shared" si="9"/>
        <v>24</v>
      </c>
    </row>
    <row r="91" spans="1:13" x14ac:dyDescent="0.2">
      <c r="A91" s="29"/>
      <c r="B91" s="33" t="s">
        <v>67</v>
      </c>
      <c r="C91" s="56">
        <v>80</v>
      </c>
      <c r="D91" s="50">
        <v>45</v>
      </c>
      <c r="E91" s="50">
        <v>45</v>
      </c>
      <c r="F91" s="43">
        <f t="shared" si="7"/>
        <v>90</v>
      </c>
      <c r="G91" s="1"/>
      <c r="H91" s="20"/>
      <c r="I91" s="3" t="s">
        <v>86</v>
      </c>
      <c r="J91" s="47">
        <v>13</v>
      </c>
      <c r="K91" s="46">
        <v>10</v>
      </c>
      <c r="L91" s="46">
        <v>11</v>
      </c>
      <c r="M91" s="7">
        <f>K91+L91</f>
        <v>21</v>
      </c>
    </row>
    <row r="92" spans="1:13" x14ac:dyDescent="0.2">
      <c r="A92" s="29"/>
      <c r="B92" s="36" t="s">
        <v>68</v>
      </c>
      <c r="C92" s="47">
        <v>81</v>
      </c>
      <c r="D92" s="46">
        <v>59</v>
      </c>
      <c r="E92" s="46">
        <v>39</v>
      </c>
      <c r="F92" s="44">
        <f t="shared" si="7"/>
        <v>98</v>
      </c>
      <c r="G92" s="1"/>
      <c r="H92" s="20"/>
      <c r="I92" s="3" t="s">
        <v>87</v>
      </c>
      <c r="J92" s="47">
        <v>2</v>
      </c>
      <c r="K92" s="46">
        <v>2</v>
      </c>
      <c r="L92" s="46">
        <v>0</v>
      </c>
      <c r="M92" s="7">
        <f>K92+L92</f>
        <v>2</v>
      </c>
    </row>
    <row r="93" spans="1:13" ht="13.8" thickBot="1" x14ac:dyDescent="0.25">
      <c r="A93" s="29"/>
      <c r="B93" s="38" t="s">
        <v>69</v>
      </c>
      <c r="C93" s="57">
        <v>244</v>
      </c>
      <c r="D93" s="51">
        <v>132</v>
      </c>
      <c r="E93" s="51">
        <v>143</v>
      </c>
      <c r="F93" s="45">
        <f t="shared" si="7"/>
        <v>275</v>
      </c>
      <c r="G93" s="1"/>
      <c r="H93" s="20"/>
      <c r="I93" s="3" t="s">
        <v>88</v>
      </c>
      <c r="J93" s="47">
        <v>3</v>
      </c>
      <c r="K93" s="46">
        <v>3</v>
      </c>
      <c r="L93" s="46">
        <v>3</v>
      </c>
      <c r="M93" s="7">
        <f>K93+L93</f>
        <v>6</v>
      </c>
    </row>
    <row r="94" spans="1:13" x14ac:dyDescent="0.2">
      <c r="A94" s="5"/>
      <c r="B94" s="6" t="s">
        <v>10</v>
      </c>
      <c r="C94" s="55">
        <v>70</v>
      </c>
      <c r="D94" s="49">
        <v>43</v>
      </c>
      <c r="E94" s="49">
        <v>39</v>
      </c>
      <c r="F94" s="42">
        <f t="shared" si="7"/>
        <v>82</v>
      </c>
      <c r="G94" s="1"/>
      <c r="H94" s="60"/>
      <c r="I94" s="59" t="s">
        <v>101</v>
      </c>
      <c r="J94" s="22">
        <v>9</v>
      </c>
      <c r="K94" s="46">
        <v>6</v>
      </c>
      <c r="L94" s="46">
        <v>3</v>
      </c>
      <c r="M94" s="17">
        <f t="shared" ref="M94:M98" si="10">K94+L94</f>
        <v>9</v>
      </c>
    </row>
    <row r="95" spans="1:13" x14ac:dyDescent="0.2">
      <c r="A95" s="5"/>
      <c r="B95" s="3" t="s">
        <v>11</v>
      </c>
      <c r="C95" s="47">
        <v>64</v>
      </c>
      <c r="D95" s="46">
        <v>45</v>
      </c>
      <c r="E95" s="46">
        <v>51</v>
      </c>
      <c r="F95" s="7">
        <f t="shared" si="7"/>
        <v>96</v>
      </c>
      <c r="G95" s="1"/>
      <c r="H95" s="61"/>
      <c r="I95" s="59" t="s">
        <v>102</v>
      </c>
      <c r="J95" s="22">
        <v>4</v>
      </c>
      <c r="K95" s="46">
        <v>2</v>
      </c>
      <c r="L95" s="46">
        <v>4</v>
      </c>
      <c r="M95" s="17">
        <f t="shared" si="10"/>
        <v>6</v>
      </c>
    </row>
    <row r="96" spans="1:13" x14ac:dyDescent="0.2">
      <c r="A96" s="5"/>
      <c r="B96" s="3" t="s">
        <v>12</v>
      </c>
      <c r="C96" s="47">
        <v>119</v>
      </c>
      <c r="D96" s="46">
        <v>97</v>
      </c>
      <c r="E96" s="46">
        <v>79</v>
      </c>
      <c r="F96" s="7">
        <f t="shared" si="7"/>
        <v>176</v>
      </c>
      <c r="G96" s="1"/>
      <c r="H96" s="61"/>
      <c r="I96" s="59" t="s">
        <v>103</v>
      </c>
      <c r="J96" s="22">
        <v>9</v>
      </c>
      <c r="K96" s="46">
        <v>6</v>
      </c>
      <c r="L96" s="46">
        <v>3</v>
      </c>
      <c r="M96" s="17">
        <f t="shared" si="10"/>
        <v>9</v>
      </c>
    </row>
    <row r="97" spans="1:13" x14ac:dyDescent="0.2">
      <c r="A97" s="5"/>
      <c r="B97" s="3" t="s">
        <v>13</v>
      </c>
      <c r="C97" s="47">
        <v>78</v>
      </c>
      <c r="D97" s="46">
        <v>54</v>
      </c>
      <c r="E97" s="46">
        <v>70</v>
      </c>
      <c r="F97" s="7">
        <f t="shared" si="7"/>
        <v>124</v>
      </c>
      <c r="G97" s="1"/>
      <c r="H97" s="61"/>
      <c r="I97" s="59" t="s">
        <v>104</v>
      </c>
      <c r="J97" s="22">
        <v>7</v>
      </c>
      <c r="K97" s="46">
        <v>9</v>
      </c>
      <c r="L97" s="46">
        <v>5</v>
      </c>
      <c r="M97" s="17">
        <f t="shared" si="10"/>
        <v>14</v>
      </c>
    </row>
    <row r="98" spans="1:13" x14ac:dyDescent="0.2">
      <c r="A98" s="5"/>
      <c r="B98" s="3" t="s">
        <v>14</v>
      </c>
      <c r="C98" s="47">
        <v>85</v>
      </c>
      <c r="D98" s="46">
        <v>73</v>
      </c>
      <c r="E98" s="46">
        <v>46</v>
      </c>
      <c r="F98" s="7">
        <f t="shared" si="7"/>
        <v>119</v>
      </c>
      <c r="G98" s="1"/>
      <c r="H98" s="61"/>
      <c r="I98" s="59" t="s">
        <v>105</v>
      </c>
      <c r="J98" s="22">
        <v>4</v>
      </c>
      <c r="K98" s="46">
        <v>1</v>
      </c>
      <c r="L98" s="46">
        <v>3</v>
      </c>
      <c r="M98" s="17">
        <f t="shared" si="10"/>
        <v>4</v>
      </c>
    </row>
    <row r="99" spans="1:13" x14ac:dyDescent="0.2">
      <c r="A99" s="5"/>
      <c r="B99" s="3" t="s">
        <v>15</v>
      </c>
      <c r="C99" s="47">
        <v>70</v>
      </c>
      <c r="D99" s="46">
        <v>64</v>
      </c>
      <c r="E99" s="46">
        <v>51</v>
      </c>
      <c r="F99" s="7">
        <f t="shared" si="7"/>
        <v>115</v>
      </c>
      <c r="G99" s="1"/>
      <c r="H99" s="61"/>
      <c r="I99" s="59" t="s">
        <v>106</v>
      </c>
      <c r="J99" s="22">
        <v>7</v>
      </c>
      <c r="K99" s="46">
        <v>5</v>
      </c>
      <c r="L99" s="46">
        <v>3</v>
      </c>
      <c r="M99" s="17">
        <f>K99+L99</f>
        <v>8</v>
      </c>
    </row>
    <row r="100" spans="1:13" x14ac:dyDescent="0.2">
      <c r="A100" s="5"/>
      <c r="B100" s="3" t="s">
        <v>81</v>
      </c>
      <c r="C100" s="47">
        <v>69</v>
      </c>
      <c r="D100" s="46">
        <v>53</v>
      </c>
      <c r="E100" s="46">
        <v>48</v>
      </c>
      <c r="F100" s="7">
        <f t="shared" si="7"/>
        <v>101</v>
      </c>
      <c r="G100" s="1"/>
      <c r="H100" s="61"/>
      <c r="I100" s="59" t="s">
        <v>107</v>
      </c>
      <c r="J100" s="22">
        <v>7</v>
      </c>
      <c r="K100" s="46">
        <v>3</v>
      </c>
      <c r="L100" s="46">
        <v>5</v>
      </c>
      <c r="M100" s="17">
        <f t="shared" ref="M100" si="11">K100+L100</f>
        <v>8</v>
      </c>
    </row>
    <row r="101" spans="1:13" x14ac:dyDescent="0.2">
      <c r="A101" s="5"/>
      <c r="B101" s="3" t="s">
        <v>18</v>
      </c>
      <c r="C101" s="47">
        <v>34</v>
      </c>
      <c r="D101" s="46">
        <v>29</v>
      </c>
      <c r="E101" s="46">
        <v>14</v>
      </c>
      <c r="F101" s="7">
        <f t="shared" si="7"/>
        <v>43</v>
      </c>
      <c r="G101" s="1"/>
      <c r="H101" s="21"/>
      <c r="I101" s="15" t="s">
        <v>41</v>
      </c>
      <c r="J101" s="18">
        <f>SUM(J79:J100)</f>
        <v>413</v>
      </c>
      <c r="K101" s="18">
        <f t="shared" ref="K101:M101" si="12">SUM(K79:K100)</f>
        <v>252</v>
      </c>
      <c r="L101" s="18">
        <f t="shared" si="12"/>
        <v>223</v>
      </c>
      <c r="M101" s="18">
        <f t="shared" si="12"/>
        <v>475</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5</v>
      </c>
      <c r="D103" s="46">
        <v>6</v>
      </c>
      <c r="E103" s="46">
        <v>4</v>
      </c>
      <c r="F103" s="7">
        <f t="shared" si="7"/>
        <v>10</v>
      </c>
      <c r="G103" s="1"/>
      <c r="H103" s="4"/>
      <c r="I103" s="3" t="s">
        <v>62</v>
      </c>
      <c r="J103" s="47">
        <v>4</v>
      </c>
      <c r="K103" s="46">
        <v>0</v>
      </c>
      <c r="L103" s="46">
        <v>4</v>
      </c>
      <c r="M103" s="7">
        <f>K103+L103</f>
        <v>4</v>
      </c>
    </row>
    <row r="104" spans="1:13" x14ac:dyDescent="0.2">
      <c r="A104" s="5"/>
      <c r="B104" s="3" t="s">
        <v>92</v>
      </c>
      <c r="C104" s="47">
        <v>18</v>
      </c>
      <c r="D104" s="46">
        <v>15</v>
      </c>
      <c r="E104" s="46">
        <v>9</v>
      </c>
      <c r="F104" s="7">
        <f t="shared" si="7"/>
        <v>24</v>
      </c>
      <c r="G104" s="1"/>
      <c r="H104" s="20"/>
      <c r="I104" s="3" t="s">
        <v>63</v>
      </c>
      <c r="J104" s="47">
        <v>2</v>
      </c>
      <c r="K104" s="46">
        <v>1</v>
      </c>
      <c r="L104" s="46">
        <v>2</v>
      </c>
      <c r="M104" s="7">
        <f>K104+L104</f>
        <v>3</v>
      </c>
    </row>
    <row r="105" spans="1:13" x14ac:dyDescent="0.2">
      <c r="A105" s="5"/>
      <c r="B105" s="3" t="s">
        <v>93</v>
      </c>
      <c r="C105" s="47">
        <v>3</v>
      </c>
      <c r="D105" s="46">
        <v>3</v>
      </c>
      <c r="E105" s="46">
        <v>3</v>
      </c>
      <c r="F105" s="7">
        <f t="shared" si="7"/>
        <v>6</v>
      </c>
      <c r="G105" s="1"/>
      <c r="H105" s="20"/>
      <c r="I105" s="3" t="s">
        <v>64</v>
      </c>
      <c r="J105" s="47">
        <v>5</v>
      </c>
      <c r="K105" s="46">
        <v>1</v>
      </c>
      <c r="L105" s="46">
        <v>4</v>
      </c>
      <c r="M105" s="7">
        <f>K105+L105</f>
        <v>5</v>
      </c>
    </row>
    <row r="106" spans="1:13" x14ac:dyDescent="0.2">
      <c r="A106" s="6"/>
      <c r="B106" s="15" t="s">
        <v>41</v>
      </c>
      <c r="C106" s="16">
        <f>SUM(C70:C105)</f>
        <v>2121</v>
      </c>
      <c r="D106" s="16">
        <f>SUM(D70:D105)</f>
        <v>1458</v>
      </c>
      <c r="E106" s="16">
        <f>SUM(E70:E105)</f>
        <v>1338</v>
      </c>
      <c r="F106" s="16">
        <f>SUM(F70:F105)</f>
        <v>2796</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7</v>
      </c>
      <c r="L107" s="16">
        <f>SUM(L103:L106)</f>
        <v>19</v>
      </c>
      <c r="M107" s="16">
        <f>SUM(M103:M106)</f>
        <v>26</v>
      </c>
    </row>
    <row r="108" spans="1:13" x14ac:dyDescent="0.2">
      <c r="A108" s="4"/>
      <c r="B108" s="3" t="s">
        <v>19</v>
      </c>
      <c r="C108" s="47">
        <v>48</v>
      </c>
      <c r="D108" s="46">
        <v>33</v>
      </c>
      <c r="E108" s="46">
        <v>35</v>
      </c>
      <c r="F108" s="7">
        <f>D108+E108</f>
        <v>68</v>
      </c>
      <c r="G108" s="1"/>
      <c r="H108" s="8" t="s">
        <v>66</v>
      </c>
      <c r="I108" s="9"/>
      <c r="J108" s="9"/>
      <c r="K108" s="9"/>
      <c r="L108" s="9"/>
      <c r="M108" s="12"/>
    </row>
    <row r="109" spans="1:13" x14ac:dyDescent="0.2">
      <c r="A109" s="5"/>
      <c r="B109" s="3" t="s">
        <v>20</v>
      </c>
      <c r="C109" s="47">
        <v>8</v>
      </c>
      <c r="D109" s="46">
        <v>8</v>
      </c>
      <c r="E109" s="46">
        <v>4</v>
      </c>
      <c r="F109" s="7">
        <f>D109+E109</f>
        <v>12</v>
      </c>
      <c r="G109" s="1"/>
      <c r="H109" s="5"/>
      <c r="I109" s="3" t="s">
        <v>70</v>
      </c>
      <c r="J109" s="47">
        <v>44</v>
      </c>
      <c r="K109" s="46">
        <v>16</v>
      </c>
      <c r="L109" s="46">
        <v>38</v>
      </c>
      <c r="M109" s="7">
        <f t="shared" ref="M109:M118" si="13">K109+L109</f>
        <v>54</v>
      </c>
    </row>
    <row r="110" spans="1:13" x14ac:dyDescent="0.2">
      <c r="A110" s="5"/>
      <c r="B110" s="3" t="s">
        <v>16</v>
      </c>
      <c r="C110" s="47">
        <v>115</v>
      </c>
      <c r="D110" s="46">
        <v>102</v>
      </c>
      <c r="E110" s="46">
        <v>36</v>
      </c>
      <c r="F110" s="7">
        <f>D110+E110</f>
        <v>138</v>
      </c>
      <c r="G110" s="1"/>
      <c r="H110" s="5"/>
      <c r="I110" s="3" t="s">
        <v>71</v>
      </c>
      <c r="J110" s="47">
        <v>0</v>
      </c>
      <c r="K110" s="46">
        <v>0</v>
      </c>
      <c r="L110" s="46">
        <v>0</v>
      </c>
      <c r="M110" s="7">
        <f t="shared" si="13"/>
        <v>0</v>
      </c>
    </row>
    <row r="111" spans="1:13" x14ac:dyDescent="0.2">
      <c r="A111" s="5"/>
      <c r="B111" s="3" t="s">
        <v>17</v>
      </c>
      <c r="C111" s="47">
        <v>37</v>
      </c>
      <c r="D111" s="46">
        <v>26</v>
      </c>
      <c r="E111" s="46">
        <v>23</v>
      </c>
      <c r="F111" s="7">
        <f>D111+E111</f>
        <v>49</v>
      </c>
      <c r="G111" s="1"/>
      <c r="H111" s="5"/>
      <c r="I111" s="3" t="s">
        <v>73</v>
      </c>
      <c r="J111" s="47">
        <v>0</v>
      </c>
      <c r="K111" s="46">
        <v>0</v>
      </c>
      <c r="L111" s="46">
        <v>0</v>
      </c>
      <c r="M111" s="7">
        <f t="shared" si="13"/>
        <v>0</v>
      </c>
    </row>
    <row r="112" spans="1:13" x14ac:dyDescent="0.2">
      <c r="A112" s="6"/>
      <c r="B112" s="15" t="s">
        <v>41</v>
      </c>
      <c r="C112" s="18">
        <f>SUM(C108:C111)</f>
        <v>208</v>
      </c>
      <c r="D112" s="18">
        <f>SUM(D108:D111)</f>
        <v>169</v>
      </c>
      <c r="E112" s="18">
        <f>SUM(E108:E111)</f>
        <v>98</v>
      </c>
      <c r="F112" s="16">
        <f>SUM(F108:F111)</f>
        <v>267</v>
      </c>
      <c r="G112" s="1"/>
      <c r="H112" s="5"/>
      <c r="I112" s="3" t="s">
        <v>72</v>
      </c>
      <c r="J112" s="47">
        <v>0</v>
      </c>
      <c r="K112" s="46">
        <v>0</v>
      </c>
      <c r="L112" s="46">
        <v>0</v>
      </c>
      <c r="M112" s="7">
        <f t="shared" si="13"/>
        <v>0</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20</v>
      </c>
      <c r="D114" s="46">
        <v>15</v>
      </c>
      <c r="E114" s="46">
        <v>13</v>
      </c>
      <c r="F114" s="7">
        <f>D114+E114</f>
        <v>28</v>
      </c>
      <c r="G114" s="1"/>
      <c r="H114" s="5"/>
      <c r="I114" s="3" t="s">
        <v>75</v>
      </c>
      <c r="J114" s="47">
        <v>12</v>
      </c>
      <c r="K114" s="46">
        <v>10</v>
      </c>
      <c r="L114" s="46">
        <v>2</v>
      </c>
      <c r="M114" s="7">
        <f t="shared" si="13"/>
        <v>12</v>
      </c>
    </row>
    <row r="115" spans="1:13" x14ac:dyDescent="0.2">
      <c r="A115" s="20"/>
      <c r="B115" s="3" t="s">
        <v>23</v>
      </c>
      <c r="C115" s="47">
        <v>14</v>
      </c>
      <c r="D115" s="46">
        <v>10</v>
      </c>
      <c r="E115" s="46">
        <v>7</v>
      </c>
      <c r="F115" s="7">
        <f>D115+E115</f>
        <v>17</v>
      </c>
      <c r="G115" s="1"/>
      <c r="H115" s="5"/>
      <c r="I115" s="3" t="s">
        <v>76</v>
      </c>
      <c r="J115" s="47">
        <v>5</v>
      </c>
      <c r="K115" s="46">
        <v>1</v>
      </c>
      <c r="L115" s="46">
        <v>4</v>
      </c>
      <c r="M115" s="7">
        <f t="shared" si="13"/>
        <v>5</v>
      </c>
    </row>
    <row r="116" spans="1:13" x14ac:dyDescent="0.2">
      <c r="A116" s="21"/>
      <c r="B116" s="15" t="s">
        <v>41</v>
      </c>
      <c r="C116" s="18">
        <f>SUM(C114:C115)</f>
        <v>34</v>
      </c>
      <c r="D116" s="18">
        <f>SUM(D114:D115)</f>
        <v>25</v>
      </c>
      <c r="E116" s="18">
        <f>SUM(E114:E115)</f>
        <v>20</v>
      </c>
      <c r="F116" s="16">
        <f>SUM(F114:F115)</f>
        <v>45</v>
      </c>
      <c r="G116" s="1"/>
      <c r="H116" s="5"/>
      <c r="I116" s="3" t="s">
        <v>77</v>
      </c>
      <c r="J116" s="47">
        <v>11</v>
      </c>
      <c r="K116" s="46">
        <v>11</v>
      </c>
      <c r="L116" s="46">
        <v>15</v>
      </c>
      <c r="M116" s="7">
        <f t="shared" si="13"/>
        <v>26</v>
      </c>
    </row>
    <row r="117" spans="1:13" x14ac:dyDescent="0.2">
      <c r="H117" s="5"/>
      <c r="I117" s="3" t="s">
        <v>78</v>
      </c>
      <c r="J117" s="47">
        <v>72</v>
      </c>
      <c r="K117" s="46">
        <v>48</v>
      </c>
      <c r="L117" s="46">
        <v>42</v>
      </c>
      <c r="M117" s="7">
        <f t="shared" si="13"/>
        <v>90</v>
      </c>
    </row>
    <row r="118" spans="1:13" x14ac:dyDescent="0.2">
      <c r="H118" s="5"/>
      <c r="I118" s="3" t="s">
        <v>80</v>
      </c>
      <c r="J118" s="47">
        <v>9</v>
      </c>
      <c r="K118" s="46">
        <v>6</v>
      </c>
      <c r="L118" s="46">
        <v>4</v>
      </c>
      <c r="M118" s="7">
        <f t="shared" si="13"/>
        <v>10</v>
      </c>
    </row>
    <row r="119" spans="1:13" x14ac:dyDescent="0.2">
      <c r="H119" s="6"/>
      <c r="I119" s="15" t="s">
        <v>41</v>
      </c>
      <c r="J119" s="16">
        <f>SUM(J109:J118)</f>
        <v>154</v>
      </c>
      <c r="K119" s="16">
        <f>SUM(K109:K118)</f>
        <v>92</v>
      </c>
      <c r="L119" s="16">
        <f>SUM(L109:L118)</f>
        <v>106</v>
      </c>
      <c r="M119" s="16">
        <f>SUM(M109:M118)</f>
        <v>198</v>
      </c>
    </row>
    <row r="123" spans="1:13" x14ac:dyDescent="0.2">
      <c r="I123" s="13" t="s">
        <v>79</v>
      </c>
      <c r="J123" s="14">
        <f>C106+C112+C116+J77+J101+J107+J119</f>
        <v>3247</v>
      </c>
      <c r="K123" s="14">
        <f>D106+D112+D116+K77+K101+K107+K119</f>
        <v>2212</v>
      </c>
      <c r="L123" s="14">
        <f>E106+E112+E116+L77+L101+L107+L119</f>
        <v>1937</v>
      </c>
      <c r="M123" s="14">
        <f>F106+F112+F116+M77+M101+M107+M119</f>
        <v>4149</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23"/>
  <sheetViews>
    <sheetView view="pageBreakPreview" topLeftCell="B13" zoomScaleNormal="100" zoomScaleSheetLayoutView="100" workbookViewId="0">
      <selection activeCell="F119" sqref="F119"/>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100</v>
      </c>
      <c r="L2" s="63" t="s">
        <v>114</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299</v>
      </c>
      <c r="D7" s="46">
        <v>287</v>
      </c>
      <c r="E7" s="46">
        <v>308</v>
      </c>
      <c r="F7" s="17">
        <f t="shared" ref="F7:F29" si="0">D7+E7</f>
        <v>595</v>
      </c>
      <c r="G7" s="1"/>
      <c r="H7" s="4"/>
      <c r="I7" s="3" t="s">
        <v>43</v>
      </c>
      <c r="J7" s="22">
        <v>622</v>
      </c>
      <c r="K7" s="46">
        <v>733</v>
      </c>
      <c r="L7" s="46">
        <v>742</v>
      </c>
      <c r="M7" s="17">
        <f t="shared" ref="M7:M13" si="1">K7+L7</f>
        <v>1475</v>
      </c>
    </row>
    <row r="8" spans="1:13" x14ac:dyDescent="0.2">
      <c r="A8" s="5"/>
      <c r="B8" s="3" t="s">
        <v>31</v>
      </c>
      <c r="C8" s="22">
        <v>373</v>
      </c>
      <c r="D8" s="46">
        <v>313</v>
      </c>
      <c r="E8" s="46">
        <v>339</v>
      </c>
      <c r="F8" s="17">
        <f t="shared" si="0"/>
        <v>652</v>
      </c>
      <c r="G8" s="1"/>
      <c r="H8" s="5"/>
      <c r="I8" s="3" t="s">
        <v>44</v>
      </c>
      <c r="J8" s="22">
        <v>2039</v>
      </c>
      <c r="K8" s="46">
        <v>2275</v>
      </c>
      <c r="L8" s="46">
        <v>2403</v>
      </c>
      <c r="M8" s="17">
        <f t="shared" si="1"/>
        <v>4678</v>
      </c>
    </row>
    <row r="9" spans="1:13" x14ac:dyDescent="0.2">
      <c r="A9" s="5"/>
      <c r="B9" s="3" t="s">
        <v>1</v>
      </c>
      <c r="C9" s="22">
        <v>558</v>
      </c>
      <c r="D9" s="46">
        <v>564</v>
      </c>
      <c r="E9" s="46">
        <v>574</v>
      </c>
      <c r="F9" s="17">
        <f t="shared" si="0"/>
        <v>1138</v>
      </c>
      <c r="G9" s="1"/>
      <c r="H9" s="5"/>
      <c r="I9" s="3" t="s">
        <v>45</v>
      </c>
      <c r="J9" s="22">
        <v>114</v>
      </c>
      <c r="K9" s="46">
        <v>130</v>
      </c>
      <c r="L9" s="46">
        <v>116</v>
      </c>
      <c r="M9" s="17">
        <f t="shared" si="1"/>
        <v>246</v>
      </c>
    </row>
    <row r="10" spans="1:13" x14ac:dyDescent="0.2">
      <c r="A10" s="5"/>
      <c r="B10" s="3" t="s">
        <v>32</v>
      </c>
      <c r="C10" s="22">
        <v>736</v>
      </c>
      <c r="D10" s="46">
        <v>693</v>
      </c>
      <c r="E10" s="46">
        <v>768</v>
      </c>
      <c r="F10" s="17">
        <f t="shared" si="0"/>
        <v>1461</v>
      </c>
      <c r="G10" s="1"/>
      <c r="H10" s="5"/>
      <c r="I10" s="3" t="s">
        <v>46</v>
      </c>
      <c r="J10" s="22">
        <v>238</v>
      </c>
      <c r="K10" s="46">
        <v>286</v>
      </c>
      <c r="L10" s="46">
        <v>260</v>
      </c>
      <c r="M10" s="17">
        <f t="shared" si="1"/>
        <v>546</v>
      </c>
    </row>
    <row r="11" spans="1:13" x14ac:dyDescent="0.2">
      <c r="A11" s="5"/>
      <c r="B11" s="3" t="s">
        <v>2</v>
      </c>
      <c r="C11" s="22">
        <v>703</v>
      </c>
      <c r="D11" s="46">
        <v>605</v>
      </c>
      <c r="E11" s="46">
        <v>633</v>
      </c>
      <c r="F11" s="17">
        <f t="shared" si="0"/>
        <v>1238</v>
      </c>
      <c r="G11" s="1"/>
      <c r="H11" s="5"/>
      <c r="I11" s="3" t="s">
        <v>47</v>
      </c>
      <c r="J11" s="22">
        <v>821</v>
      </c>
      <c r="K11" s="46">
        <v>873</v>
      </c>
      <c r="L11" s="46">
        <v>897</v>
      </c>
      <c r="M11" s="17">
        <f t="shared" si="1"/>
        <v>1770</v>
      </c>
    </row>
    <row r="12" spans="1:13" x14ac:dyDescent="0.2">
      <c r="A12" s="5"/>
      <c r="B12" s="3" t="s">
        <v>33</v>
      </c>
      <c r="C12" s="22">
        <v>671</v>
      </c>
      <c r="D12" s="46">
        <v>606</v>
      </c>
      <c r="E12" s="46">
        <v>626</v>
      </c>
      <c r="F12" s="17">
        <f t="shared" si="0"/>
        <v>1232</v>
      </c>
      <c r="G12" s="1"/>
      <c r="H12" s="5"/>
      <c r="I12" s="3" t="s">
        <v>48</v>
      </c>
      <c r="J12" s="22">
        <v>145</v>
      </c>
      <c r="K12" s="46">
        <v>181</v>
      </c>
      <c r="L12" s="46">
        <v>174</v>
      </c>
      <c r="M12" s="17">
        <f t="shared" si="1"/>
        <v>355</v>
      </c>
    </row>
    <row r="13" spans="1:13" x14ac:dyDescent="0.2">
      <c r="A13" s="5"/>
      <c r="B13" s="3" t="s">
        <v>34</v>
      </c>
      <c r="C13" s="22">
        <v>490</v>
      </c>
      <c r="D13" s="46">
        <v>459</v>
      </c>
      <c r="E13" s="46">
        <v>467</v>
      </c>
      <c r="F13" s="17">
        <f t="shared" si="0"/>
        <v>926</v>
      </c>
      <c r="G13" s="1"/>
      <c r="H13" s="5"/>
      <c r="I13" s="3" t="s">
        <v>89</v>
      </c>
      <c r="J13" s="22">
        <v>0</v>
      </c>
      <c r="K13" s="46">
        <v>0</v>
      </c>
      <c r="L13" s="46">
        <v>0</v>
      </c>
      <c r="M13" s="7">
        <f t="shared" si="1"/>
        <v>0</v>
      </c>
    </row>
    <row r="14" spans="1:13" x14ac:dyDescent="0.2">
      <c r="A14" s="5"/>
      <c r="B14" s="3" t="s">
        <v>3</v>
      </c>
      <c r="C14" s="22">
        <v>451</v>
      </c>
      <c r="D14" s="46">
        <v>391</v>
      </c>
      <c r="E14" s="46">
        <v>377</v>
      </c>
      <c r="F14" s="17">
        <f t="shared" si="0"/>
        <v>768</v>
      </c>
      <c r="G14" s="1"/>
      <c r="H14" s="6"/>
      <c r="I14" s="15" t="s">
        <v>41</v>
      </c>
      <c r="J14" s="18">
        <f>SUM(J7:J13)</f>
        <v>3979</v>
      </c>
      <c r="K14" s="18">
        <f>SUM(K7:K13)</f>
        <v>4478</v>
      </c>
      <c r="L14" s="18">
        <f>SUM(L7:L13)</f>
        <v>4592</v>
      </c>
      <c r="M14" s="18">
        <f>SUM(M7:M13)</f>
        <v>9070</v>
      </c>
    </row>
    <row r="15" spans="1:13" x14ac:dyDescent="0.2">
      <c r="A15" s="5"/>
      <c r="B15" s="3" t="s">
        <v>4</v>
      </c>
      <c r="C15" s="22">
        <v>372</v>
      </c>
      <c r="D15" s="46">
        <v>381</v>
      </c>
      <c r="E15" s="46">
        <v>409</v>
      </c>
      <c r="F15" s="17">
        <f t="shared" si="0"/>
        <v>790</v>
      </c>
      <c r="G15" s="1"/>
      <c r="H15" s="8" t="s">
        <v>49</v>
      </c>
      <c r="I15" s="10"/>
      <c r="J15" s="10"/>
      <c r="K15" s="10"/>
      <c r="L15" s="10"/>
      <c r="M15" s="11"/>
    </row>
    <row r="16" spans="1:13" x14ac:dyDescent="0.2">
      <c r="A16" s="5"/>
      <c r="B16" s="3" t="s">
        <v>35</v>
      </c>
      <c r="C16" s="22">
        <v>606</v>
      </c>
      <c r="D16" s="46">
        <v>595</v>
      </c>
      <c r="E16" s="46">
        <v>606</v>
      </c>
      <c r="F16" s="17">
        <f t="shared" si="0"/>
        <v>1201</v>
      </c>
      <c r="G16" s="1"/>
      <c r="H16" s="4"/>
      <c r="I16" s="3" t="s">
        <v>50</v>
      </c>
      <c r="J16" s="22">
        <v>238</v>
      </c>
      <c r="K16" s="46">
        <v>271</v>
      </c>
      <c r="L16" s="46">
        <v>290</v>
      </c>
      <c r="M16" s="17">
        <f t="shared" ref="M16:M27" si="2">K16+L16</f>
        <v>561</v>
      </c>
    </row>
    <row r="17" spans="1:13" x14ac:dyDescent="0.2">
      <c r="A17" s="5"/>
      <c r="B17" s="3" t="s">
        <v>36</v>
      </c>
      <c r="C17" s="22">
        <v>578</v>
      </c>
      <c r="D17" s="46">
        <v>607</v>
      </c>
      <c r="E17" s="46">
        <v>565</v>
      </c>
      <c r="F17" s="17">
        <f t="shared" si="0"/>
        <v>1172</v>
      </c>
      <c r="G17" s="1"/>
      <c r="H17" s="20"/>
      <c r="I17" s="3" t="s">
        <v>51</v>
      </c>
      <c r="J17" s="22">
        <v>79</v>
      </c>
      <c r="K17" s="46">
        <v>98</v>
      </c>
      <c r="L17" s="46">
        <v>84</v>
      </c>
      <c r="M17" s="17">
        <f t="shared" si="2"/>
        <v>182</v>
      </c>
    </row>
    <row r="18" spans="1:13" x14ac:dyDescent="0.2">
      <c r="A18" s="5"/>
      <c r="B18" s="3" t="s">
        <v>37</v>
      </c>
      <c r="C18" s="22">
        <v>542</v>
      </c>
      <c r="D18" s="46">
        <v>529</v>
      </c>
      <c r="E18" s="46">
        <v>504</v>
      </c>
      <c r="F18" s="17">
        <f t="shared" si="0"/>
        <v>1033</v>
      </c>
      <c r="G18" s="1"/>
      <c r="H18" s="20"/>
      <c r="I18" s="3" t="s">
        <v>52</v>
      </c>
      <c r="J18" s="22">
        <v>279</v>
      </c>
      <c r="K18" s="46">
        <v>341</v>
      </c>
      <c r="L18" s="46">
        <v>348</v>
      </c>
      <c r="M18" s="17">
        <f t="shared" si="2"/>
        <v>689</v>
      </c>
    </row>
    <row r="19" spans="1:13" x14ac:dyDescent="0.2">
      <c r="A19" s="5"/>
      <c r="B19" s="3" t="s">
        <v>5</v>
      </c>
      <c r="C19" s="22">
        <v>631</v>
      </c>
      <c r="D19" s="46">
        <v>672</v>
      </c>
      <c r="E19" s="46">
        <v>680</v>
      </c>
      <c r="F19" s="17">
        <f t="shared" si="0"/>
        <v>1352</v>
      </c>
      <c r="G19" s="1"/>
      <c r="H19" s="20"/>
      <c r="I19" s="3" t="s">
        <v>53</v>
      </c>
      <c r="J19" s="22">
        <v>148</v>
      </c>
      <c r="K19" s="46">
        <v>188</v>
      </c>
      <c r="L19" s="46">
        <v>206</v>
      </c>
      <c r="M19" s="17">
        <f t="shared" si="2"/>
        <v>394</v>
      </c>
    </row>
    <row r="20" spans="1:13" x14ac:dyDescent="0.2">
      <c r="A20" s="5"/>
      <c r="B20" s="3" t="s">
        <v>6</v>
      </c>
      <c r="C20" s="22">
        <v>415</v>
      </c>
      <c r="D20" s="46">
        <v>431</v>
      </c>
      <c r="E20" s="46">
        <v>437</v>
      </c>
      <c r="F20" s="17">
        <f t="shared" si="0"/>
        <v>868</v>
      </c>
      <c r="G20" s="1"/>
      <c r="H20" s="20"/>
      <c r="I20" s="3" t="s">
        <v>54</v>
      </c>
      <c r="J20" s="22">
        <v>329</v>
      </c>
      <c r="K20" s="46">
        <v>427</v>
      </c>
      <c r="L20" s="46">
        <v>393</v>
      </c>
      <c r="M20" s="17">
        <f t="shared" si="2"/>
        <v>820</v>
      </c>
    </row>
    <row r="21" spans="1:13" x14ac:dyDescent="0.2">
      <c r="A21" s="5"/>
      <c r="B21" s="3" t="s">
        <v>7</v>
      </c>
      <c r="C21" s="22">
        <v>481</v>
      </c>
      <c r="D21" s="46">
        <v>515</v>
      </c>
      <c r="E21" s="46">
        <v>504</v>
      </c>
      <c r="F21" s="17">
        <f t="shared" si="0"/>
        <v>1019</v>
      </c>
      <c r="G21" s="1"/>
      <c r="H21" s="20"/>
      <c r="I21" s="3" t="s">
        <v>55</v>
      </c>
      <c r="J21" s="22">
        <v>207</v>
      </c>
      <c r="K21" s="46">
        <v>250</v>
      </c>
      <c r="L21" s="46">
        <v>239</v>
      </c>
      <c r="M21" s="17">
        <f>K21+L21</f>
        <v>489</v>
      </c>
    </row>
    <row r="22" spans="1:13" x14ac:dyDescent="0.2">
      <c r="A22" s="5"/>
      <c r="B22" s="3" t="s">
        <v>38</v>
      </c>
      <c r="C22" s="22">
        <v>313</v>
      </c>
      <c r="D22" s="46">
        <v>318</v>
      </c>
      <c r="E22" s="46">
        <v>326</v>
      </c>
      <c r="F22" s="17">
        <f t="shared" si="0"/>
        <v>644</v>
      </c>
      <c r="G22" s="1"/>
      <c r="H22" s="20"/>
      <c r="I22" s="3" t="s">
        <v>56</v>
      </c>
      <c r="J22" s="22">
        <v>505</v>
      </c>
      <c r="K22" s="46">
        <v>491</v>
      </c>
      <c r="L22" s="46">
        <v>418</v>
      </c>
      <c r="M22" s="17">
        <f t="shared" si="2"/>
        <v>909</v>
      </c>
    </row>
    <row r="23" spans="1:13" x14ac:dyDescent="0.2">
      <c r="A23" s="5"/>
      <c r="B23" s="3" t="s">
        <v>8</v>
      </c>
      <c r="C23" s="22">
        <v>1207</v>
      </c>
      <c r="D23" s="46">
        <v>1256</v>
      </c>
      <c r="E23" s="46">
        <v>1351</v>
      </c>
      <c r="F23" s="17">
        <f t="shared" si="0"/>
        <v>2607</v>
      </c>
      <c r="G23" s="1"/>
      <c r="H23" s="20"/>
      <c r="I23" s="3" t="s">
        <v>57</v>
      </c>
      <c r="J23" s="22">
        <v>916</v>
      </c>
      <c r="K23" s="46">
        <v>1061</v>
      </c>
      <c r="L23" s="46">
        <v>998</v>
      </c>
      <c r="M23" s="17">
        <f t="shared" si="2"/>
        <v>2059</v>
      </c>
    </row>
    <row r="24" spans="1:13" x14ac:dyDescent="0.2">
      <c r="A24" s="5"/>
      <c r="B24" s="3" t="s">
        <v>9</v>
      </c>
      <c r="C24" s="22">
        <v>525</v>
      </c>
      <c r="D24" s="46">
        <v>560</v>
      </c>
      <c r="E24" s="46">
        <v>593</v>
      </c>
      <c r="F24" s="17">
        <f t="shared" si="0"/>
        <v>1153</v>
      </c>
      <c r="G24" s="1"/>
      <c r="H24" s="20"/>
      <c r="I24" s="3" t="s">
        <v>58</v>
      </c>
      <c r="J24" s="22">
        <v>43</v>
      </c>
      <c r="K24" s="46">
        <v>56</v>
      </c>
      <c r="L24" s="46">
        <v>55</v>
      </c>
      <c r="M24" s="17">
        <f t="shared" si="2"/>
        <v>111</v>
      </c>
    </row>
    <row r="25" spans="1:13" x14ac:dyDescent="0.2">
      <c r="A25" s="5"/>
      <c r="B25" s="3" t="s">
        <v>39</v>
      </c>
      <c r="C25" s="22">
        <v>615</v>
      </c>
      <c r="D25" s="46">
        <v>700</v>
      </c>
      <c r="E25" s="46">
        <v>662</v>
      </c>
      <c r="F25" s="17">
        <f t="shared" si="0"/>
        <v>1362</v>
      </c>
      <c r="G25" s="1"/>
      <c r="H25" s="20"/>
      <c r="I25" s="3" t="s">
        <v>59</v>
      </c>
      <c r="J25" s="22">
        <v>700</v>
      </c>
      <c r="K25" s="46">
        <v>576</v>
      </c>
      <c r="L25" s="46">
        <v>550</v>
      </c>
      <c r="M25" s="17">
        <f t="shared" si="2"/>
        <v>1126</v>
      </c>
    </row>
    <row r="26" spans="1:13" x14ac:dyDescent="0.2">
      <c r="A26" s="5"/>
      <c r="B26" s="3" t="s">
        <v>40</v>
      </c>
      <c r="C26" s="22">
        <v>350</v>
      </c>
      <c r="D26" s="46">
        <v>368</v>
      </c>
      <c r="E26" s="46">
        <v>333</v>
      </c>
      <c r="F26" s="17">
        <f t="shared" si="0"/>
        <v>701</v>
      </c>
      <c r="G26" s="1"/>
      <c r="H26" s="20"/>
      <c r="I26" s="3" t="s">
        <v>60</v>
      </c>
      <c r="J26" s="22">
        <v>698</v>
      </c>
      <c r="K26" s="46">
        <v>623</v>
      </c>
      <c r="L26" s="46">
        <v>547</v>
      </c>
      <c r="M26" s="17">
        <f t="shared" si="2"/>
        <v>1170</v>
      </c>
    </row>
    <row r="27" spans="1:13" ht="13.8" thickBot="1" x14ac:dyDescent="0.25">
      <c r="A27" s="23"/>
      <c r="B27" s="4" t="s">
        <v>21</v>
      </c>
      <c r="C27" s="22">
        <v>690</v>
      </c>
      <c r="D27" s="46">
        <v>812</v>
      </c>
      <c r="E27" s="46">
        <v>768</v>
      </c>
      <c r="F27" s="30">
        <f t="shared" si="0"/>
        <v>1580</v>
      </c>
      <c r="G27" s="1"/>
      <c r="H27" s="20"/>
      <c r="I27" s="3" t="s">
        <v>85</v>
      </c>
      <c r="J27" s="22">
        <v>321</v>
      </c>
      <c r="K27" s="46">
        <v>388</v>
      </c>
      <c r="L27" s="46">
        <v>342</v>
      </c>
      <c r="M27" s="17">
        <f t="shared" si="2"/>
        <v>730</v>
      </c>
    </row>
    <row r="28" spans="1:13" x14ac:dyDescent="0.2">
      <c r="A28" s="23"/>
      <c r="B28" s="33" t="s">
        <v>67</v>
      </c>
      <c r="C28" s="34">
        <v>601</v>
      </c>
      <c r="D28" s="50">
        <v>654</v>
      </c>
      <c r="E28" s="50">
        <v>641</v>
      </c>
      <c r="F28" s="35">
        <f t="shared" si="0"/>
        <v>1295</v>
      </c>
      <c r="G28" s="1"/>
      <c r="H28" s="20"/>
      <c r="I28" s="3" t="s">
        <v>86</v>
      </c>
      <c r="J28" s="22">
        <v>301</v>
      </c>
      <c r="K28" s="46">
        <v>466</v>
      </c>
      <c r="L28" s="46">
        <v>477</v>
      </c>
      <c r="M28" s="17">
        <f>K28+L28</f>
        <v>943</v>
      </c>
    </row>
    <row r="29" spans="1:13" x14ac:dyDescent="0.2">
      <c r="A29" s="23"/>
      <c r="B29" s="36" t="s">
        <v>68</v>
      </c>
      <c r="C29" s="22">
        <v>639</v>
      </c>
      <c r="D29" s="46">
        <v>632</v>
      </c>
      <c r="E29" s="46">
        <v>613</v>
      </c>
      <c r="F29" s="37">
        <f t="shared" si="0"/>
        <v>1245</v>
      </c>
      <c r="G29" s="1"/>
      <c r="H29" s="20"/>
      <c r="I29" s="3" t="s">
        <v>87</v>
      </c>
      <c r="J29" s="22">
        <v>138</v>
      </c>
      <c r="K29" s="46">
        <v>234</v>
      </c>
      <c r="L29" s="46">
        <v>241</v>
      </c>
      <c r="M29" s="17">
        <f>K29+L29</f>
        <v>475</v>
      </c>
    </row>
    <row r="30" spans="1:13" ht="13.8" thickBot="1" x14ac:dyDescent="0.25">
      <c r="A30" s="29"/>
      <c r="B30" s="38" t="s">
        <v>69</v>
      </c>
      <c r="C30" s="39">
        <v>860</v>
      </c>
      <c r="D30" s="51">
        <v>764</v>
      </c>
      <c r="E30" s="51">
        <v>789</v>
      </c>
      <c r="F30" s="40">
        <f>D30+E30</f>
        <v>1553</v>
      </c>
      <c r="G30" s="1"/>
      <c r="H30" s="20"/>
      <c r="I30" s="3" t="s">
        <v>88</v>
      </c>
      <c r="J30" s="22">
        <v>64</v>
      </c>
      <c r="K30" s="46">
        <v>112</v>
      </c>
      <c r="L30" s="46">
        <v>115</v>
      </c>
      <c r="M30" s="17">
        <f>K30+L30</f>
        <v>227</v>
      </c>
    </row>
    <row r="31" spans="1:13" x14ac:dyDescent="0.2">
      <c r="A31" s="23"/>
      <c r="B31" s="6" t="s">
        <v>10</v>
      </c>
      <c r="C31" s="31">
        <v>561</v>
      </c>
      <c r="D31" s="49">
        <v>513</v>
      </c>
      <c r="E31" s="49">
        <v>512</v>
      </c>
      <c r="F31" s="32">
        <f t="shared" ref="F31:F42" si="3">D31+E31</f>
        <v>1025</v>
      </c>
      <c r="G31" s="1"/>
      <c r="H31" s="60"/>
      <c r="I31" s="59" t="s">
        <v>101</v>
      </c>
      <c r="J31" s="22">
        <v>139</v>
      </c>
      <c r="K31" s="46">
        <v>153</v>
      </c>
      <c r="L31" s="46">
        <v>173</v>
      </c>
      <c r="M31" s="17">
        <f t="shared" ref="M31:M35" si="4">K31+L31</f>
        <v>326</v>
      </c>
    </row>
    <row r="32" spans="1:13" x14ac:dyDescent="0.2">
      <c r="A32" s="5"/>
      <c r="B32" s="3" t="s">
        <v>11</v>
      </c>
      <c r="C32" s="22">
        <v>320</v>
      </c>
      <c r="D32" s="46">
        <v>331</v>
      </c>
      <c r="E32" s="46">
        <v>318</v>
      </c>
      <c r="F32" s="17">
        <f t="shared" si="3"/>
        <v>649</v>
      </c>
      <c r="G32" s="1"/>
      <c r="H32" s="61"/>
      <c r="I32" s="59" t="s">
        <v>102</v>
      </c>
      <c r="J32" s="22">
        <v>348</v>
      </c>
      <c r="K32" s="46">
        <v>350</v>
      </c>
      <c r="L32" s="46">
        <v>380</v>
      </c>
      <c r="M32" s="17">
        <f t="shared" si="4"/>
        <v>730</v>
      </c>
    </row>
    <row r="33" spans="1:13" x14ac:dyDescent="0.2">
      <c r="A33" s="5"/>
      <c r="B33" s="3" t="s">
        <v>12</v>
      </c>
      <c r="C33" s="22">
        <v>663</v>
      </c>
      <c r="D33" s="46">
        <v>666</v>
      </c>
      <c r="E33" s="46">
        <v>556</v>
      </c>
      <c r="F33" s="17">
        <f t="shared" si="3"/>
        <v>1222</v>
      </c>
      <c r="G33" s="1"/>
      <c r="H33" s="61"/>
      <c r="I33" s="59" t="s">
        <v>103</v>
      </c>
      <c r="J33" s="22">
        <v>393</v>
      </c>
      <c r="K33" s="46">
        <v>448</v>
      </c>
      <c r="L33" s="46">
        <v>469</v>
      </c>
      <c r="M33" s="17">
        <f t="shared" si="4"/>
        <v>917</v>
      </c>
    </row>
    <row r="34" spans="1:13" x14ac:dyDescent="0.2">
      <c r="A34" s="5"/>
      <c r="B34" s="3" t="s">
        <v>13</v>
      </c>
      <c r="C34" s="22">
        <v>1018</v>
      </c>
      <c r="D34" s="46">
        <v>970</v>
      </c>
      <c r="E34" s="46">
        <v>1035</v>
      </c>
      <c r="F34" s="17">
        <f t="shared" si="3"/>
        <v>2005</v>
      </c>
      <c r="G34" s="1"/>
      <c r="H34" s="61"/>
      <c r="I34" s="59" t="s">
        <v>104</v>
      </c>
      <c r="J34" s="22">
        <v>137</v>
      </c>
      <c r="K34" s="46">
        <v>164</v>
      </c>
      <c r="L34" s="46">
        <v>141</v>
      </c>
      <c r="M34" s="17">
        <f t="shared" si="4"/>
        <v>305</v>
      </c>
    </row>
    <row r="35" spans="1:13" x14ac:dyDescent="0.2">
      <c r="A35" s="5"/>
      <c r="B35" s="3" t="s">
        <v>14</v>
      </c>
      <c r="C35" s="22">
        <v>512</v>
      </c>
      <c r="D35" s="46">
        <v>483</v>
      </c>
      <c r="E35" s="46">
        <v>464</v>
      </c>
      <c r="F35" s="17">
        <f t="shared" si="3"/>
        <v>947</v>
      </c>
      <c r="G35" s="1"/>
      <c r="H35" s="61"/>
      <c r="I35" s="59" t="s">
        <v>105</v>
      </c>
      <c r="J35" s="22">
        <v>221</v>
      </c>
      <c r="K35" s="46">
        <v>271</v>
      </c>
      <c r="L35" s="46">
        <v>269</v>
      </c>
      <c r="M35" s="17">
        <f t="shared" si="4"/>
        <v>540</v>
      </c>
    </row>
    <row r="36" spans="1:13" x14ac:dyDescent="0.2">
      <c r="A36" s="5"/>
      <c r="B36" s="3" t="s">
        <v>15</v>
      </c>
      <c r="C36" s="22">
        <v>642</v>
      </c>
      <c r="D36" s="46">
        <v>652</v>
      </c>
      <c r="E36" s="46">
        <v>551</v>
      </c>
      <c r="F36" s="17">
        <f t="shared" si="3"/>
        <v>1203</v>
      </c>
      <c r="G36" s="1"/>
      <c r="H36" s="61"/>
      <c r="I36" s="59" t="s">
        <v>106</v>
      </c>
      <c r="J36" s="22">
        <v>182</v>
      </c>
      <c r="K36" s="46">
        <v>259</v>
      </c>
      <c r="L36" s="46">
        <v>227</v>
      </c>
      <c r="M36" s="17">
        <f>K36+L36</f>
        <v>486</v>
      </c>
    </row>
    <row r="37" spans="1:13" x14ac:dyDescent="0.2">
      <c r="A37" s="5"/>
      <c r="B37" s="3" t="s">
        <v>81</v>
      </c>
      <c r="C37" s="22">
        <v>408</v>
      </c>
      <c r="D37" s="46">
        <v>384</v>
      </c>
      <c r="E37" s="46">
        <v>392</v>
      </c>
      <c r="F37" s="17">
        <f t="shared" si="3"/>
        <v>776</v>
      </c>
      <c r="G37" s="1"/>
      <c r="H37" s="61"/>
      <c r="I37" s="59" t="s">
        <v>107</v>
      </c>
      <c r="J37" s="22">
        <v>189</v>
      </c>
      <c r="K37" s="46">
        <v>248</v>
      </c>
      <c r="L37" s="46">
        <v>253</v>
      </c>
      <c r="M37" s="17">
        <f t="shared" ref="M37" si="5">K37+L37</f>
        <v>501</v>
      </c>
    </row>
    <row r="38" spans="1:13" x14ac:dyDescent="0.2">
      <c r="A38" s="5"/>
      <c r="B38" s="3" t="s">
        <v>18</v>
      </c>
      <c r="C38" s="22">
        <v>230</v>
      </c>
      <c r="D38" s="46">
        <v>248</v>
      </c>
      <c r="E38" s="46">
        <v>233</v>
      </c>
      <c r="F38" s="17">
        <f t="shared" si="3"/>
        <v>481</v>
      </c>
      <c r="G38" s="1"/>
      <c r="H38" s="20"/>
      <c r="I38" s="15" t="s">
        <v>41</v>
      </c>
      <c r="J38" s="18">
        <f>SUM(J16:J37)</f>
        <v>6575</v>
      </c>
      <c r="K38" s="18">
        <f>SUM(K16:K37)</f>
        <v>7475</v>
      </c>
      <c r="L38" s="18">
        <f>SUM(L16:L37)</f>
        <v>7215</v>
      </c>
      <c r="M38" s="18">
        <f>SUM(M16:M37)</f>
        <v>14690</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270</v>
      </c>
      <c r="D40" s="46">
        <v>345</v>
      </c>
      <c r="E40" s="46">
        <v>316</v>
      </c>
      <c r="F40" s="17">
        <f t="shared" si="3"/>
        <v>661</v>
      </c>
      <c r="G40" s="1"/>
      <c r="H40" s="4"/>
      <c r="I40" s="3" t="s">
        <v>62</v>
      </c>
      <c r="J40" s="47">
        <v>492</v>
      </c>
      <c r="K40" s="46">
        <v>489</v>
      </c>
      <c r="L40" s="46">
        <v>554</v>
      </c>
      <c r="M40" s="17">
        <f>K40+L40</f>
        <v>1043</v>
      </c>
    </row>
    <row r="41" spans="1:13" x14ac:dyDescent="0.2">
      <c r="A41" s="5"/>
      <c r="B41" s="3" t="s">
        <v>92</v>
      </c>
      <c r="C41" s="22">
        <v>273</v>
      </c>
      <c r="D41" s="46">
        <v>347</v>
      </c>
      <c r="E41" s="46">
        <v>299</v>
      </c>
      <c r="F41" s="17">
        <f t="shared" si="3"/>
        <v>646</v>
      </c>
      <c r="G41" s="1"/>
      <c r="H41" s="5"/>
      <c r="I41" s="3" t="s">
        <v>63</v>
      </c>
      <c r="J41" s="47">
        <v>372</v>
      </c>
      <c r="K41" s="46">
        <v>380</v>
      </c>
      <c r="L41" s="46">
        <v>390</v>
      </c>
      <c r="M41" s="17">
        <f>K41+L41</f>
        <v>770</v>
      </c>
    </row>
    <row r="42" spans="1:13" x14ac:dyDescent="0.2">
      <c r="A42" s="5"/>
      <c r="B42" s="3" t="s">
        <v>93</v>
      </c>
      <c r="C42" s="22">
        <v>202</v>
      </c>
      <c r="D42" s="46">
        <v>269</v>
      </c>
      <c r="E42" s="46">
        <v>288</v>
      </c>
      <c r="F42" s="17">
        <f t="shared" si="3"/>
        <v>557</v>
      </c>
      <c r="G42" s="1"/>
      <c r="H42" s="5"/>
      <c r="I42" s="3" t="s">
        <v>64</v>
      </c>
      <c r="J42" s="47">
        <v>424</v>
      </c>
      <c r="K42" s="46">
        <v>443</v>
      </c>
      <c r="L42" s="46">
        <v>473</v>
      </c>
      <c r="M42" s="17">
        <f>K42+L42</f>
        <v>916</v>
      </c>
    </row>
    <row r="43" spans="1:13" x14ac:dyDescent="0.2">
      <c r="A43" s="5"/>
      <c r="B43" s="15" t="s">
        <v>41</v>
      </c>
      <c r="C43" s="18">
        <f>SUM(C7:C42)</f>
        <v>18805</v>
      </c>
      <c r="D43" s="18">
        <f>SUM(D7:D42)</f>
        <v>18920</v>
      </c>
      <c r="E43" s="18">
        <f>SUM(E7:E42)</f>
        <v>18837</v>
      </c>
      <c r="F43" s="18">
        <f>SUM(F7:F42)</f>
        <v>37757</v>
      </c>
      <c r="G43" s="1"/>
      <c r="H43" s="5"/>
      <c r="I43" s="3" t="s">
        <v>65</v>
      </c>
      <c r="J43" s="47">
        <v>771</v>
      </c>
      <c r="K43" s="46">
        <v>786</v>
      </c>
      <c r="L43" s="46">
        <v>823</v>
      </c>
      <c r="M43" s="17">
        <f>K43+L43</f>
        <v>1609</v>
      </c>
    </row>
    <row r="44" spans="1:13" x14ac:dyDescent="0.2">
      <c r="A44" s="8" t="s">
        <v>84</v>
      </c>
      <c r="B44" s="10"/>
      <c r="C44" s="10"/>
      <c r="D44" s="10"/>
      <c r="E44" s="10"/>
      <c r="F44" s="11"/>
      <c r="G44" s="1"/>
      <c r="H44" s="6"/>
      <c r="I44" s="15" t="s">
        <v>41</v>
      </c>
      <c r="J44" s="18">
        <f>SUM(J40:J43)</f>
        <v>2059</v>
      </c>
      <c r="K44" s="18">
        <f>SUM(K40:K43)</f>
        <v>2098</v>
      </c>
      <c r="L44" s="18">
        <f>SUM(L40:L43)</f>
        <v>2240</v>
      </c>
      <c r="M44" s="18">
        <f>SUM(M40:M43)</f>
        <v>4338</v>
      </c>
    </row>
    <row r="45" spans="1:13" x14ac:dyDescent="0.2">
      <c r="A45" s="20"/>
      <c r="B45" s="3" t="s">
        <v>19</v>
      </c>
      <c r="C45" s="22">
        <v>2040</v>
      </c>
      <c r="D45" s="46">
        <v>2118</v>
      </c>
      <c r="E45" s="46">
        <v>2119</v>
      </c>
      <c r="F45" s="17">
        <f>D45+E45</f>
        <v>4237</v>
      </c>
      <c r="G45" s="1"/>
      <c r="H45" s="8" t="s">
        <v>66</v>
      </c>
      <c r="I45" s="9"/>
      <c r="J45" s="9"/>
      <c r="K45" s="9"/>
      <c r="L45" s="9"/>
      <c r="M45" s="12"/>
    </row>
    <row r="46" spans="1:13" x14ac:dyDescent="0.2">
      <c r="A46" s="5"/>
      <c r="B46" s="3" t="s">
        <v>20</v>
      </c>
      <c r="C46" s="22">
        <v>672</v>
      </c>
      <c r="D46" s="46">
        <v>745</v>
      </c>
      <c r="E46" s="46">
        <v>751</v>
      </c>
      <c r="F46" s="17">
        <f>D46+E46</f>
        <v>1496</v>
      </c>
      <c r="G46" s="1"/>
      <c r="H46" s="5"/>
      <c r="I46" s="3" t="s">
        <v>70</v>
      </c>
      <c r="J46" s="22">
        <v>851</v>
      </c>
      <c r="K46" s="46">
        <v>1012</v>
      </c>
      <c r="L46" s="46">
        <v>1012</v>
      </c>
      <c r="M46" s="17">
        <f t="shared" ref="M46:M55" si="6">K46+L46</f>
        <v>2024</v>
      </c>
    </row>
    <row r="47" spans="1:13" x14ac:dyDescent="0.2">
      <c r="A47" s="5"/>
      <c r="B47" s="3" t="s">
        <v>83</v>
      </c>
      <c r="C47" s="22">
        <v>659</v>
      </c>
      <c r="D47" s="46">
        <v>699</v>
      </c>
      <c r="E47" s="46">
        <v>667</v>
      </c>
      <c r="F47" s="17">
        <f>D47+E47</f>
        <v>1366</v>
      </c>
      <c r="G47" s="1"/>
      <c r="H47" s="5"/>
      <c r="I47" s="3" t="s">
        <v>71</v>
      </c>
      <c r="J47" s="22">
        <v>265</v>
      </c>
      <c r="K47" s="46">
        <v>315</v>
      </c>
      <c r="L47" s="46">
        <v>322</v>
      </c>
      <c r="M47" s="17">
        <f t="shared" si="6"/>
        <v>637</v>
      </c>
    </row>
    <row r="48" spans="1:13" x14ac:dyDescent="0.2">
      <c r="A48" s="5"/>
      <c r="B48" s="3" t="s">
        <v>82</v>
      </c>
      <c r="C48" s="22">
        <v>731</v>
      </c>
      <c r="D48" s="46">
        <v>775</v>
      </c>
      <c r="E48" s="46">
        <v>782</v>
      </c>
      <c r="F48" s="17">
        <f>D48+E48</f>
        <v>1557</v>
      </c>
      <c r="G48" s="1"/>
      <c r="H48" s="5"/>
      <c r="I48" s="3" t="s">
        <v>73</v>
      </c>
      <c r="J48" s="22">
        <v>47</v>
      </c>
      <c r="K48" s="46">
        <v>63</v>
      </c>
      <c r="L48" s="46">
        <v>58</v>
      </c>
      <c r="M48" s="17">
        <f t="shared" si="6"/>
        <v>121</v>
      </c>
    </row>
    <row r="49" spans="1:13" x14ac:dyDescent="0.2">
      <c r="A49" s="5"/>
      <c r="B49" s="15" t="s">
        <v>41</v>
      </c>
      <c r="C49" s="18">
        <f>SUM(C45:C48)</f>
        <v>4102</v>
      </c>
      <c r="D49" s="18">
        <f>SUM(D45:D48)</f>
        <v>4337</v>
      </c>
      <c r="E49" s="18">
        <f>SUM(E45:E48)</f>
        <v>4319</v>
      </c>
      <c r="F49" s="18">
        <f>SUM(F45:F48)</f>
        <v>8656</v>
      </c>
      <c r="G49" s="1"/>
      <c r="H49" s="5"/>
      <c r="I49" s="3" t="s">
        <v>72</v>
      </c>
      <c r="J49" s="22">
        <v>59</v>
      </c>
      <c r="K49" s="46">
        <v>65</v>
      </c>
      <c r="L49" s="46">
        <v>55</v>
      </c>
      <c r="M49" s="17">
        <f t="shared" si="6"/>
        <v>120</v>
      </c>
    </row>
    <row r="50" spans="1:13" x14ac:dyDescent="0.2">
      <c r="A50" s="8" t="s">
        <v>25</v>
      </c>
      <c r="B50" s="10"/>
      <c r="C50" s="48"/>
      <c r="D50" s="48"/>
      <c r="E50" s="48"/>
      <c r="F50" s="11"/>
      <c r="G50" s="1"/>
      <c r="H50" s="5"/>
      <c r="I50" s="3" t="s">
        <v>74</v>
      </c>
      <c r="J50" s="22">
        <v>196</v>
      </c>
      <c r="K50" s="46">
        <v>205</v>
      </c>
      <c r="L50" s="46">
        <v>224</v>
      </c>
      <c r="M50" s="17">
        <f t="shared" si="6"/>
        <v>429</v>
      </c>
    </row>
    <row r="51" spans="1:13" x14ac:dyDescent="0.2">
      <c r="A51" s="24"/>
      <c r="B51" s="3" t="s">
        <v>22</v>
      </c>
      <c r="C51" s="22">
        <v>1188</v>
      </c>
      <c r="D51" s="46">
        <v>1181</v>
      </c>
      <c r="E51" s="46">
        <v>1186</v>
      </c>
      <c r="F51" s="17">
        <f>D51+E51</f>
        <v>2367</v>
      </c>
      <c r="G51" s="1"/>
      <c r="H51" s="5"/>
      <c r="I51" s="3" t="s">
        <v>75</v>
      </c>
      <c r="J51" s="22">
        <v>381</v>
      </c>
      <c r="K51" s="46">
        <v>437</v>
      </c>
      <c r="L51" s="46">
        <v>461</v>
      </c>
      <c r="M51" s="17">
        <f t="shared" si="6"/>
        <v>898</v>
      </c>
    </row>
    <row r="52" spans="1:13" x14ac:dyDescent="0.2">
      <c r="A52" s="5"/>
      <c r="B52" s="3" t="s">
        <v>23</v>
      </c>
      <c r="C52" s="22">
        <v>292</v>
      </c>
      <c r="D52" s="46">
        <v>316</v>
      </c>
      <c r="E52" s="46">
        <v>310</v>
      </c>
      <c r="F52" s="17">
        <f>D52+E52</f>
        <v>626</v>
      </c>
      <c r="G52" s="1"/>
      <c r="H52" s="5"/>
      <c r="I52" s="3" t="s">
        <v>76</v>
      </c>
      <c r="J52" s="22">
        <v>553</v>
      </c>
      <c r="K52" s="46">
        <v>644</v>
      </c>
      <c r="L52" s="46">
        <v>661</v>
      </c>
      <c r="M52" s="17">
        <f t="shared" si="6"/>
        <v>1305</v>
      </c>
    </row>
    <row r="53" spans="1:13" x14ac:dyDescent="0.2">
      <c r="A53" s="21"/>
      <c r="B53" s="15" t="s">
        <v>41</v>
      </c>
      <c r="C53" s="18">
        <f>SUM(C51:C52)</f>
        <v>1480</v>
      </c>
      <c r="D53" s="18">
        <f>SUM(D51:D52)</f>
        <v>1497</v>
      </c>
      <c r="E53" s="18">
        <f>SUM(E51:E52)</f>
        <v>1496</v>
      </c>
      <c r="F53" s="18">
        <f>SUM(F51:F52)</f>
        <v>2993</v>
      </c>
      <c r="G53" s="1"/>
      <c r="H53" s="5"/>
      <c r="I53" s="3" t="s">
        <v>77</v>
      </c>
      <c r="J53" s="22">
        <v>439</v>
      </c>
      <c r="K53" s="46">
        <v>434</v>
      </c>
      <c r="L53" s="46">
        <v>461</v>
      </c>
      <c r="M53" s="17">
        <f t="shared" si="6"/>
        <v>895</v>
      </c>
    </row>
    <row r="54" spans="1:13" x14ac:dyDescent="0.2">
      <c r="G54" s="1"/>
      <c r="H54" s="5"/>
      <c r="I54" s="3" t="s">
        <v>78</v>
      </c>
      <c r="J54" s="22">
        <v>662</v>
      </c>
      <c r="K54" s="46">
        <v>696</v>
      </c>
      <c r="L54" s="46">
        <v>669</v>
      </c>
      <c r="M54" s="17">
        <f t="shared" si="6"/>
        <v>1365</v>
      </c>
    </row>
    <row r="55" spans="1:13" ht="14.25" customHeight="1" x14ac:dyDescent="0.2">
      <c r="B55" s="72" t="s">
        <v>108</v>
      </c>
      <c r="C55" s="72"/>
      <c r="D55" s="72"/>
      <c r="E55" s="72"/>
      <c r="F55" s="72"/>
      <c r="G55" s="27"/>
      <c r="H55" s="5"/>
      <c r="I55" s="3" t="s">
        <v>80</v>
      </c>
      <c r="J55" s="22">
        <v>687</v>
      </c>
      <c r="K55" s="46">
        <v>827</v>
      </c>
      <c r="L55" s="46">
        <v>878</v>
      </c>
      <c r="M55" s="17">
        <f t="shared" si="6"/>
        <v>1705</v>
      </c>
    </row>
    <row r="56" spans="1:13" ht="14.25" customHeight="1" x14ac:dyDescent="0.2">
      <c r="B56" s="72"/>
      <c r="C56" s="72"/>
      <c r="D56" s="72"/>
      <c r="E56" s="72"/>
      <c r="F56" s="72"/>
      <c r="G56" s="27"/>
      <c r="H56" s="6"/>
      <c r="I56" s="15" t="s">
        <v>41</v>
      </c>
      <c r="J56" s="18">
        <f>SUM(J46:J55)</f>
        <v>4140</v>
      </c>
      <c r="K56" s="18">
        <f>SUM(K46:K55)</f>
        <v>4698</v>
      </c>
      <c r="L56" s="18">
        <f>SUM(L46:L55)</f>
        <v>4801</v>
      </c>
      <c r="M56" s="18">
        <f>SUM(M46:M55)</f>
        <v>9499</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41140</v>
      </c>
      <c r="K60" s="19">
        <f>D43+D49+D53+K14+K38+K44+K56</f>
        <v>43503</v>
      </c>
      <c r="L60" s="19">
        <f>E43+E49+E53+L14+L38+L44+L56</f>
        <v>43500</v>
      </c>
      <c r="M60" s="19">
        <f>F43+F49+F53+M14+M38+M44+M56</f>
        <v>87003</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s="58" t="str">
        <f>K2</f>
        <v>令和7</v>
      </c>
      <c r="L65" t="str">
        <f>L2</f>
        <v>年6月1日現在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7</v>
      </c>
      <c r="D70" s="46">
        <v>7</v>
      </c>
      <c r="E70" s="46">
        <v>0</v>
      </c>
      <c r="F70" s="7">
        <f t="shared" ref="F70:F105" si="7">D70+E70</f>
        <v>7</v>
      </c>
      <c r="G70" s="1"/>
      <c r="H70" s="4"/>
      <c r="I70" s="3" t="s">
        <v>43</v>
      </c>
      <c r="J70" s="47">
        <v>39</v>
      </c>
      <c r="K70" s="46">
        <v>36</v>
      </c>
      <c r="L70" s="46">
        <v>7</v>
      </c>
      <c r="M70" s="7">
        <f t="shared" ref="M70:M75" si="8">K70+L70</f>
        <v>43</v>
      </c>
    </row>
    <row r="71" spans="1:13" x14ac:dyDescent="0.2">
      <c r="A71" s="5"/>
      <c r="B71" s="3" t="s">
        <v>31</v>
      </c>
      <c r="C71" s="47">
        <v>83</v>
      </c>
      <c r="D71" s="46">
        <v>55</v>
      </c>
      <c r="E71" s="46">
        <v>50</v>
      </c>
      <c r="F71" s="7">
        <f t="shared" si="7"/>
        <v>105</v>
      </c>
      <c r="G71" s="1"/>
      <c r="H71" s="20"/>
      <c r="I71" s="3" t="s">
        <v>44</v>
      </c>
      <c r="J71" s="47">
        <v>102</v>
      </c>
      <c r="K71" s="46">
        <v>88</v>
      </c>
      <c r="L71" s="46">
        <v>55</v>
      </c>
      <c r="M71" s="7">
        <f t="shared" si="8"/>
        <v>143</v>
      </c>
    </row>
    <row r="72" spans="1:13" x14ac:dyDescent="0.2">
      <c r="A72" s="5"/>
      <c r="B72" s="3" t="s">
        <v>1</v>
      </c>
      <c r="C72" s="47">
        <v>43</v>
      </c>
      <c r="D72" s="46">
        <v>24</v>
      </c>
      <c r="E72" s="46">
        <v>28</v>
      </c>
      <c r="F72" s="7">
        <f t="shared" si="7"/>
        <v>52</v>
      </c>
      <c r="G72" s="1"/>
      <c r="H72" s="20"/>
      <c r="I72" s="3" t="s">
        <v>45</v>
      </c>
      <c r="J72" s="47">
        <v>2</v>
      </c>
      <c r="K72" s="46">
        <v>2</v>
      </c>
      <c r="L72" s="46">
        <v>0</v>
      </c>
      <c r="M72" s="7">
        <f t="shared" si="8"/>
        <v>2</v>
      </c>
    </row>
    <row r="73" spans="1:13" x14ac:dyDescent="0.2">
      <c r="A73" s="5"/>
      <c r="B73" s="3" t="s">
        <v>32</v>
      </c>
      <c r="C73" s="47">
        <v>89</v>
      </c>
      <c r="D73" s="46">
        <v>67</v>
      </c>
      <c r="E73" s="46">
        <v>37</v>
      </c>
      <c r="F73" s="7">
        <f t="shared" si="7"/>
        <v>104</v>
      </c>
      <c r="G73" s="1"/>
      <c r="H73" s="20"/>
      <c r="I73" s="3" t="s">
        <v>46</v>
      </c>
      <c r="J73" s="47">
        <v>11</v>
      </c>
      <c r="K73" s="46">
        <v>6</v>
      </c>
      <c r="L73" s="46">
        <v>5</v>
      </c>
      <c r="M73" s="7">
        <f t="shared" si="8"/>
        <v>11</v>
      </c>
    </row>
    <row r="74" spans="1:13" x14ac:dyDescent="0.2">
      <c r="A74" s="5"/>
      <c r="B74" s="3" t="s">
        <v>2</v>
      </c>
      <c r="C74" s="47">
        <v>99</v>
      </c>
      <c r="D74" s="46">
        <v>53</v>
      </c>
      <c r="E74" s="46">
        <v>56</v>
      </c>
      <c r="F74" s="7">
        <f t="shared" si="7"/>
        <v>109</v>
      </c>
      <c r="G74" s="1"/>
      <c r="H74" s="20"/>
      <c r="I74" s="3" t="s">
        <v>47</v>
      </c>
      <c r="J74" s="47">
        <v>133</v>
      </c>
      <c r="K74" s="46">
        <v>66</v>
      </c>
      <c r="L74" s="46">
        <v>70</v>
      </c>
      <c r="M74" s="7">
        <f t="shared" si="8"/>
        <v>136</v>
      </c>
    </row>
    <row r="75" spans="1:13" x14ac:dyDescent="0.2">
      <c r="A75" s="5"/>
      <c r="B75" s="3" t="s">
        <v>33</v>
      </c>
      <c r="C75" s="47">
        <v>112</v>
      </c>
      <c r="D75" s="46">
        <v>56</v>
      </c>
      <c r="E75" s="46">
        <v>82</v>
      </c>
      <c r="F75" s="7">
        <f t="shared" si="7"/>
        <v>138</v>
      </c>
      <c r="G75" s="1"/>
      <c r="H75" s="20"/>
      <c r="I75" s="3" t="s">
        <v>48</v>
      </c>
      <c r="J75" s="47">
        <v>13</v>
      </c>
      <c r="K75" s="46">
        <v>14</v>
      </c>
      <c r="L75" s="46">
        <v>4</v>
      </c>
      <c r="M75" s="7">
        <f t="shared" si="8"/>
        <v>18</v>
      </c>
    </row>
    <row r="76" spans="1:13" x14ac:dyDescent="0.2">
      <c r="A76" s="5"/>
      <c r="B76" s="3" t="s">
        <v>34</v>
      </c>
      <c r="C76" s="47">
        <v>31</v>
      </c>
      <c r="D76" s="46">
        <v>16</v>
      </c>
      <c r="E76" s="46">
        <v>18</v>
      </c>
      <c r="F76" s="7">
        <f t="shared" si="7"/>
        <v>34</v>
      </c>
      <c r="G76" s="1"/>
      <c r="H76" s="21"/>
      <c r="I76" s="3" t="s">
        <v>89</v>
      </c>
      <c r="J76" s="47">
        <v>0</v>
      </c>
      <c r="K76" s="46">
        <v>0</v>
      </c>
      <c r="L76" s="46">
        <v>0</v>
      </c>
      <c r="M76" s="7">
        <f>K76+L76</f>
        <v>0</v>
      </c>
    </row>
    <row r="77" spans="1:13" x14ac:dyDescent="0.2">
      <c r="A77" s="5"/>
      <c r="B77" s="3" t="s">
        <v>3</v>
      </c>
      <c r="C77" s="47">
        <v>64</v>
      </c>
      <c r="D77" s="46">
        <v>49</v>
      </c>
      <c r="E77" s="46">
        <v>25</v>
      </c>
      <c r="F77" s="7">
        <f t="shared" si="7"/>
        <v>74</v>
      </c>
      <c r="G77" s="1"/>
      <c r="H77" s="21"/>
      <c r="I77" s="15" t="s">
        <v>41</v>
      </c>
      <c r="J77" s="18">
        <f>SUM(J70:J76)</f>
        <v>300</v>
      </c>
      <c r="K77" s="18">
        <f>SUM(K70:K76)</f>
        <v>212</v>
      </c>
      <c r="L77" s="18">
        <f>SUM(L70:L76)</f>
        <v>141</v>
      </c>
      <c r="M77" s="16">
        <f>SUM(M70:M76)</f>
        <v>353</v>
      </c>
    </row>
    <row r="78" spans="1:13" x14ac:dyDescent="0.2">
      <c r="A78" s="5"/>
      <c r="B78" s="3" t="s">
        <v>4</v>
      </c>
      <c r="C78" s="47">
        <v>46</v>
      </c>
      <c r="D78" s="46">
        <v>35</v>
      </c>
      <c r="E78" s="46">
        <v>31</v>
      </c>
      <c r="F78" s="7">
        <f t="shared" si="7"/>
        <v>66</v>
      </c>
      <c r="G78" s="1"/>
      <c r="H78" s="8" t="s">
        <v>49</v>
      </c>
      <c r="I78" s="9"/>
      <c r="J78" s="28"/>
      <c r="K78" s="28"/>
      <c r="L78" s="28"/>
      <c r="M78" s="12"/>
    </row>
    <row r="79" spans="1:13" x14ac:dyDescent="0.2">
      <c r="A79" s="5"/>
      <c r="B79" s="3" t="s">
        <v>35</v>
      </c>
      <c r="C79" s="47">
        <v>65</v>
      </c>
      <c r="D79" s="46">
        <v>34</v>
      </c>
      <c r="E79" s="46">
        <v>54</v>
      </c>
      <c r="F79" s="7">
        <f t="shared" si="7"/>
        <v>88</v>
      </c>
      <c r="G79" s="1"/>
      <c r="H79" s="4"/>
      <c r="I79" s="3" t="s">
        <v>50</v>
      </c>
      <c r="J79" s="47">
        <v>5</v>
      </c>
      <c r="K79" s="46">
        <v>4</v>
      </c>
      <c r="L79" s="46">
        <v>1</v>
      </c>
      <c r="M79" s="7">
        <f t="shared" ref="M79:M90" si="9">K79+L79</f>
        <v>5</v>
      </c>
    </row>
    <row r="80" spans="1:13" x14ac:dyDescent="0.2">
      <c r="A80" s="5"/>
      <c r="B80" s="3" t="s">
        <v>36</v>
      </c>
      <c r="C80" s="47">
        <v>39</v>
      </c>
      <c r="D80" s="46">
        <v>31</v>
      </c>
      <c r="E80" s="46">
        <v>26</v>
      </c>
      <c r="F80" s="7">
        <f>D80+E80</f>
        <v>57</v>
      </c>
      <c r="G80" s="1"/>
      <c r="H80" s="20"/>
      <c r="I80" s="3" t="s">
        <v>51</v>
      </c>
      <c r="J80" s="47">
        <v>0</v>
      </c>
      <c r="K80" s="46">
        <v>0</v>
      </c>
      <c r="L80" s="46">
        <v>0</v>
      </c>
      <c r="M80" s="7">
        <f t="shared" si="9"/>
        <v>0</v>
      </c>
    </row>
    <row r="81" spans="1:13" x14ac:dyDescent="0.2">
      <c r="A81" s="5"/>
      <c r="B81" s="3" t="s">
        <v>37</v>
      </c>
      <c r="C81" s="47">
        <v>42</v>
      </c>
      <c r="D81" s="46">
        <v>26</v>
      </c>
      <c r="E81" s="46">
        <v>26</v>
      </c>
      <c r="F81" s="7">
        <f t="shared" si="7"/>
        <v>52</v>
      </c>
      <c r="G81" s="1"/>
      <c r="H81" s="20"/>
      <c r="I81" s="3" t="s">
        <v>52</v>
      </c>
      <c r="J81" s="47">
        <v>3</v>
      </c>
      <c r="K81" s="46">
        <v>3</v>
      </c>
      <c r="L81" s="46">
        <v>0</v>
      </c>
      <c r="M81" s="7">
        <f t="shared" si="9"/>
        <v>3</v>
      </c>
    </row>
    <row r="82" spans="1:13" x14ac:dyDescent="0.2">
      <c r="A82" s="5"/>
      <c r="B82" s="3" t="s">
        <v>5</v>
      </c>
      <c r="C82" s="47">
        <v>70</v>
      </c>
      <c r="D82" s="46">
        <v>53</v>
      </c>
      <c r="E82" s="46">
        <v>47</v>
      </c>
      <c r="F82" s="7">
        <f t="shared" si="7"/>
        <v>100</v>
      </c>
      <c r="G82" s="1"/>
      <c r="H82" s="20"/>
      <c r="I82" s="3" t="s">
        <v>53</v>
      </c>
      <c r="J82" s="47">
        <v>2</v>
      </c>
      <c r="K82" s="46">
        <v>0</v>
      </c>
      <c r="L82" s="46">
        <v>2</v>
      </c>
      <c r="M82" s="7">
        <f t="shared" si="9"/>
        <v>2</v>
      </c>
    </row>
    <row r="83" spans="1:13" x14ac:dyDescent="0.2">
      <c r="A83" s="5"/>
      <c r="B83" s="3" t="s">
        <v>6</v>
      </c>
      <c r="C83" s="47">
        <v>15</v>
      </c>
      <c r="D83" s="46">
        <v>17</v>
      </c>
      <c r="E83" s="46">
        <v>16</v>
      </c>
      <c r="F83" s="7">
        <f t="shared" si="7"/>
        <v>33</v>
      </c>
      <c r="G83" s="1"/>
      <c r="H83" s="20"/>
      <c r="I83" s="3" t="s">
        <v>54</v>
      </c>
      <c r="J83" s="47">
        <v>5</v>
      </c>
      <c r="K83" s="46">
        <v>4</v>
      </c>
      <c r="L83" s="46">
        <v>3</v>
      </c>
      <c r="M83" s="7">
        <f t="shared" si="9"/>
        <v>7</v>
      </c>
    </row>
    <row r="84" spans="1:13" x14ac:dyDescent="0.2">
      <c r="A84" s="5"/>
      <c r="B84" s="3" t="s">
        <v>7</v>
      </c>
      <c r="C84" s="47">
        <v>42</v>
      </c>
      <c r="D84" s="46">
        <v>39</v>
      </c>
      <c r="E84" s="46">
        <v>18</v>
      </c>
      <c r="F84" s="7">
        <f t="shared" si="7"/>
        <v>57</v>
      </c>
      <c r="G84" s="1"/>
      <c r="H84" s="20"/>
      <c r="I84" s="3" t="s">
        <v>55</v>
      </c>
      <c r="J84" s="47">
        <v>2</v>
      </c>
      <c r="K84" s="46">
        <v>0</v>
      </c>
      <c r="L84" s="46">
        <v>2</v>
      </c>
      <c r="M84" s="7">
        <f t="shared" si="9"/>
        <v>2</v>
      </c>
    </row>
    <row r="85" spans="1:13" x14ac:dyDescent="0.2">
      <c r="A85" s="5"/>
      <c r="B85" s="3" t="s">
        <v>38</v>
      </c>
      <c r="C85" s="47">
        <v>51</v>
      </c>
      <c r="D85" s="46">
        <v>41</v>
      </c>
      <c r="E85" s="46">
        <v>22</v>
      </c>
      <c r="F85" s="7">
        <f t="shared" si="7"/>
        <v>63</v>
      </c>
      <c r="G85" s="1"/>
      <c r="H85" s="20"/>
      <c r="I85" s="3" t="s">
        <v>56</v>
      </c>
      <c r="J85" s="47">
        <v>15</v>
      </c>
      <c r="K85" s="46">
        <v>9</v>
      </c>
      <c r="L85" s="46">
        <v>6</v>
      </c>
      <c r="M85" s="7">
        <f t="shared" si="9"/>
        <v>15</v>
      </c>
    </row>
    <row r="86" spans="1:13" x14ac:dyDescent="0.2">
      <c r="A86" s="5"/>
      <c r="B86" s="3" t="s">
        <v>8</v>
      </c>
      <c r="C86" s="47">
        <v>55</v>
      </c>
      <c r="D86" s="46">
        <v>48</v>
      </c>
      <c r="E86" s="46">
        <v>35</v>
      </c>
      <c r="F86" s="7">
        <f t="shared" si="7"/>
        <v>83</v>
      </c>
      <c r="G86" s="1"/>
      <c r="H86" s="20"/>
      <c r="I86" s="3" t="s">
        <v>57</v>
      </c>
      <c r="J86" s="47">
        <v>40</v>
      </c>
      <c r="K86" s="46">
        <v>21</v>
      </c>
      <c r="L86" s="46">
        <v>21</v>
      </c>
      <c r="M86" s="7">
        <f t="shared" si="9"/>
        <v>42</v>
      </c>
    </row>
    <row r="87" spans="1:13" x14ac:dyDescent="0.2">
      <c r="A87" s="5"/>
      <c r="B87" s="3" t="s">
        <v>9</v>
      </c>
      <c r="C87" s="47">
        <v>36</v>
      </c>
      <c r="D87" s="46">
        <v>21</v>
      </c>
      <c r="E87" s="46">
        <v>33</v>
      </c>
      <c r="F87" s="7">
        <f t="shared" si="7"/>
        <v>54</v>
      </c>
      <c r="G87" s="1"/>
      <c r="H87" s="20"/>
      <c r="I87" s="3" t="s">
        <v>58</v>
      </c>
      <c r="J87" s="47">
        <v>0</v>
      </c>
      <c r="K87" s="46">
        <v>0</v>
      </c>
      <c r="L87" s="46">
        <v>0</v>
      </c>
      <c r="M87" s="7">
        <f t="shared" si="9"/>
        <v>0</v>
      </c>
    </row>
    <row r="88" spans="1:13" x14ac:dyDescent="0.2">
      <c r="A88" s="5"/>
      <c r="B88" s="3" t="s">
        <v>39</v>
      </c>
      <c r="C88" s="47">
        <v>45</v>
      </c>
      <c r="D88" s="46">
        <v>28</v>
      </c>
      <c r="E88" s="46">
        <v>32</v>
      </c>
      <c r="F88" s="7">
        <f t="shared" si="7"/>
        <v>60</v>
      </c>
      <c r="G88" s="1"/>
      <c r="H88" s="20"/>
      <c r="I88" s="3" t="s">
        <v>59</v>
      </c>
      <c r="J88" s="47">
        <v>148</v>
      </c>
      <c r="K88" s="46">
        <v>99</v>
      </c>
      <c r="L88" s="46">
        <v>66</v>
      </c>
      <c r="M88" s="7">
        <f t="shared" si="9"/>
        <v>165</v>
      </c>
    </row>
    <row r="89" spans="1:13" x14ac:dyDescent="0.2">
      <c r="A89" s="5"/>
      <c r="B89" s="3" t="s">
        <v>40</v>
      </c>
      <c r="C89" s="47">
        <v>19</v>
      </c>
      <c r="D89" s="46">
        <v>9</v>
      </c>
      <c r="E89" s="46">
        <v>13</v>
      </c>
      <c r="F89" s="7">
        <f t="shared" si="7"/>
        <v>22</v>
      </c>
      <c r="G89" s="1"/>
      <c r="H89" s="20"/>
      <c r="I89" s="3" t="s">
        <v>60</v>
      </c>
      <c r="J89" s="47">
        <v>113</v>
      </c>
      <c r="K89" s="46">
        <v>55</v>
      </c>
      <c r="L89" s="46">
        <v>69</v>
      </c>
      <c r="M89" s="7">
        <f t="shared" si="9"/>
        <v>124</v>
      </c>
    </row>
    <row r="90" spans="1:13" ht="13.8" thickBot="1" x14ac:dyDescent="0.25">
      <c r="A90" s="5"/>
      <c r="B90" s="4" t="s">
        <v>21</v>
      </c>
      <c r="C90" s="53">
        <v>65</v>
      </c>
      <c r="D90" s="54">
        <v>44</v>
      </c>
      <c r="E90" s="54">
        <v>57</v>
      </c>
      <c r="F90" s="41">
        <f t="shared" si="7"/>
        <v>101</v>
      </c>
      <c r="G90" s="1"/>
      <c r="H90" s="20"/>
      <c r="I90" s="3" t="s">
        <v>85</v>
      </c>
      <c r="J90" s="47">
        <v>17</v>
      </c>
      <c r="K90" s="46">
        <v>11</v>
      </c>
      <c r="L90" s="46">
        <v>13</v>
      </c>
      <c r="M90" s="7">
        <f t="shared" si="9"/>
        <v>24</v>
      </c>
    </row>
    <row r="91" spans="1:13" x14ac:dyDescent="0.2">
      <c r="A91" s="29"/>
      <c r="B91" s="33" t="s">
        <v>67</v>
      </c>
      <c r="C91" s="56">
        <v>77</v>
      </c>
      <c r="D91" s="50">
        <v>44</v>
      </c>
      <c r="E91" s="50">
        <v>43</v>
      </c>
      <c r="F91" s="43">
        <f t="shared" si="7"/>
        <v>87</v>
      </c>
      <c r="G91" s="1"/>
      <c r="H91" s="20"/>
      <c r="I91" s="3" t="s">
        <v>86</v>
      </c>
      <c r="J91" s="47">
        <v>13</v>
      </c>
      <c r="K91" s="46">
        <v>10</v>
      </c>
      <c r="L91" s="46">
        <v>11</v>
      </c>
      <c r="M91" s="7">
        <f>K91+L91</f>
        <v>21</v>
      </c>
    </row>
    <row r="92" spans="1:13" x14ac:dyDescent="0.2">
      <c r="A92" s="29"/>
      <c r="B92" s="36" t="s">
        <v>68</v>
      </c>
      <c r="C92" s="47">
        <v>79</v>
      </c>
      <c r="D92" s="46">
        <v>58</v>
      </c>
      <c r="E92" s="46">
        <v>38</v>
      </c>
      <c r="F92" s="44">
        <f t="shared" si="7"/>
        <v>96</v>
      </c>
      <c r="G92" s="1"/>
      <c r="H92" s="20"/>
      <c r="I92" s="3" t="s">
        <v>87</v>
      </c>
      <c r="J92" s="47">
        <v>2</v>
      </c>
      <c r="K92" s="46">
        <v>2</v>
      </c>
      <c r="L92" s="46">
        <v>0</v>
      </c>
      <c r="M92" s="7">
        <f>K92+L92</f>
        <v>2</v>
      </c>
    </row>
    <row r="93" spans="1:13" ht="13.8" thickBot="1" x14ac:dyDescent="0.25">
      <c r="A93" s="29"/>
      <c r="B93" s="38" t="s">
        <v>69</v>
      </c>
      <c r="C93" s="57">
        <v>242</v>
      </c>
      <c r="D93" s="51">
        <v>134</v>
      </c>
      <c r="E93" s="51">
        <v>144</v>
      </c>
      <c r="F93" s="45">
        <f t="shared" si="7"/>
        <v>278</v>
      </c>
      <c r="G93" s="1"/>
      <c r="H93" s="20"/>
      <c r="I93" s="3" t="s">
        <v>88</v>
      </c>
      <c r="J93" s="47">
        <v>3</v>
      </c>
      <c r="K93" s="46">
        <v>3</v>
      </c>
      <c r="L93" s="46">
        <v>3</v>
      </c>
      <c r="M93" s="7">
        <f>K93+L93</f>
        <v>6</v>
      </c>
    </row>
    <row r="94" spans="1:13" x14ac:dyDescent="0.2">
      <c r="A94" s="5"/>
      <c r="B94" s="6" t="s">
        <v>10</v>
      </c>
      <c r="C94" s="55">
        <v>69</v>
      </c>
      <c r="D94" s="49">
        <v>41</v>
      </c>
      <c r="E94" s="49">
        <v>40</v>
      </c>
      <c r="F94" s="42">
        <f t="shared" si="7"/>
        <v>81</v>
      </c>
      <c r="G94" s="1"/>
      <c r="H94" s="60"/>
      <c r="I94" s="59" t="s">
        <v>101</v>
      </c>
      <c r="J94" s="22">
        <v>9</v>
      </c>
      <c r="K94" s="46">
        <v>6</v>
      </c>
      <c r="L94" s="46">
        <v>3</v>
      </c>
      <c r="M94" s="17">
        <f t="shared" ref="M94:M98" si="10">K94+L94</f>
        <v>9</v>
      </c>
    </row>
    <row r="95" spans="1:13" x14ac:dyDescent="0.2">
      <c r="A95" s="5"/>
      <c r="B95" s="3" t="s">
        <v>11</v>
      </c>
      <c r="C95" s="47">
        <v>61</v>
      </c>
      <c r="D95" s="46">
        <v>44</v>
      </c>
      <c r="E95" s="46">
        <v>50</v>
      </c>
      <c r="F95" s="7">
        <f t="shared" si="7"/>
        <v>94</v>
      </c>
      <c r="G95" s="1"/>
      <c r="H95" s="61"/>
      <c r="I95" s="59" t="s">
        <v>102</v>
      </c>
      <c r="J95" s="22">
        <v>4</v>
      </c>
      <c r="K95" s="46">
        <v>2</v>
      </c>
      <c r="L95" s="46">
        <v>4</v>
      </c>
      <c r="M95" s="17">
        <f t="shared" si="10"/>
        <v>6</v>
      </c>
    </row>
    <row r="96" spans="1:13" x14ac:dyDescent="0.2">
      <c r="A96" s="5"/>
      <c r="B96" s="3" t="s">
        <v>12</v>
      </c>
      <c r="C96" s="47">
        <v>122</v>
      </c>
      <c r="D96" s="46">
        <v>100</v>
      </c>
      <c r="E96" s="46">
        <v>78</v>
      </c>
      <c r="F96" s="7">
        <f t="shared" si="7"/>
        <v>178</v>
      </c>
      <c r="G96" s="1"/>
      <c r="H96" s="61"/>
      <c r="I96" s="59" t="s">
        <v>103</v>
      </c>
      <c r="J96" s="22">
        <v>9</v>
      </c>
      <c r="K96" s="46">
        <v>5</v>
      </c>
      <c r="L96" s="46">
        <v>4</v>
      </c>
      <c r="M96" s="17">
        <f t="shared" si="10"/>
        <v>9</v>
      </c>
    </row>
    <row r="97" spans="1:13" x14ac:dyDescent="0.2">
      <c r="A97" s="5"/>
      <c r="B97" s="3" t="s">
        <v>13</v>
      </c>
      <c r="C97" s="47">
        <v>84</v>
      </c>
      <c r="D97" s="46">
        <v>60</v>
      </c>
      <c r="E97" s="46">
        <v>70</v>
      </c>
      <c r="F97" s="7">
        <f t="shared" si="7"/>
        <v>130</v>
      </c>
      <c r="G97" s="1"/>
      <c r="H97" s="61"/>
      <c r="I97" s="59" t="s">
        <v>104</v>
      </c>
      <c r="J97" s="22">
        <v>7</v>
      </c>
      <c r="K97" s="46">
        <v>9</v>
      </c>
      <c r="L97" s="46">
        <v>5</v>
      </c>
      <c r="M97" s="17">
        <f t="shared" si="10"/>
        <v>14</v>
      </c>
    </row>
    <row r="98" spans="1:13" x14ac:dyDescent="0.2">
      <c r="A98" s="5"/>
      <c r="B98" s="3" t="s">
        <v>14</v>
      </c>
      <c r="C98" s="47">
        <v>87</v>
      </c>
      <c r="D98" s="46">
        <v>75</v>
      </c>
      <c r="E98" s="46">
        <v>47</v>
      </c>
      <c r="F98" s="7">
        <f t="shared" si="7"/>
        <v>122</v>
      </c>
      <c r="G98" s="1"/>
      <c r="H98" s="61"/>
      <c r="I98" s="59" t="s">
        <v>105</v>
      </c>
      <c r="J98" s="22">
        <v>4</v>
      </c>
      <c r="K98" s="46">
        <v>1</v>
      </c>
      <c r="L98" s="46">
        <v>3</v>
      </c>
      <c r="M98" s="17">
        <f t="shared" si="10"/>
        <v>4</v>
      </c>
    </row>
    <row r="99" spans="1:13" x14ac:dyDescent="0.2">
      <c r="A99" s="5"/>
      <c r="B99" s="3" t="s">
        <v>15</v>
      </c>
      <c r="C99" s="47">
        <v>72</v>
      </c>
      <c r="D99" s="46">
        <v>62</v>
      </c>
      <c r="E99" s="46">
        <v>52</v>
      </c>
      <c r="F99" s="7">
        <f t="shared" si="7"/>
        <v>114</v>
      </c>
      <c r="G99" s="1"/>
      <c r="H99" s="61"/>
      <c r="I99" s="59" t="s">
        <v>106</v>
      </c>
      <c r="J99" s="22">
        <v>8</v>
      </c>
      <c r="K99" s="46">
        <v>6</v>
      </c>
      <c r="L99" s="46">
        <v>3</v>
      </c>
      <c r="M99" s="17">
        <f>K99+L99</f>
        <v>9</v>
      </c>
    </row>
    <row r="100" spans="1:13" x14ac:dyDescent="0.2">
      <c r="A100" s="5"/>
      <c r="B100" s="3" t="s">
        <v>81</v>
      </c>
      <c r="C100" s="47">
        <v>70</v>
      </c>
      <c r="D100" s="46">
        <v>50</v>
      </c>
      <c r="E100" s="46">
        <v>52</v>
      </c>
      <c r="F100" s="7">
        <f t="shared" si="7"/>
        <v>102</v>
      </c>
      <c r="G100" s="1"/>
      <c r="H100" s="61"/>
      <c r="I100" s="59" t="s">
        <v>107</v>
      </c>
      <c r="J100" s="22">
        <v>7</v>
      </c>
      <c r="K100" s="46">
        <v>3</v>
      </c>
      <c r="L100" s="46">
        <v>5</v>
      </c>
      <c r="M100" s="17">
        <f t="shared" ref="M100" si="11">K100+L100</f>
        <v>8</v>
      </c>
    </row>
    <row r="101" spans="1:13" x14ac:dyDescent="0.2">
      <c r="A101" s="5"/>
      <c r="B101" s="3" t="s">
        <v>18</v>
      </c>
      <c r="C101" s="47">
        <v>35</v>
      </c>
      <c r="D101" s="46">
        <v>30</v>
      </c>
      <c r="E101" s="46">
        <v>14</v>
      </c>
      <c r="F101" s="7">
        <f t="shared" si="7"/>
        <v>44</v>
      </c>
      <c r="G101" s="1"/>
      <c r="H101" s="21"/>
      <c r="I101" s="15" t="s">
        <v>41</v>
      </c>
      <c r="J101" s="18">
        <f>SUM(J79:J100)</f>
        <v>416</v>
      </c>
      <c r="K101" s="18">
        <f t="shared" ref="K101:M101" si="12">SUM(K79:K100)</f>
        <v>253</v>
      </c>
      <c r="L101" s="18">
        <f t="shared" si="12"/>
        <v>224</v>
      </c>
      <c r="M101" s="18">
        <f t="shared" si="12"/>
        <v>477</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5</v>
      </c>
      <c r="D103" s="46">
        <v>6</v>
      </c>
      <c r="E103" s="46">
        <v>4</v>
      </c>
      <c r="F103" s="7">
        <f t="shared" si="7"/>
        <v>10</v>
      </c>
      <c r="G103" s="1"/>
      <c r="H103" s="4"/>
      <c r="I103" s="3" t="s">
        <v>62</v>
      </c>
      <c r="J103" s="47">
        <v>4</v>
      </c>
      <c r="K103" s="46">
        <v>0</v>
      </c>
      <c r="L103" s="46">
        <v>4</v>
      </c>
      <c r="M103" s="7">
        <f>K103+L103</f>
        <v>4</v>
      </c>
    </row>
    <row r="104" spans="1:13" x14ac:dyDescent="0.2">
      <c r="A104" s="5"/>
      <c r="B104" s="3" t="s">
        <v>92</v>
      </c>
      <c r="C104" s="47">
        <v>21</v>
      </c>
      <c r="D104" s="46">
        <v>18</v>
      </c>
      <c r="E104" s="46">
        <v>9</v>
      </c>
      <c r="F104" s="7">
        <f t="shared" si="7"/>
        <v>27</v>
      </c>
      <c r="G104" s="1"/>
      <c r="H104" s="20"/>
      <c r="I104" s="3" t="s">
        <v>63</v>
      </c>
      <c r="J104" s="47">
        <v>2</v>
      </c>
      <c r="K104" s="46">
        <v>1</v>
      </c>
      <c r="L104" s="46">
        <v>2</v>
      </c>
      <c r="M104" s="7">
        <f>K104+L104</f>
        <v>3</v>
      </c>
    </row>
    <row r="105" spans="1:13" x14ac:dyDescent="0.2">
      <c r="A105" s="5"/>
      <c r="B105" s="3" t="s">
        <v>93</v>
      </c>
      <c r="C105" s="47">
        <v>3</v>
      </c>
      <c r="D105" s="46">
        <v>3</v>
      </c>
      <c r="E105" s="46">
        <v>3</v>
      </c>
      <c r="F105" s="7">
        <f t="shared" si="7"/>
        <v>6</v>
      </c>
      <c r="G105" s="1"/>
      <c r="H105" s="20"/>
      <c r="I105" s="3" t="s">
        <v>64</v>
      </c>
      <c r="J105" s="47">
        <v>5</v>
      </c>
      <c r="K105" s="46">
        <v>1</v>
      </c>
      <c r="L105" s="46">
        <v>4</v>
      </c>
      <c r="M105" s="7">
        <f>K105+L105</f>
        <v>5</v>
      </c>
    </row>
    <row r="106" spans="1:13" x14ac:dyDescent="0.2">
      <c r="A106" s="6"/>
      <c r="B106" s="15" t="s">
        <v>41</v>
      </c>
      <c r="C106" s="16">
        <f>SUM(C70:C105)</f>
        <v>2145</v>
      </c>
      <c r="D106" s="16">
        <f>SUM(D70:D105)</f>
        <v>1478</v>
      </c>
      <c r="E106" s="16">
        <f>SUM(E70:E105)</f>
        <v>1350</v>
      </c>
      <c r="F106" s="16">
        <f>SUM(F70:F105)</f>
        <v>2828</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7</v>
      </c>
      <c r="L107" s="16">
        <f>SUM(L103:L106)</f>
        <v>19</v>
      </c>
      <c r="M107" s="16">
        <f>SUM(M103:M106)</f>
        <v>26</v>
      </c>
    </row>
    <row r="108" spans="1:13" x14ac:dyDescent="0.2">
      <c r="A108" s="4"/>
      <c r="B108" s="3" t="s">
        <v>19</v>
      </c>
      <c r="C108" s="47">
        <v>51</v>
      </c>
      <c r="D108" s="46">
        <v>35</v>
      </c>
      <c r="E108" s="46">
        <v>36</v>
      </c>
      <c r="F108" s="7">
        <f>D108+E108</f>
        <v>71</v>
      </c>
      <c r="G108" s="1"/>
      <c r="H108" s="8" t="s">
        <v>66</v>
      </c>
      <c r="I108" s="9"/>
      <c r="J108" s="9"/>
      <c r="K108" s="9"/>
      <c r="L108" s="9"/>
      <c r="M108" s="12"/>
    </row>
    <row r="109" spans="1:13" x14ac:dyDescent="0.2">
      <c r="A109" s="5"/>
      <c r="B109" s="3" t="s">
        <v>20</v>
      </c>
      <c r="C109" s="47">
        <v>9</v>
      </c>
      <c r="D109" s="46">
        <v>10</v>
      </c>
      <c r="E109" s="46">
        <v>5</v>
      </c>
      <c r="F109" s="7">
        <f>D109+E109</f>
        <v>15</v>
      </c>
      <c r="G109" s="1"/>
      <c r="H109" s="5"/>
      <c r="I109" s="3" t="s">
        <v>70</v>
      </c>
      <c r="J109" s="47">
        <v>41</v>
      </c>
      <c r="K109" s="46">
        <v>15</v>
      </c>
      <c r="L109" s="46">
        <v>37</v>
      </c>
      <c r="M109" s="7">
        <f t="shared" ref="M109:M118" si="13">K109+L109</f>
        <v>52</v>
      </c>
    </row>
    <row r="110" spans="1:13" x14ac:dyDescent="0.2">
      <c r="A110" s="5"/>
      <c r="B110" s="3" t="s">
        <v>16</v>
      </c>
      <c r="C110" s="47">
        <v>120</v>
      </c>
      <c r="D110" s="46">
        <v>111</v>
      </c>
      <c r="E110" s="46">
        <v>37</v>
      </c>
      <c r="F110" s="7">
        <f>D110+E110</f>
        <v>148</v>
      </c>
      <c r="G110" s="1"/>
      <c r="H110" s="5"/>
      <c r="I110" s="3" t="s">
        <v>71</v>
      </c>
      <c r="J110" s="47">
        <v>0</v>
      </c>
      <c r="K110" s="46">
        <v>0</v>
      </c>
      <c r="L110" s="46">
        <v>0</v>
      </c>
      <c r="M110" s="7">
        <f t="shared" si="13"/>
        <v>0</v>
      </c>
    </row>
    <row r="111" spans="1:13" x14ac:dyDescent="0.2">
      <c r="A111" s="5"/>
      <c r="B111" s="3" t="s">
        <v>17</v>
      </c>
      <c r="C111" s="47">
        <v>39</v>
      </c>
      <c r="D111" s="46">
        <v>28</v>
      </c>
      <c r="E111" s="46">
        <v>27</v>
      </c>
      <c r="F111" s="7">
        <f>D111+E111</f>
        <v>55</v>
      </c>
      <c r="G111" s="1"/>
      <c r="H111" s="5"/>
      <c r="I111" s="3" t="s">
        <v>73</v>
      </c>
      <c r="J111" s="47">
        <v>0</v>
      </c>
      <c r="K111" s="46">
        <v>0</v>
      </c>
      <c r="L111" s="46">
        <v>0</v>
      </c>
      <c r="M111" s="7">
        <f t="shared" si="13"/>
        <v>0</v>
      </c>
    </row>
    <row r="112" spans="1:13" x14ac:dyDescent="0.2">
      <c r="A112" s="6"/>
      <c r="B112" s="15" t="s">
        <v>41</v>
      </c>
      <c r="C112" s="18">
        <f>SUM(C108:C111)</f>
        <v>219</v>
      </c>
      <c r="D112" s="18">
        <f>SUM(D108:D111)</f>
        <v>184</v>
      </c>
      <c r="E112" s="18">
        <f>SUM(E108:E111)</f>
        <v>105</v>
      </c>
      <c r="F112" s="16">
        <f>SUM(F108:F111)</f>
        <v>289</v>
      </c>
      <c r="G112" s="1"/>
      <c r="H112" s="5"/>
      <c r="I112" s="3" t="s">
        <v>72</v>
      </c>
      <c r="J112" s="47">
        <v>0</v>
      </c>
      <c r="K112" s="46">
        <v>0</v>
      </c>
      <c r="L112" s="46">
        <v>0</v>
      </c>
      <c r="M112" s="7">
        <f t="shared" si="13"/>
        <v>0</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19</v>
      </c>
      <c r="D114" s="46">
        <v>15</v>
      </c>
      <c r="E114" s="46">
        <v>12</v>
      </c>
      <c r="F114" s="7">
        <f>D114+E114</f>
        <v>27</v>
      </c>
      <c r="G114" s="1"/>
      <c r="H114" s="5"/>
      <c r="I114" s="3" t="s">
        <v>75</v>
      </c>
      <c r="J114" s="47">
        <v>10</v>
      </c>
      <c r="K114" s="46">
        <v>8</v>
      </c>
      <c r="L114" s="46">
        <v>2</v>
      </c>
      <c r="M114" s="7">
        <f t="shared" si="13"/>
        <v>10</v>
      </c>
    </row>
    <row r="115" spans="1:13" x14ac:dyDescent="0.2">
      <c r="A115" s="20"/>
      <c r="B115" s="3" t="s">
        <v>23</v>
      </c>
      <c r="C115" s="47">
        <v>13</v>
      </c>
      <c r="D115" s="46">
        <v>9</v>
      </c>
      <c r="E115" s="46">
        <v>7</v>
      </c>
      <c r="F115" s="7">
        <f>D115+E115</f>
        <v>16</v>
      </c>
      <c r="G115" s="1"/>
      <c r="H115" s="5"/>
      <c r="I115" s="3" t="s">
        <v>76</v>
      </c>
      <c r="J115" s="47">
        <v>5</v>
      </c>
      <c r="K115" s="46">
        <v>1</v>
      </c>
      <c r="L115" s="46">
        <v>4</v>
      </c>
      <c r="M115" s="7">
        <f t="shared" si="13"/>
        <v>5</v>
      </c>
    </row>
    <row r="116" spans="1:13" x14ac:dyDescent="0.2">
      <c r="A116" s="21"/>
      <c r="B116" s="15" t="s">
        <v>41</v>
      </c>
      <c r="C116" s="18">
        <f>SUM(C114:C115)</f>
        <v>32</v>
      </c>
      <c r="D116" s="18">
        <f>SUM(D114:D115)</f>
        <v>24</v>
      </c>
      <c r="E116" s="18">
        <f>SUM(E114:E115)</f>
        <v>19</v>
      </c>
      <c r="F116" s="16">
        <f>SUM(F114:F115)</f>
        <v>43</v>
      </c>
      <c r="G116" s="1"/>
      <c r="H116" s="5"/>
      <c r="I116" s="3" t="s">
        <v>77</v>
      </c>
      <c r="J116" s="47">
        <v>11</v>
      </c>
      <c r="K116" s="46">
        <v>11</v>
      </c>
      <c r="L116" s="46">
        <v>15</v>
      </c>
      <c r="M116" s="7">
        <f t="shared" si="13"/>
        <v>26</v>
      </c>
    </row>
    <row r="117" spans="1:13" x14ac:dyDescent="0.2">
      <c r="H117" s="5"/>
      <c r="I117" s="3" t="s">
        <v>78</v>
      </c>
      <c r="J117" s="47">
        <v>69</v>
      </c>
      <c r="K117" s="46">
        <v>48</v>
      </c>
      <c r="L117" s="46">
        <v>41</v>
      </c>
      <c r="M117" s="7">
        <f t="shared" si="13"/>
        <v>89</v>
      </c>
    </row>
    <row r="118" spans="1:13" x14ac:dyDescent="0.2">
      <c r="H118" s="5"/>
      <c r="I118" s="3" t="s">
        <v>80</v>
      </c>
      <c r="J118" s="47">
        <v>7</v>
      </c>
      <c r="K118" s="46">
        <v>4</v>
      </c>
      <c r="L118" s="46">
        <v>4</v>
      </c>
      <c r="M118" s="7">
        <f t="shared" si="13"/>
        <v>8</v>
      </c>
    </row>
    <row r="119" spans="1:13" x14ac:dyDescent="0.2">
      <c r="H119" s="6"/>
      <c r="I119" s="15" t="s">
        <v>41</v>
      </c>
      <c r="J119" s="16">
        <f>SUM(J109:J118)</f>
        <v>144</v>
      </c>
      <c r="K119" s="16">
        <f>SUM(K109:K118)</f>
        <v>87</v>
      </c>
      <c r="L119" s="16">
        <f>SUM(L109:L118)</f>
        <v>104</v>
      </c>
      <c r="M119" s="16">
        <f>SUM(M109:M118)</f>
        <v>191</v>
      </c>
    </row>
    <row r="123" spans="1:13" x14ac:dyDescent="0.2">
      <c r="I123" s="13" t="s">
        <v>79</v>
      </c>
      <c r="J123" s="14">
        <f>C106+C112+C116+J77+J101+J107+J119</f>
        <v>3280</v>
      </c>
      <c r="K123" s="14">
        <f>D106+D112+D116+K77+K101+K107+K119</f>
        <v>2245</v>
      </c>
      <c r="L123" s="14">
        <f>E106+E112+E116+L77+L101+L107+L119</f>
        <v>1962</v>
      </c>
      <c r="M123" s="14">
        <f>F106+F112+F116+M77+M101+M107+M119</f>
        <v>4207</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23"/>
  <sheetViews>
    <sheetView view="pageBreakPreview" topLeftCell="B1" zoomScaleNormal="100" zoomScaleSheetLayoutView="100" workbookViewId="0">
      <selection activeCell="E121" sqref="E121"/>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100</v>
      </c>
      <c r="L2" s="63" t="s">
        <v>115</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298</v>
      </c>
      <c r="D7" s="46">
        <v>286</v>
      </c>
      <c r="E7" s="46">
        <v>309</v>
      </c>
      <c r="F7" s="17">
        <f t="shared" ref="F7:F29" si="0">D7+E7</f>
        <v>595</v>
      </c>
      <c r="G7" s="1"/>
      <c r="H7" s="4"/>
      <c r="I7" s="3" t="s">
        <v>43</v>
      </c>
      <c r="J7" s="22">
        <v>621</v>
      </c>
      <c r="K7" s="46">
        <v>731</v>
      </c>
      <c r="L7" s="46">
        <v>739</v>
      </c>
      <c r="M7" s="17">
        <f t="shared" ref="M7:M13" si="1">K7+L7</f>
        <v>1470</v>
      </c>
    </row>
    <row r="8" spans="1:13" x14ac:dyDescent="0.2">
      <c r="A8" s="5"/>
      <c r="B8" s="3" t="s">
        <v>31</v>
      </c>
      <c r="C8" s="22">
        <v>371</v>
      </c>
      <c r="D8" s="46">
        <v>311</v>
      </c>
      <c r="E8" s="46">
        <v>339</v>
      </c>
      <c r="F8" s="17">
        <f t="shared" si="0"/>
        <v>650</v>
      </c>
      <c r="G8" s="1"/>
      <c r="H8" s="5"/>
      <c r="I8" s="3" t="s">
        <v>44</v>
      </c>
      <c r="J8" s="22">
        <v>2042</v>
      </c>
      <c r="K8" s="46">
        <v>2273</v>
      </c>
      <c r="L8" s="46">
        <v>2407</v>
      </c>
      <c r="M8" s="17">
        <f t="shared" si="1"/>
        <v>4680</v>
      </c>
    </row>
    <row r="9" spans="1:13" x14ac:dyDescent="0.2">
      <c r="A9" s="5"/>
      <c r="B9" s="3" t="s">
        <v>1</v>
      </c>
      <c r="C9" s="22">
        <v>559</v>
      </c>
      <c r="D9" s="46">
        <v>563</v>
      </c>
      <c r="E9" s="46">
        <v>574</v>
      </c>
      <c r="F9" s="17">
        <f t="shared" si="0"/>
        <v>1137</v>
      </c>
      <c r="G9" s="1"/>
      <c r="H9" s="5"/>
      <c r="I9" s="3" t="s">
        <v>45</v>
      </c>
      <c r="J9" s="22">
        <v>114</v>
      </c>
      <c r="K9" s="46">
        <v>130</v>
      </c>
      <c r="L9" s="46">
        <v>116</v>
      </c>
      <c r="M9" s="17">
        <f t="shared" si="1"/>
        <v>246</v>
      </c>
    </row>
    <row r="10" spans="1:13" x14ac:dyDescent="0.2">
      <c r="A10" s="5"/>
      <c r="B10" s="3" t="s">
        <v>32</v>
      </c>
      <c r="C10" s="22">
        <v>733</v>
      </c>
      <c r="D10" s="46">
        <v>694</v>
      </c>
      <c r="E10" s="46">
        <v>764</v>
      </c>
      <c r="F10" s="17">
        <f t="shared" si="0"/>
        <v>1458</v>
      </c>
      <c r="G10" s="1"/>
      <c r="H10" s="5"/>
      <c r="I10" s="3" t="s">
        <v>46</v>
      </c>
      <c r="J10" s="22">
        <v>239</v>
      </c>
      <c r="K10" s="46">
        <v>287</v>
      </c>
      <c r="L10" s="46">
        <v>259</v>
      </c>
      <c r="M10" s="17">
        <f t="shared" si="1"/>
        <v>546</v>
      </c>
    </row>
    <row r="11" spans="1:13" x14ac:dyDescent="0.2">
      <c r="A11" s="5"/>
      <c r="B11" s="3" t="s">
        <v>2</v>
      </c>
      <c r="C11" s="22">
        <v>702</v>
      </c>
      <c r="D11" s="46">
        <v>607</v>
      </c>
      <c r="E11" s="46">
        <v>635</v>
      </c>
      <c r="F11" s="17">
        <f t="shared" si="0"/>
        <v>1242</v>
      </c>
      <c r="G11" s="1"/>
      <c r="H11" s="5"/>
      <c r="I11" s="3" t="s">
        <v>47</v>
      </c>
      <c r="J11" s="22">
        <v>821</v>
      </c>
      <c r="K11" s="46">
        <v>870</v>
      </c>
      <c r="L11" s="46">
        <v>897</v>
      </c>
      <c r="M11" s="17">
        <f t="shared" si="1"/>
        <v>1767</v>
      </c>
    </row>
    <row r="12" spans="1:13" x14ac:dyDescent="0.2">
      <c r="A12" s="5"/>
      <c r="B12" s="3" t="s">
        <v>33</v>
      </c>
      <c r="C12" s="22">
        <v>672</v>
      </c>
      <c r="D12" s="46">
        <v>603</v>
      </c>
      <c r="E12" s="46">
        <v>625</v>
      </c>
      <c r="F12" s="17">
        <f t="shared" si="0"/>
        <v>1228</v>
      </c>
      <c r="G12" s="1"/>
      <c r="H12" s="5"/>
      <c r="I12" s="3" t="s">
        <v>48</v>
      </c>
      <c r="J12" s="22">
        <v>146</v>
      </c>
      <c r="K12" s="46">
        <v>183</v>
      </c>
      <c r="L12" s="46">
        <v>174</v>
      </c>
      <c r="M12" s="17">
        <f t="shared" si="1"/>
        <v>357</v>
      </c>
    </row>
    <row r="13" spans="1:13" x14ac:dyDescent="0.2">
      <c r="A13" s="5"/>
      <c r="B13" s="3" t="s">
        <v>34</v>
      </c>
      <c r="C13" s="22">
        <v>491</v>
      </c>
      <c r="D13" s="46">
        <v>461</v>
      </c>
      <c r="E13" s="46">
        <v>466</v>
      </c>
      <c r="F13" s="17">
        <f t="shared" si="0"/>
        <v>927</v>
      </c>
      <c r="G13" s="1"/>
      <c r="H13" s="5"/>
      <c r="I13" s="3" t="s">
        <v>89</v>
      </c>
      <c r="J13" s="22">
        <v>0</v>
      </c>
      <c r="K13" s="46">
        <v>0</v>
      </c>
      <c r="L13" s="46">
        <v>0</v>
      </c>
      <c r="M13" s="7">
        <f t="shared" si="1"/>
        <v>0</v>
      </c>
    </row>
    <row r="14" spans="1:13" x14ac:dyDescent="0.2">
      <c r="A14" s="5"/>
      <c r="B14" s="3" t="s">
        <v>3</v>
      </c>
      <c r="C14" s="22">
        <v>452</v>
      </c>
      <c r="D14" s="46">
        <v>390</v>
      </c>
      <c r="E14" s="46">
        <v>380</v>
      </c>
      <c r="F14" s="17">
        <f t="shared" si="0"/>
        <v>770</v>
      </c>
      <c r="G14" s="1"/>
      <c r="H14" s="6"/>
      <c r="I14" s="15" t="s">
        <v>41</v>
      </c>
      <c r="J14" s="18">
        <f>SUM(J7:J13)</f>
        <v>3983</v>
      </c>
      <c r="K14" s="18">
        <f>SUM(K7:K13)</f>
        <v>4474</v>
      </c>
      <c r="L14" s="18">
        <f>SUM(L7:L13)</f>
        <v>4592</v>
      </c>
      <c r="M14" s="18">
        <f>SUM(M7:M13)</f>
        <v>9066</v>
      </c>
    </row>
    <row r="15" spans="1:13" x14ac:dyDescent="0.2">
      <c r="A15" s="5"/>
      <c r="B15" s="3" t="s">
        <v>4</v>
      </c>
      <c r="C15" s="22">
        <v>372</v>
      </c>
      <c r="D15" s="46">
        <v>381</v>
      </c>
      <c r="E15" s="46">
        <v>408</v>
      </c>
      <c r="F15" s="17">
        <f t="shared" si="0"/>
        <v>789</v>
      </c>
      <c r="G15" s="1"/>
      <c r="H15" s="8" t="s">
        <v>49</v>
      </c>
      <c r="I15" s="10"/>
      <c r="J15" s="10"/>
      <c r="K15" s="10"/>
      <c r="L15" s="10"/>
      <c r="M15" s="11"/>
    </row>
    <row r="16" spans="1:13" x14ac:dyDescent="0.2">
      <c r="A16" s="5"/>
      <c r="B16" s="3" t="s">
        <v>35</v>
      </c>
      <c r="C16" s="22">
        <v>608</v>
      </c>
      <c r="D16" s="46">
        <v>595</v>
      </c>
      <c r="E16" s="46">
        <v>604</v>
      </c>
      <c r="F16" s="17">
        <f t="shared" si="0"/>
        <v>1199</v>
      </c>
      <c r="G16" s="1"/>
      <c r="H16" s="4"/>
      <c r="I16" s="3" t="s">
        <v>50</v>
      </c>
      <c r="J16" s="22">
        <v>238</v>
      </c>
      <c r="K16" s="46">
        <v>272</v>
      </c>
      <c r="L16" s="46">
        <v>289</v>
      </c>
      <c r="M16" s="17">
        <f t="shared" ref="M16:M27" si="2">K16+L16</f>
        <v>561</v>
      </c>
    </row>
    <row r="17" spans="1:13" x14ac:dyDescent="0.2">
      <c r="A17" s="5"/>
      <c r="B17" s="3" t="s">
        <v>36</v>
      </c>
      <c r="C17" s="22">
        <v>576</v>
      </c>
      <c r="D17" s="46">
        <v>605</v>
      </c>
      <c r="E17" s="46">
        <v>562</v>
      </c>
      <c r="F17" s="17">
        <f t="shared" si="0"/>
        <v>1167</v>
      </c>
      <c r="G17" s="1"/>
      <c r="H17" s="20"/>
      <c r="I17" s="3" t="s">
        <v>51</v>
      </c>
      <c r="J17" s="22">
        <v>80</v>
      </c>
      <c r="K17" s="46">
        <v>99</v>
      </c>
      <c r="L17" s="46">
        <v>85</v>
      </c>
      <c r="M17" s="17">
        <f t="shared" si="2"/>
        <v>184</v>
      </c>
    </row>
    <row r="18" spans="1:13" x14ac:dyDescent="0.2">
      <c r="A18" s="5"/>
      <c r="B18" s="3" t="s">
        <v>37</v>
      </c>
      <c r="C18" s="22">
        <v>542</v>
      </c>
      <c r="D18" s="46">
        <v>527</v>
      </c>
      <c r="E18" s="46">
        <v>505</v>
      </c>
      <c r="F18" s="17">
        <f t="shared" si="0"/>
        <v>1032</v>
      </c>
      <c r="G18" s="1"/>
      <c r="H18" s="20"/>
      <c r="I18" s="3" t="s">
        <v>52</v>
      </c>
      <c r="J18" s="22">
        <v>278</v>
      </c>
      <c r="K18" s="46">
        <v>340</v>
      </c>
      <c r="L18" s="46">
        <v>346</v>
      </c>
      <c r="M18" s="17">
        <f t="shared" si="2"/>
        <v>686</v>
      </c>
    </row>
    <row r="19" spans="1:13" x14ac:dyDescent="0.2">
      <c r="A19" s="5"/>
      <c r="B19" s="3" t="s">
        <v>5</v>
      </c>
      <c r="C19" s="22">
        <v>624</v>
      </c>
      <c r="D19" s="46">
        <v>667</v>
      </c>
      <c r="E19" s="46">
        <v>677</v>
      </c>
      <c r="F19" s="17">
        <f t="shared" si="0"/>
        <v>1344</v>
      </c>
      <c r="G19" s="1"/>
      <c r="H19" s="20"/>
      <c r="I19" s="3" t="s">
        <v>53</v>
      </c>
      <c r="J19" s="22">
        <v>148</v>
      </c>
      <c r="K19" s="46">
        <v>187</v>
      </c>
      <c r="L19" s="46">
        <v>206</v>
      </c>
      <c r="M19" s="17">
        <f t="shared" si="2"/>
        <v>393</v>
      </c>
    </row>
    <row r="20" spans="1:13" x14ac:dyDescent="0.2">
      <c r="A20" s="5"/>
      <c r="B20" s="3" t="s">
        <v>6</v>
      </c>
      <c r="C20" s="22">
        <v>412</v>
      </c>
      <c r="D20" s="46">
        <v>429</v>
      </c>
      <c r="E20" s="46">
        <v>437</v>
      </c>
      <c r="F20" s="17">
        <f t="shared" si="0"/>
        <v>866</v>
      </c>
      <c r="G20" s="1"/>
      <c r="H20" s="20"/>
      <c r="I20" s="3" t="s">
        <v>54</v>
      </c>
      <c r="J20" s="22">
        <v>328</v>
      </c>
      <c r="K20" s="46">
        <v>426</v>
      </c>
      <c r="L20" s="46">
        <v>392</v>
      </c>
      <c r="M20" s="17">
        <f t="shared" si="2"/>
        <v>818</v>
      </c>
    </row>
    <row r="21" spans="1:13" x14ac:dyDescent="0.2">
      <c r="A21" s="5"/>
      <c r="B21" s="3" t="s">
        <v>7</v>
      </c>
      <c r="C21" s="22">
        <v>483</v>
      </c>
      <c r="D21" s="46">
        <v>516</v>
      </c>
      <c r="E21" s="46">
        <v>504</v>
      </c>
      <c r="F21" s="17">
        <f t="shared" si="0"/>
        <v>1020</v>
      </c>
      <c r="G21" s="1"/>
      <c r="H21" s="20"/>
      <c r="I21" s="3" t="s">
        <v>55</v>
      </c>
      <c r="J21" s="22">
        <v>207</v>
      </c>
      <c r="K21" s="46">
        <v>251</v>
      </c>
      <c r="L21" s="46">
        <v>237</v>
      </c>
      <c r="M21" s="17">
        <f>K21+L21</f>
        <v>488</v>
      </c>
    </row>
    <row r="22" spans="1:13" x14ac:dyDescent="0.2">
      <c r="A22" s="5"/>
      <c r="B22" s="3" t="s">
        <v>38</v>
      </c>
      <c r="C22" s="22">
        <v>314</v>
      </c>
      <c r="D22" s="46">
        <v>318</v>
      </c>
      <c r="E22" s="46">
        <v>326</v>
      </c>
      <c r="F22" s="17">
        <f t="shared" si="0"/>
        <v>644</v>
      </c>
      <c r="G22" s="1"/>
      <c r="H22" s="20"/>
      <c r="I22" s="3" t="s">
        <v>56</v>
      </c>
      <c r="J22" s="22">
        <v>503</v>
      </c>
      <c r="K22" s="46">
        <v>490</v>
      </c>
      <c r="L22" s="46">
        <v>417</v>
      </c>
      <c r="M22" s="17">
        <f t="shared" si="2"/>
        <v>907</v>
      </c>
    </row>
    <row r="23" spans="1:13" x14ac:dyDescent="0.2">
      <c r="A23" s="5"/>
      <c r="B23" s="3" t="s">
        <v>8</v>
      </c>
      <c r="C23" s="22">
        <v>1209</v>
      </c>
      <c r="D23" s="46">
        <v>1259</v>
      </c>
      <c r="E23" s="46">
        <v>1355</v>
      </c>
      <c r="F23" s="17">
        <f t="shared" si="0"/>
        <v>2614</v>
      </c>
      <c r="G23" s="1"/>
      <c r="H23" s="20"/>
      <c r="I23" s="3" t="s">
        <v>57</v>
      </c>
      <c r="J23" s="22">
        <v>910</v>
      </c>
      <c r="K23" s="46">
        <v>1054</v>
      </c>
      <c r="L23" s="46">
        <v>992</v>
      </c>
      <c r="M23" s="17">
        <f t="shared" si="2"/>
        <v>2046</v>
      </c>
    </row>
    <row r="24" spans="1:13" x14ac:dyDescent="0.2">
      <c r="A24" s="5"/>
      <c r="B24" s="3" t="s">
        <v>9</v>
      </c>
      <c r="C24" s="22">
        <v>528</v>
      </c>
      <c r="D24" s="46">
        <v>565</v>
      </c>
      <c r="E24" s="46">
        <v>596</v>
      </c>
      <c r="F24" s="17">
        <f t="shared" si="0"/>
        <v>1161</v>
      </c>
      <c r="G24" s="1"/>
      <c r="H24" s="20"/>
      <c r="I24" s="3" t="s">
        <v>58</v>
      </c>
      <c r="J24" s="22">
        <v>43</v>
      </c>
      <c r="K24" s="46">
        <v>56</v>
      </c>
      <c r="L24" s="46">
        <v>55</v>
      </c>
      <c r="M24" s="17">
        <f t="shared" si="2"/>
        <v>111</v>
      </c>
    </row>
    <row r="25" spans="1:13" x14ac:dyDescent="0.2">
      <c r="A25" s="5"/>
      <c r="B25" s="3" t="s">
        <v>39</v>
      </c>
      <c r="C25" s="22">
        <v>618</v>
      </c>
      <c r="D25" s="46">
        <v>702</v>
      </c>
      <c r="E25" s="46">
        <v>661</v>
      </c>
      <c r="F25" s="17">
        <f t="shared" si="0"/>
        <v>1363</v>
      </c>
      <c r="G25" s="1"/>
      <c r="H25" s="20"/>
      <c r="I25" s="3" t="s">
        <v>59</v>
      </c>
      <c r="J25" s="22">
        <v>702</v>
      </c>
      <c r="K25" s="46">
        <v>577</v>
      </c>
      <c r="L25" s="46">
        <v>546</v>
      </c>
      <c r="M25" s="17">
        <f t="shared" si="2"/>
        <v>1123</v>
      </c>
    </row>
    <row r="26" spans="1:13" x14ac:dyDescent="0.2">
      <c r="A26" s="5"/>
      <c r="B26" s="3" t="s">
        <v>40</v>
      </c>
      <c r="C26" s="22">
        <v>352</v>
      </c>
      <c r="D26" s="46">
        <v>371</v>
      </c>
      <c r="E26" s="46">
        <v>334</v>
      </c>
      <c r="F26" s="17">
        <f t="shared" si="0"/>
        <v>705</v>
      </c>
      <c r="G26" s="1"/>
      <c r="H26" s="20"/>
      <c r="I26" s="3" t="s">
        <v>60</v>
      </c>
      <c r="J26" s="22">
        <v>700</v>
      </c>
      <c r="K26" s="46">
        <v>627</v>
      </c>
      <c r="L26" s="46">
        <v>547</v>
      </c>
      <c r="M26" s="17">
        <f t="shared" si="2"/>
        <v>1174</v>
      </c>
    </row>
    <row r="27" spans="1:13" ht="13.8" thickBot="1" x14ac:dyDescent="0.25">
      <c r="A27" s="23"/>
      <c r="B27" s="4" t="s">
        <v>21</v>
      </c>
      <c r="C27" s="22">
        <v>685</v>
      </c>
      <c r="D27" s="46">
        <v>804</v>
      </c>
      <c r="E27" s="46">
        <v>757</v>
      </c>
      <c r="F27" s="30">
        <f t="shared" si="0"/>
        <v>1561</v>
      </c>
      <c r="G27" s="1"/>
      <c r="H27" s="20"/>
      <c r="I27" s="3" t="s">
        <v>85</v>
      </c>
      <c r="J27" s="22">
        <v>322</v>
      </c>
      <c r="K27" s="46">
        <v>388</v>
      </c>
      <c r="L27" s="46">
        <v>346</v>
      </c>
      <c r="M27" s="17">
        <f t="shared" si="2"/>
        <v>734</v>
      </c>
    </row>
    <row r="28" spans="1:13" x14ac:dyDescent="0.2">
      <c r="A28" s="23"/>
      <c r="B28" s="33" t="s">
        <v>67</v>
      </c>
      <c r="C28" s="34">
        <v>601</v>
      </c>
      <c r="D28" s="50">
        <v>656</v>
      </c>
      <c r="E28" s="50">
        <v>640</v>
      </c>
      <c r="F28" s="35">
        <f t="shared" si="0"/>
        <v>1296</v>
      </c>
      <c r="G28" s="1"/>
      <c r="H28" s="20"/>
      <c r="I28" s="3" t="s">
        <v>86</v>
      </c>
      <c r="J28" s="22">
        <v>301</v>
      </c>
      <c r="K28" s="46">
        <v>467</v>
      </c>
      <c r="L28" s="46">
        <v>476</v>
      </c>
      <c r="M28" s="17">
        <f>K28+L28</f>
        <v>943</v>
      </c>
    </row>
    <row r="29" spans="1:13" x14ac:dyDescent="0.2">
      <c r="A29" s="23"/>
      <c r="B29" s="36" t="s">
        <v>68</v>
      </c>
      <c r="C29" s="22">
        <v>637</v>
      </c>
      <c r="D29" s="46">
        <v>631</v>
      </c>
      <c r="E29" s="46">
        <v>611</v>
      </c>
      <c r="F29" s="37">
        <f t="shared" si="0"/>
        <v>1242</v>
      </c>
      <c r="G29" s="1"/>
      <c r="H29" s="20"/>
      <c r="I29" s="3" t="s">
        <v>87</v>
      </c>
      <c r="J29" s="22">
        <v>138</v>
      </c>
      <c r="K29" s="46">
        <v>234</v>
      </c>
      <c r="L29" s="46">
        <v>241</v>
      </c>
      <c r="M29" s="17">
        <f>K29+L29</f>
        <v>475</v>
      </c>
    </row>
    <row r="30" spans="1:13" ht="13.8" thickBot="1" x14ac:dyDescent="0.25">
      <c r="A30" s="29"/>
      <c r="B30" s="38" t="s">
        <v>69</v>
      </c>
      <c r="C30" s="39">
        <v>855</v>
      </c>
      <c r="D30" s="51">
        <v>762</v>
      </c>
      <c r="E30" s="51">
        <v>788</v>
      </c>
      <c r="F30" s="40">
        <f>D30+E30</f>
        <v>1550</v>
      </c>
      <c r="G30" s="1"/>
      <c r="H30" s="20"/>
      <c r="I30" s="3" t="s">
        <v>88</v>
      </c>
      <c r="J30" s="22">
        <v>64</v>
      </c>
      <c r="K30" s="46">
        <v>112</v>
      </c>
      <c r="L30" s="46">
        <v>115</v>
      </c>
      <c r="M30" s="17">
        <f>K30+L30</f>
        <v>227</v>
      </c>
    </row>
    <row r="31" spans="1:13" x14ac:dyDescent="0.2">
      <c r="A31" s="23"/>
      <c r="B31" s="6" t="s">
        <v>10</v>
      </c>
      <c r="C31" s="31">
        <v>559</v>
      </c>
      <c r="D31" s="49">
        <v>510</v>
      </c>
      <c r="E31" s="49">
        <v>512</v>
      </c>
      <c r="F31" s="32">
        <f t="shared" ref="F31:F42" si="3">D31+E31</f>
        <v>1022</v>
      </c>
      <c r="G31" s="1"/>
      <c r="H31" s="60"/>
      <c r="I31" s="59" t="s">
        <v>101</v>
      </c>
      <c r="J31" s="22">
        <v>138</v>
      </c>
      <c r="K31" s="46">
        <v>152</v>
      </c>
      <c r="L31" s="46">
        <v>172</v>
      </c>
      <c r="M31" s="17">
        <f t="shared" ref="M31:M35" si="4">K31+L31</f>
        <v>324</v>
      </c>
    </row>
    <row r="32" spans="1:13" x14ac:dyDescent="0.2">
      <c r="A32" s="5"/>
      <c r="B32" s="3" t="s">
        <v>11</v>
      </c>
      <c r="C32" s="22">
        <v>315</v>
      </c>
      <c r="D32" s="46">
        <v>327</v>
      </c>
      <c r="E32" s="46">
        <v>316</v>
      </c>
      <c r="F32" s="17">
        <f t="shared" si="3"/>
        <v>643</v>
      </c>
      <c r="G32" s="1"/>
      <c r="H32" s="61"/>
      <c r="I32" s="59" t="s">
        <v>102</v>
      </c>
      <c r="J32" s="22">
        <v>351</v>
      </c>
      <c r="K32" s="46">
        <v>353</v>
      </c>
      <c r="L32" s="46">
        <v>382</v>
      </c>
      <c r="M32" s="17">
        <f t="shared" si="4"/>
        <v>735</v>
      </c>
    </row>
    <row r="33" spans="1:13" x14ac:dyDescent="0.2">
      <c r="A33" s="5"/>
      <c r="B33" s="3" t="s">
        <v>12</v>
      </c>
      <c r="C33" s="22">
        <v>661</v>
      </c>
      <c r="D33" s="46">
        <v>662</v>
      </c>
      <c r="E33" s="46">
        <v>552</v>
      </c>
      <c r="F33" s="17">
        <f t="shared" si="3"/>
        <v>1214</v>
      </c>
      <c r="G33" s="1"/>
      <c r="H33" s="61"/>
      <c r="I33" s="59" t="s">
        <v>103</v>
      </c>
      <c r="J33" s="22">
        <v>393</v>
      </c>
      <c r="K33" s="46">
        <v>449</v>
      </c>
      <c r="L33" s="46">
        <v>466</v>
      </c>
      <c r="M33" s="17">
        <f t="shared" si="4"/>
        <v>915</v>
      </c>
    </row>
    <row r="34" spans="1:13" x14ac:dyDescent="0.2">
      <c r="A34" s="5"/>
      <c r="B34" s="3" t="s">
        <v>13</v>
      </c>
      <c r="C34" s="22">
        <v>1021</v>
      </c>
      <c r="D34" s="46">
        <v>971</v>
      </c>
      <c r="E34" s="46">
        <v>1035</v>
      </c>
      <c r="F34" s="17">
        <f t="shared" si="3"/>
        <v>2006</v>
      </c>
      <c r="G34" s="1"/>
      <c r="H34" s="61"/>
      <c r="I34" s="59" t="s">
        <v>104</v>
      </c>
      <c r="J34" s="22">
        <v>136</v>
      </c>
      <c r="K34" s="46">
        <v>163</v>
      </c>
      <c r="L34" s="46">
        <v>142</v>
      </c>
      <c r="M34" s="17">
        <f t="shared" si="4"/>
        <v>305</v>
      </c>
    </row>
    <row r="35" spans="1:13" x14ac:dyDescent="0.2">
      <c r="A35" s="5"/>
      <c r="B35" s="3" t="s">
        <v>14</v>
      </c>
      <c r="C35" s="22">
        <v>512</v>
      </c>
      <c r="D35" s="46">
        <v>481</v>
      </c>
      <c r="E35" s="46">
        <v>467</v>
      </c>
      <c r="F35" s="17">
        <f t="shared" si="3"/>
        <v>948</v>
      </c>
      <c r="G35" s="1"/>
      <c r="H35" s="61"/>
      <c r="I35" s="59" t="s">
        <v>105</v>
      </c>
      <c r="J35" s="22">
        <v>224</v>
      </c>
      <c r="K35" s="46">
        <v>272</v>
      </c>
      <c r="L35" s="46">
        <v>271</v>
      </c>
      <c r="M35" s="17">
        <f t="shared" si="4"/>
        <v>543</v>
      </c>
    </row>
    <row r="36" spans="1:13" x14ac:dyDescent="0.2">
      <c r="A36" s="5"/>
      <c r="B36" s="3" t="s">
        <v>15</v>
      </c>
      <c r="C36" s="22">
        <v>641</v>
      </c>
      <c r="D36" s="46">
        <v>651</v>
      </c>
      <c r="E36" s="46">
        <v>552</v>
      </c>
      <c r="F36" s="17">
        <f t="shared" si="3"/>
        <v>1203</v>
      </c>
      <c r="G36" s="1"/>
      <c r="H36" s="61"/>
      <c r="I36" s="59" t="s">
        <v>106</v>
      </c>
      <c r="J36" s="22">
        <v>182</v>
      </c>
      <c r="K36" s="46">
        <v>260</v>
      </c>
      <c r="L36" s="46">
        <v>225</v>
      </c>
      <c r="M36" s="17">
        <f>K36+L36</f>
        <v>485</v>
      </c>
    </row>
    <row r="37" spans="1:13" x14ac:dyDescent="0.2">
      <c r="A37" s="5"/>
      <c r="B37" s="3" t="s">
        <v>81</v>
      </c>
      <c r="C37" s="22">
        <v>408</v>
      </c>
      <c r="D37" s="46">
        <v>384</v>
      </c>
      <c r="E37" s="46">
        <v>394</v>
      </c>
      <c r="F37" s="17">
        <f t="shared" si="3"/>
        <v>778</v>
      </c>
      <c r="G37" s="1"/>
      <c r="H37" s="61"/>
      <c r="I37" s="59" t="s">
        <v>107</v>
      </c>
      <c r="J37" s="22">
        <v>187</v>
      </c>
      <c r="K37" s="46">
        <v>247</v>
      </c>
      <c r="L37" s="46">
        <v>251</v>
      </c>
      <c r="M37" s="17">
        <f t="shared" ref="M37" si="5">K37+L37</f>
        <v>498</v>
      </c>
    </row>
    <row r="38" spans="1:13" x14ac:dyDescent="0.2">
      <c r="A38" s="5"/>
      <c r="B38" s="3" t="s">
        <v>18</v>
      </c>
      <c r="C38" s="22">
        <v>225</v>
      </c>
      <c r="D38" s="46">
        <v>246</v>
      </c>
      <c r="E38" s="46">
        <v>229</v>
      </c>
      <c r="F38" s="17">
        <f t="shared" si="3"/>
        <v>475</v>
      </c>
      <c r="G38" s="1"/>
      <c r="H38" s="20"/>
      <c r="I38" s="15" t="s">
        <v>41</v>
      </c>
      <c r="J38" s="18">
        <f>SUM(J16:J37)</f>
        <v>6573</v>
      </c>
      <c r="K38" s="18">
        <f>SUM(K16:K37)</f>
        <v>7476</v>
      </c>
      <c r="L38" s="18">
        <f>SUM(L16:L37)</f>
        <v>7199</v>
      </c>
      <c r="M38" s="18">
        <f>SUM(M16:M37)</f>
        <v>14675</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267</v>
      </c>
      <c r="D40" s="46">
        <v>343</v>
      </c>
      <c r="E40" s="46">
        <v>315</v>
      </c>
      <c r="F40" s="17">
        <f t="shared" si="3"/>
        <v>658</v>
      </c>
      <c r="G40" s="1"/>
      <c r="H40" s="4"/>
      <c r="I40" s="3" t="s">
        <v>62</v>
      </c>
      <c r="J40" s="47">
        <v>493</v>
      </c>
      <c r="K40" s="46">
        <v>491</v>
      </c>
      <c r="L40" s="46">
        <v>555</v>
      </c>
      <c r="M40" s="17">
        <f>K40+L40</f>
        <v>1046</v>
      </c>
    </row>
    <row r="41" spans="1:13" x14ac:dyDescent="0.2">
      <c r="A41" s="5"/>
      <c r="B41" s="3" t="s">
        <v>92</v>
      </c>
      <c r="C41" s="22">
        <v>274</v>
      </c>
      <c r="D41" s="46">
        <v>346</v>
      </c>
      <c r="E41" s="46">
        <v>301</v>
      </c>
      <c r="F41" s="17">
        <f t="shared" si="3"/>
        <v>647</v>
      </c>
      <c r="G41" s="1"/>
      <c r="H41" s="5"/>
      <c r="I41" s="3" t="s">
        <v>63</v>
      </c>
      <c r="J41" s="47">
        <v>372</v>
      </c>
      <c r="K41" s="46">
        <v>380</v>
      </c>
      <c r="L41" s="46">
        <v>389</v>
      </c>
      <c r="M41" s="17">
        <f>K41+L41</f>
        <v>769</v>
      </c>
    </row>
    <row r="42" spans="1:13" x14ac:dyDescent="0.2">
      <c r="A42" s="5"/>
      <c r="B42" s="3" t="s">
        <v>93</v>
      </c>
      <c r="C42" s="22">
        <v>204</v>
      </c>
      <c r="D42" s="46">
        <v>269</v>
      </c>
      <c r="E42" s="46">
        <v>288</v>
      </c>
      <c r="F42" s="17">
        <f t="shared" si="3"/>
        <v>557</v>
      </c>
      <c r="G42" s="1"/>
      <c r="H42" s="5"/>
      <c r="I42" s="3" t="s">
        <v>64</v>
      </c>
      <c r="J42" s="47">
        <v>424</v>
      </c>
      <c r="K42" s="46">
        <v>441</v>
      </c>
      <c r="L42" s="46">
        <v>474</v>
      </c>
      <c r="M42" s="17">
        <f>K42+L42</f>
        <v>915</v>
      </c>
    </row>
    <row r="43" spans="1:13" x14ac:dyDescent="0.2">
      <c r="A43" s="5"/>
      <c r="B43" s="15" t="s">
        <v>41</v>
      </c>
      <c r="C43" s="18">
        <f>SUM(C7:C42)</f>
        <v>18781</v>
      </c>
      <c r="D43" s="18">
        <f>SUM(D7:D42)</f>
        <v>18893</v>
      </c>
      <c r="E43" s="18">
        <f>SUM(E7:E42)</f>
        <v>18818</v>
      </c>
      <c r="F43" s="18">
        <f>SUM(F7:F42)</f>
        <v>37711</v>
      </c>
      <c r="G43" s="1"/>
      <c r="H43" s="5"/>
      <c r="I43" s="3" t="s">
        <v>65</v>
      </c>
      <c r="J43" s="47">
        <v>773</v>
      </c>
      <c r="K43" s="46">
        <v>785</v>
      </c>
      <c r="L43" s="46">
        <v>825</v>
      </c>
      <c r="M43" s="17">
        <f>K43+L43</f>
        <v>1610</v>
      </c>
    </row>
    <row r="44" spans="1:13" x14ac:dyDescent="0.2">
      <c r="A44" s="8" t="s">
        <v>84</v>
      </c>
      <c r="B44" s="10"/>
      <c r="C44" s="10"/>
      <c r="D44" s="10"/>
      <c r="E44" s="10"/>
      <c r="F44" s="11"/>
      <c r="G44" s="1"/>
      <c r="H44" s="6"/>
      <c r="I44" s="15" t="s">
        <v>41</v>
      </c>
      <c r="J44" s="18">
        <f>SUM(J40:J43)</f>
        <v>2062</v>
      </c>
      <c r="K44" s="18">
        <f>SUM(K40:K43)</f>
        <v>2097</v>
      </c>
      <c r="L44" s="18">
        <f>SUM(L40:L43)</f>
        <v>2243</v>
      </c>
      <c r="M44" s="18">
        <f>SUM(M40:M43)</f>
        <v>4340</v>
      </c>
    </row>
    <row r="45" spans="1:13" x14ac:dyDescent="0.2">
      <c r="A45" s="20"/>
      <c r="B45" s="3" t="s">
        <v>19</v>
      </c>
      <c r="C45" s="22">
        <v>2040</v>
      </c>
      <c r="D45" s="46">
        <v>2116</v>
      </c>
      <c r="E45" s="46">
        <v>2118</v>
      </c>
      <c r="F45" s="17">
        <f>D45+E45</f>
        <v>4234</v>
      </c>
      <c r="G45" s="1"/>
      <c r="H45" s="8" t="s">
        <v>66</v>
      </c>
      <c r="I45" s="9"/>
      <c r="J45" s="9"/>
      <c r="K45" s="9"/>
      <c r="L45" s="9"/>
      <c r="M45" s="12"/>
    </row>
    <row r="46" spans="1:13" x14ac:dyDescent="0.2">
      <c r="A46" s="5"/>
      <c r="B46" s="3" t="s">
        <v>20</v>
      </c>
      <c r="C46" s="22">
        <v>672</v>
      </c>
      <c r="D46" s="46">
        <v>744</v>
      </c>
      <c r="E46" s="46">
        <v>752</v>
      </c>
      <c r="F46" s="17">
        <f>D46+E46</f>
        <v>1496</v>
      </c>
      <c r="G46" s="1"/>
      <c r="H46" s="5"/>
      <c r="I46" s="3" t="s">
        <v>70</v>
      </c>
      <c r="J46" s="22">
        <v>854</v>
      </c>
      <c r="K46" s="46">
        <v>1013</v>
      </c>
      <c r="L46" s="46">
        <v>1012</v>
      </c>
      <c r="M46" s="17">
        <f t="shared" ref="M46:M55" si="6">K46+L46</f>
        <v>2025</v>
      </c>
    </row>
    <row r="47" spans="1:13" x14ac:dyDescent="0.2">
      <c r="A47" s="5"/>
      <c r="B47" s="3" t="s">
        <v>83</v>
      </c>
      <c r="C47" s="22">
        <v>666</v>
      </c>
      <c r="D47" s="46">
        <v>701</v>
      </c>
      <c r="E47" s="46">
        <v>675</v>
      </c>
      <c r="F47" s="17">
        <f>D47+E47</f>
        <v>1376</v>
      </c>
      <c r="G47" s="1"/>
      <c r="H47" s="5"/>
      <c r="I47" s="3" t="s">
        <v>71</v>
      </c>
      <c r="J47" s="22">
        <v>265</v>
      </c>
      <c r="K47" s="46">
        <v>314</v>
      </c>
      <c r="L47" s="46">
        <v>321</v>
      </c>
      <c r="M47" s="17">
        <f t="shared" si="6"/>
        <v>635</v>
      </c>
    </row>
    <row r="48" spans="1:13" x14ac:dyDescent="0.2">
      <c r="A48" s="5"/>
      <c r="B48" s="3" t="s">
        <v>82</v>
      </c>
      <c r="C48" s="22">
        <v>731</v>
      </c>
      <c r="D48" s="46">
        <v>775</v>
      </c>
      <c r="E48" s="46">
        <v>783</v>
      </c>
      <c r="F48" s="17">
        <f>D48+E48</f>
        <v>1558</v>
      </c>
      <c r="G48" s="1"/>
      <c r="H48" s="5"/>
      <c r="I48" s="3" t="s">
        <v>73</v>
      </c>
      <c r="J48" s="22">
        <v>48</v>
      </c>
      <c r="K48" s="46">
        <v>64</v>
      </c>
      <c r="L48" s="46">
        <v>58</v>
      </c>
      <c r="M48" s="17">
        <f t="shared" si="6"/>
        <v>122</v>
      </c>
    </row>
    <row r="49" spans="1:13" x14ac:dyDescent="0.2">
      <c r="A49" s="5"/>
      <c r="B49" s="15" t="s">
        <v>41</v>
      </c>
      <c r="C49" s="18">
        <f>SUM(C45:C48)</f>
        <v>4109</v>
      </c>
      <c r="D49" s="18">
        <f>SUM(D45:D48)</f>
        <v>4336</v>
      </c>
      <c r="E49" s="18">
        <f>SUM(E45:E48)</f>
        <v>4328</v>
      </c>
      <c r="F49" s="18">
        <f>SUM(F45:F48)</f>
        <v>8664</v>
      </c>
      <c r="G49" s="1"/>
      <c r="H49" s="5"/>
      <c r="I49" s="3" t="s">
        <v>72</v>
      </c>
      <c r="J49" s="22">
        <v>59</v>
      </c>
      <c r="K49" s="46">
        <v>65</v>
      </c>
      <c r="L49" s="46">
        <v>55</v>
      </c>
      <c r="M49" s="17">
        <f t="shared" si="6"/>
        <v>120</v>
      </c>
    </row>
    <row r="50" spans="1:13" x14ac:dyDescent="0.2">
      <c r="A50" s="8" t="s">
        <v>25</v>
      </c>
      <c r="B50" s="10"/>
      <c r="C50" s="48"/>
      <c r="D50" s="48"/>
      <c r="E50" s="48"/>
      <c r="F50" s="11"/>
      <c r="G50" s="1"/>
      <c r="H50" s="5"/>
      <c r="I50" s="3" t="s">
        <v>74</v>
      </c>
      <c r="J50" s="22">
        <v>195</v>
      </c>
      <c r="K50" s="46">
        <v>204</v>
      </c>
      <c r="L50" s="46">
        <v>223</v>
      </c>
      <c r="M50" s="17">
        <f t="shared" si="6"/>
        <v>427</v>
      </c>
    </row>
    <row r="51" spans="1:13" x14ac:dyDescent="0.2">
      <c r="A51" s="24"/>
      <c r="B51" s="3" t="s">
        <v>22</v>
      </c>
      <c r="C51" s="22">
        <v>1192</v>
      </c>
      <c r="D51" s="46">
        <v>1181</v>
      </c>
      <c r="E51" s="46">
        <v>1189</v>
      </c>
      <c r="F51" s="17">
        <f>D51+E51</f>
        <v>2370</v>
      </c>
      <c r="G51" s="1"/>
      <c r="H51" s="5"/>
      <c r="I51" s="3" t="s">
        <v>75</v>
      </c>
      <c r="J51" s="22">
        <v>381</v>
      </c>
      <c r="K51" s="46">
        <v>436</v>
      </c>
      <c r="L51" s="46">
        <v>461</v>
      </c>
      <c r="M51" s="17">
        <f t="shared" si="6"/>
        <v>897</v>
      </c>
    </row>
    <row r="52" spans="1:13" x14ac:dyDescent="0.2">
      <c r="A52" s="5"/>
      <c r="B52" s="3" t="s">
        <v>23</v>
      </c>
      <c r="C52" s="22">
        <v>293</v>
      </c>
      <c r="D52" s="46">
        <v>317</v>
      </c>
      <c r="E52" s="46">
        <v>309</v>
      </c>
      <c r="F52" s="17">
        <f>D52+E52</f>
        <v>626</v>
      </c>
      <c r="G52" s="1"/>
      <c r="H52" s="5"/>
      <c r="I52" s="3" t="s">
        <v>76</v>
      </c>
      <c r="J52" s="22">
        <v>555</v>
      </c>
      <c r="K52" s="46">
        <v>644</v>
      </c>
      <c r="L52" s="46">
        <v>664</v>
      </c>
      <c r="M52" s="17">
        <f t="shared" si="6"/>
        <v>1308</v>
      </c>
    </row>
    <row r="53" spans="1:13" x14ac:dyDescent="0.2">
      <c r="A53" s="21"/>
      <c r="B53" s="15" t="s">
        <v>41</v>
      </c>
      <c r="C53" s="18">
        <f>SUM(C51:C52)</f>
        <v>1485</v>
      </c>
      <c r="D53" s="18">
        <f>SUM(D51:D52)</f>
        <v>1498</v>
      </c>
      <c r="E53" s="18">
        <f>SUM(E51:E52)</f>
        <v>1498</v>
      </c>
      <c r="F53" s="18">
        <f>SUM(F51:F52)</f>
        <v>2996</v>
      </c>
      <c r="G53" s="1"/>
      <c r="H53" s="5"/>
      <c r="I53" s="3" t="s">
        <v>77</v>
      </c>
      <c r="J53" s="22">
        <v>437</v>
      </c>
      <c r="K53" s="46">
        <v>431</v>
      </c>
      <c r="L53" s="46">
        <v>459</v>
      </c>
      <c r="M53" s="17">
        <f t="shared" si="6"/>
        <v>890</v>
      </c>
    </row>
    <row r="54" spans="1:13" x14ac:dyDescent="0.2">
      <c r="G54" s="1"/>
      <c r="H54" s="5"/>
      <c r="I54" s="3" t="s">
        <v>78</v>
      </c>
      <c r="J54" s="22">
        <v>661</v>
      </c>
      <c r="K54" s="46">
        <v>695</v>
      </c>
      <c r="L54" s="46">
        <v>670</v>
      </c>
      <c r="M54" s="17">
        <f t="shared" si="6"/>
        <v>1365</v>
      </c>
    </row>
    <row r="55" spans="1:13" ht="14.25" customHeight="1" x14ac:dyDescent="0.2">
      <c r="B55" s="72" t="s">
        <v>108</v>
      </c>
      <c r="C55" s="72"/>
      <c r="D55" s="72"/>
      <c r="E55" s="72"/>
      <c r="F55" s="72"/>
      <c r="G55" s="27"/>
      <c r="H55" s="5"/>
      <c r="I55" s="3" t="s">
        <v>80</v>
      </c>
      <c r="J55" s="22">
        <v>686</v>
      </c>
      <c r="K55" s="46">
        <v>826</v>
      </c>
      <c r="L55" s="46">
        <v>878</v>
      </c>
      <c r="M55" s="17">
        <f t="shared" si="6"/>
        <v>1704</v>
      </c>
    </row>
    <row r="56" spans="1:13" ht="14.25" customHeight="1" x14ac:dyDescent="0.2">
      <c r="B56" s="72"/>
      <c r="C56" s="72"/>
      <c r="D56" s="72"/>
      <c r="E56" s="72"/>
      <c r="F56" s="72"/>
      <c r="G56" s="27"/>
      <c r="H56" s="6"/>
      <c r="I56" s="15" t="s">
        <v>41</v>
      </c>
      <c r="J56" s="18">
        <f>SUM(J46:J55)</f>
        <v>4141</v>
      </c>
      <c r="K56" s="18">
        <f>SUM(K46:K55)</f>
        <v>4692</v>
      </c>
      <c r="L56" s="18">
        <f>SUM(L46:L55)</f>
        <v>4801</v>
      </c>
      <c r="M56" s="18">
        <f>SUM(M46:M55)</f>
        <v>9493</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41134</v>
      </c>
      <c r="K60" s="19">
        <f>D43+D49+D53+K14+K38+K44+K56</f>
        <v>43466</v>
      </c>
      <c r="L60" s="19">
        <f>E43+E49+E53+L14+L38+L44+L56</f>
        <v>43479</v>
      </c>
      <c r="M60" s="19">
        <f>F43+F49+F53+M14+M38+M44+M56</f>
        <v>86945</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s="58" t="str">
        <f>K2</f>
        <v>令和7</v>
      </c>
      <c r="L65" t="str">
        <f>L2</f>
        <v>年7月1日現在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8</v>
      </c>
      <c r="D70" s="46">
        <v>7</v>
      </c>
      <c r="E70" s="46">
        <v>1</v>
      </c>
      <c r="F70" s="7">
        <f t="shared" ref="F70:F105" si="7">D70+E70</f>
        <v>8</v>
      </c>
      <c r="G70" s="1"/>
      <c r="H70" s="4"/>
      <c r="I70" s="3" t="s">
        <v>43</v>
      </c>
      <c r="J70" s="47">
        <v>39</v>
      </c>
      <c r="K70" s="46">
        <v>36</v>
      </c>
      <c r="L70" s="46">
        <v>7</v>
      </c>
      <c r="M70" s="7">
        <f t="shared" ref="M70:M75" si="8">K70+L70</f>
        <v>43</v>
      </c>
    </row>
    <row r="71" spans="1:13" x14ac:dyDescent="0.2">
      <c r="A71" s="5"/>
      <c r="B71" s="3" t="s">
        <v>31</v>
      </c>
      <c r="C71" s="47">
        <v>80</v>
      </c>
      <c r="D71" s="46">
        <v>53</v>
      </c>
      <c r="E71" s="46">
        <v>49</v>
      </c>
      <c r="F71" s="7">
        <f t="shared" si="7"/>
        <v>102</v>
      </c>
      <c r="G71" s="1"/>
      <c r="H71" s="20"/>
      <c r="I71" s="3" t="s">
        <v>44</v>
      </c>
      <c r="J71" s="47">
        <v>104</v>
      </c>
      <c r="K71" s="46">
        <v>89</v>
      </c>
      <c r="L71" s="46">
        <v>56</v>
      </c>
      <c r="M71" s="7">
        <f t="shared" si="8"/>
        <v>145</v>
      </c>
    </row>
    <row r="72" spans="1:13" x14ac:dyDescent="0.2">
      <c r="A72" s="5"/>
      <c r="B72" s="3" t="s">
        <v>1</v>
      </c>
      <c r="C72" s="47">
        <v>44</v>
      </c>
      <c r="D72" s="46">
        <v>25</v>
      </c>
      <c r="E72" s="46">
        <v>28</v>
      </c>
      <c r="F72" s="7">
        <f t="shared" si="7"/>
        <v>53</v>
      </c>
      <c r="G72" s="1"/>
      <c r="H72" s="20"/>
      <c r="I72" s="3" t="s">
        <v>45</v>
      </c>
      <c r="J72" s="47">
        <v>2</v>
      </c>
      <c r="K72" s="46">
        <v>2</v>
      </c>
      <c r="L72" s="46">
        <v>0</v>
      </c>
      <c r="M72" s="7">
        <f t="shared" si="8"/>
        <v>2</v>
      </c>
    </row>
    <row r="73" spans="1:13" x14ac:dyDescent="0.2">
      <c r="A73" s="5"/>
      <c r="B73" s="3" t="s">
        <v>32</v>
      </c>
      <c r="C73" s="47">
        <v>85</v>
      </c>
      <c r="D73" s="46">
        <v>62</v>
      </c>
      <c r="E73" s="46">
        <v>36</v>
      </c>
      <c r="F73" s="7">
        <f t="shared" si="7"/>
        <v>98</v>
      </c>
      <c r="G73" s="1"/>
      <c r="H73" s="20"/>
      <c r="I73" s="3" t="s">
        <v>46</v>
      </c>
      <c r="J73" s="47">
        <v>11</v>
      </c>
      <c r="K73" s="46">
        <v>6</v>
      </c>
      <c r="L73" s="46">
        <v>5</v>
      </c>
      <c r="M73" s="7">
        <f t="shared" si="8"/>
        <v>11</v>
      </c>
    </row>
    <row r="74" spans="1:13" x14ac:dyDescent="0.2">
      <c r="A74" s="5"/>
      <c r="B74" s="3" t="s">
        <v>2</v>
      </c>
      <c r="C74" s="47">
        <v>100</v>
      </c>
      <c r="D74" s="46">
        <v>54</v>
      </c>
      <c r="E74" s="46">
        <v>58</v>
      </c>
      <c r="F74" s="7">
        <f t="shared" si="7"/>
        <v>112</v>
      </c>
      <c r="G74" s="1"/>
      <c r="H74" s="20"/>
      <c r="I74" s="3" t="s">
        <v>47</v>
      </c>
      <c r="J74" s="47">
        <v>115</v>
      </c>
      <c r="K74" s="46">
        <v>59</v>
      </c>
      <c r="L74" s="46">
        <v>58</v>
      </c>
      <c r="M74" s="7">
        <f t="shared" si="8"/>
        <v>117</v>
      </c>
    </row>
    <row r="75" spans="1:13" x14ac:dyDescent="0.2">
      <c r="A75" s="5"/>
      <c r="B75" s="3" t="s">
        <v>33</v>
      </c>
      <c r="C75" s="47">
        <v>109</v>
      </c>
      <c r="D75" s="46">
        <v>61</v>
      </c>
      <c r="E75" s="46">
        <v>77</v>
      </c>
      <c r="F75" s="7">
        <f t="shared" si="7"/>
        <v>138</v>
      </c>
      <c r="G75" s="1"/>
      <c r="H75" s="20"/>
      <c r="I75" s="3" t="s">
        <v>48</v>
      </c>
      <c r="J75" s="47">
        <v>13</v>
      </c>
      <c r="K75" s="46">
        <v>14</v>
      </c>
      <c r="L75" s="46">
        <v>4</v>
      </c>
      <c r="M75" s="7">
        <f t="shared" si="8"/>
        <v>18</v>
      </c>
    </row>
    <row r="76" spans="1:13" x14ac:dyDescent="0.2">
      <c r="A76" s="5"/>
      <c r="B76" s="3" t="s">
        <v>34</v>
      </c>
      <c r="C76" s="47">
        <v>30</v>
      </c>
      <c r="D76" s="46">
        <v>15</v>
      </c>
      <c r="E76" s="46">
        <v>18</v>
      </c>
      <c r="F76" s="7">
        <f t="shared" si="7"/>
        <v>33</v>
      </c>
      <c r="G76" s="1"/>
      <c r="H76" s="21"/>
      <c r="I76" s="3" t="s">
        <v>89</v>
      </c>
      <c r="J76" s="47">
        <v>0</v>
      </c>
      <c r="K76" s="46">
        <v>0</v>
      </c>
      <c r="L76" s="46">
        <v>0</v>
      </c>
      <c r="M76" s="7">
        <f>K76+L76</f>
        <v>0</v>
      </c>
    </row>
    <row r="77" spans="1:13" x14ac:dyDescent="0.2">
      <c r="A77" s="5"/>
      <c r="B77" s="3" t="s">
        <v>3</v>
      </c>
      <c r="C77" s="47">
        <v>65</v>
      </c>
      <c r="D77" s="46">
        <v>49</v>
      </c>
      <c r="E77" s="46">
        <v>28</v>
      </c>
      <c r="F77" s="7">
        <f t="shared" si="7"/>
        <v>77</v>
      </c>
      <c r="G77" s="1"/>
      <c r="H77" s="21"/>
      <c r="I77" s="15" t="s">
        <v>41</v>
      </c>
      <c r="J77" s="18">
        <f>SUM(J70:J76)</f>
        <v>284</v>
      </c>
      <c r="K77" s="18">
        <f>SUM(K70:K76)</f>
        <v>206</v>
      </c>
      <c r="L77" s="18">
        <f>SUM(L70:L76)</f>
        <v>130</v>
      </c>
      <c r="M77" s="16">
        <f>SUM(M70:M76)</f>
        <v>336</v>
      </c>
    </row>
    <row r="78" spans="1:13" x14ac:dyDescent="0.2">
      <c r="A78" s="5"/>
      <c r="B78" s="3" t="s">
        <v>4</v>
      </c>
      <c r="C78" s="47">
        <v>46</v>
      </c>
      <c r="D78" s="46">
        <v>35</v>
      </c>
      <c r="E78" s="46">
        <v>31</v>
      </c>
      <c r="F78" s="7">
        <f t="shared" si="7"/>
        <v>66</v>
      </c>
      <c r="G78" s="1"/>
      <c r="H78" s="8" t="s">
        <v>49</v>
      </c>
      <c r="I78" s="9"/>
      <c r="J78" s="28"/>
      <c r="K78" s="28"/>
      <c r="L78" s="28"/>
      <c r="M78" s="12"/>
    </row>
    <row r="79" spans="1:13" x14ac:dyDescent="0.2">
      <c r="A79" s="5"/>
      <c r="B79" s="3" t="s">
        <v>35</v>
      </c>
      <c r="C79" s="47">
        <v>64</v>
      </c>
      <c r="D79" s="46">
        <v>35</v>
      </c>
      <c r="E79" s="46">
        <v>52</v>
      </c>
      <c r="F79" s="7">
        <f t="shared" si="7"/>
        <v>87</v>
      </c>
      <c r="G79" s="1"/>
      <c r="H79" s="4"/>
      <c r="I79" s="3" t="s">
        <v>50</v>
      </c>
      <c r="J79" s="47">
        <v>5</v>
      </c>
      <c r="K79" s="46">
        <v>4</v>
      </c>
      <c r="L79" s="46">
        <v>1</v>
      </c>
      <c r="M79" s="7">
        <f t="shared" ref="M79:M90" si="9">K79+L79</f>
        <v>5</v>
      </c>
    </row>
    <row r="80" spans="1:13" x14ac:dyDescent="0.2">
      <c r="A80" s="5"/>
      <c r="B80" s="3" t="s">
        <v>36</v>
      </c>
      <c r="C80" s="47">
        <v>42</v>
      </c>
      <c r="D80" s="46">
        <v>32</v>
      </c>
      <c r="E80" s="46">
        <v>29</v>
      </c>
      <c r="F80" s="7">
        <f>D80+E80</f>
        <v>61</v>
      </c>
      <c r="G80" s="1"/>
      <c r="H80" s="20"/>
      <c r="I80" s="3" t="s">
        <v>51</v>
      </c>
      <c r="J80" s="47">
        <v>0</v>
      </c>
      <c r="K80" s="46">
        <v>0</v>
      </c>
      <c r="L80" s="46">
        <v>0</v>
      </c>
      <c r="M80" s="7">
        <f t="shared" si="9"/>
        <v>0</v>
      </c>
    </row>
    <row r="81" spans="1:13" x14ac:dyDescent="0.2">
      <c r="A81" s="5"/>
      <c r="B81" s="3" t="s">
        <v>37</v>
      </c>
      <c r="C81" s="47">
        <v>46</v>
      </c>
      <c r="D81" s="46">
        <v>25</v>
      </c>
      <c r="E81" s="46">
        <v>30</v>
      </c>
      <c r="F81" s="7">
        <f t="shared" si="7"/>
        <v>55</v>
      </c>
      <c r="G81" s="1"/>
      <c r="H81" s="20"/>
      <c r="I81" s="3" t="s">
        <v>52</v>
      </c>
      <c r="J81" s="47">
        <v>2</v>
      </c>
      <c r="K81" s="46">
        <v>2</v>
      </c>
      <c r="L81" s="46">
        <v>0</v>
      </c>
      <c r="M81" s="7">
        <f t="shared" si="9"/>
        <v>2</v>
      </c>
    </row>
    <row r="82" spans="1:13" x14ac:dyDescent="0.2">
      <c r="A82" s="5"/>
      <c r="B82" s="3" t="s">
        <v>5</v>
      </c>
      <c r="C82" s="47">
        <v>67</v>
      </c>
      <c r="D82" s="46">
        <v>52</v>
      </c>
      <c r="E82" s="46">
        <v>43</v>
      </c>
      <c r="F82" s="7">
        <f t="shared" si="7"/>
        <v>95</v>
      </c>
      <c r="G82" s="1"/>
      <c r="H82" s="20"/>
      <c r="I82" s="3" t="s">
        <v>53</v>
      </c>
      <c r="J82" s="47">
        <v>2</v>
      </c>
      <c r="K82" s="46">
        <v>0</v>
      </c>
      <c r="L82" s="46">
        <v>2</v>
      </c>
      <c r="M82" s="7">
        <f t="shared" si="9"/>
        <v>2</v>
      </c>
    </row>
    <row r="83" spans="1:13" x14ac:dyDescent="0.2">
      <c r="A83" s="5"/>
      <c r="B83" s="3" t="s">
        <v>6</v>
      </c>
      <c r="C83" s="47">
        <v>15</v>
      </c>
      <c r="D83" s="46">
        <v>17</v>
      </c>
      <c r="E83" s="46">
        <v>16</v>
      </c>
      <c r="F83" s="7">
        <f t="shared" si="7"/>
        <v>33</v>
      </c>
      <c r="G83" s="1"/>
      <c r="H83" s="20"/>
      <c r="I83" s="3" t="s">
        <v>54</v>
      </c>
      <c r="J83" s="47">
        <v>5</v>
      </c>
      <c r="K83" s="46">
        <v>4</v>
      </c>
      <c r="L83" s="46">
        <v>3</v>
      </c>
      <c r="M83" s="7">
        <f t="shared" si="9"/>
        <v>7</v>
      </c>
    </row>
    <row r="84" spans="1:13" x14ac:dyDescent="0.2">
      <c r="A84" s="5"/>
      <c r="B84" s="3" t="s">
        <v>7</v>
      </c>
      <c r="C84" s="47">
        <v>42</v>
      </c>
      <c r="D84" s="46">
        <v>39</v>
      </c>
      <c r="E84" s="46">
        <v>18</v>
      </c>
      <c r="F84" s="7">
        <f t="shared" si="7"/>
        <v>57</v>
      </c>
      <c r="G84" s="1"/>
      <c r="H84" s="20"/>
      <c r="I84" s="3" t="s">
        <v>55</v>
      </c>
      <c r="J84" s="47">
        <v>2</v>
      </c>
      <c r="K84" s="46">
        <v>0</v>
      </c>
      <c r="L84" s="46">
        <v>2</v>
      </c>
      <c r="M84" s="7">
        <f t="shared" si="9"/>
        <v>2</v>
      </c>
    </row>
    <row r="85" spans="1:13" x14ac:dyDescent="0.2">
      <c r="A85" s="5"/>
      <c r="B85" s="3" t="s">
        <v>38</v>
      </c>
      <c r="C85" s="47">
        <v>50</v>
      </c>
      <c r="D85" s="46">
        <v>42</v>
      </c>
      <c r="E85" s="46">
        <v>21</v>
      </c>
      <c r="F85" s="7">
        <f t="shared" si="7"/>
        <v>63</v>
      </c>
      <c r="G85" s="1"/>
      <c r="H85" s="20"/>
      <c r="I85" s="3" t="s">
        <v>56</v>
      </c>
      <c r="J85" s="47">
        <v>15</v>
      </c>
      <c r="K85" s="46">
        <v>9</v>
      </c>
      <c r="L85" s="46">
        <v>6</v>
      </c>
      <c r="M85" s="7">
        <f t="shared" si="9"/>
        <v>15</v>
      </c>
    </row>
    <row r="86" spans="1:13" x14ac:dyDescent="0.2">
      <c r="A86" s="5"/>
      <c r="B86" s="3" t="s">
        <v>8</v>
      </c>
      <c r="C86" s="47">
        <v>53</v>
      </c>
      <c r="D86" s="46">
        <v>45</v>
      </c>
      <c r="E86" s="46">
        <v>36</v>
      </c>
      <c r="F86" s="7">
        <f t="shared" si="7"/>
        <v>81</v>
      </c>
      <c r="G86" s="1"/>
      <c r="H86" s="20"/>
      <c r="I86" s="3" t="s">
        <v>57</v>
      </c>
      <c r="J86" s="47">
        <v>40</v>
      </c>
      <c r="K86" s="46">
        <v>21</v>
      </c>
      <c r="L86" s="46">
        <v>20</v>
      </c>
      <c r="M86" s="7">
        <f t="shared" si="9"/>
        <v>41</v>
      </c>
    </row>
    <row r="87" spans="1:13" x14ac:dyDescent="0.2">
      <c r="A87" s="5"/>
      <c r="B87" s="3" t="s">
        <v>9</v>
      </c>
      <c r="C87" s="47">
        <v>37</v>
      </c>
      <c r="D87" s="46">
        <v>21</v>
      </c>
      <c r="E87" s="46">
        <v>33</v>
      </c>
      <c r="F87" s="7">
        <f t="shared" si="7"/>
        <v>54</v>
      </c>
      <c r="G87" s="1"/>
      <c r="H87" s="20"/>
      <c r="I87" s="3" t="s">
        <v>58</v>
      </c>
      <c r="J87" s="47">
        <v>0</v>
      </c>
      <c r="K87" s="46">
        <v>0</v>
      </c>
      <c r="L87" s="46">
        <v>0</v>
      </c>
      <c r="M87" s="7">
        <f t="shared" si="9"/>
        <v>0</v>
      </c>
    </row>
    <row r="88" spans="1:13" x14ac:dyDescent="0.2">
      <c r="A88" s="5"/>
      <c r="B88" s="3" t="s">
        <v>39</v>
      </c>
      <c r="C88" s="47">
        <v>46</v>
      </c>
      <c r="D88" s="46">
        <v>30</v>
      </c>
      <c r="E88" s="46">
        <v>31</v>
      </c>
      <c r="F88" s="7">
        <f t="shared" si="7"/>
        <v>61</v>
      </c>
      <c r="G88" s="1"/>
      <c r="H88" s="20"/>
      <c r="I88" s="3" t="s">
        <v>59</v>
      </c>
      <c r="J88" s="47">
        <v>144</v>
      </c>
      <c r="K88" s="46">
        <v>97</v>
      </c>
      <c r="L88" s="46">
        <v>64</v>
      </c>
      <c r="M88" s="7">
        <f t="shared" si="9"/>
        <v>161</v>
      </c>
    </row>
    <row r="89" spans="1:13" x14ac:dyDescent="0.2">
      <c r="A89" s="5"/>
      <c r="B89" s="3" t="s">
        <v>40</v>
      </c>
      <c r="C89" s="47">
        <v>23</v>
      </c>
      <c r="D89" s="46">
        <v>13</v>
      </c>
      <c r="E89" s="46">
        <v>13</v>
      </c>
      <c r="F89" s="7">
        <f t="shared" si="7"/>
        <v>26</v>
      </c>
      <c r="G89" s="1"/>
      <c r="H89" s="20"/>
      <c r="I89" s="3" t="s">
        <v>60</v>
      </c>
      <c r="J89" s="47">
        <v>115</v>
      </c>
      <c r="K89" s="46">
        <v>56</v>
      </c>
      <c r="L89" s="46">
        <v>69</v>
      </c>
      <c r="M89" s="7">
        <f t="shared" si="9"/>
        <v>125</v>
      </c>
    </row>
    <row r="90" spans="1:13" ht="13.8" thickBot="1" x14ac:dyDescent="0.25">
      <c r="A90" s="5"/>
      <c r="B90" s="4" t="s">
        <v>21</v>
      </c>
      <c r="C90" s="53">
        <v>67</v>
      </c>
      <c r="D90" s="54">
        <v>45</v>
      </c>
      <c r="E90" s="54">
        <v>58</v>
      </c>
      <c r="F90" s="41">
        <f t="shared" si="7"/>
        <v>103</v>
      </c>
      <c r="G90" s="1"/>
      <c r="H90" s="20"/>
      <c r="I90" s="3" t="s">
        <v>85</v>
      </c>
      <c r="J90" s="47">
        <v>17</v>
      </c>
      <c r="K90" s="46">
        <v>11</v>
      </c>
      <c r="L90" s="46">
        <v>12</v>
      </c>
      <c r="M90" s="7">
        <f t="shared" si="9"/>
        <v>23</v>
      </c>
    </row>
    <row r="91" spans="1:13" x14ac:dyDescent="0.2">
      <c r="A91" s="29"/>
      <c r="B91" s="33" t="s">
        <v>67</v>
      </c>
      <c r="C91" s="56">
        <v>77</v>
      </c>
      <c r="D91" s="50">
        <v>44</v>
      </c>
      <c r="E91" s="50">
        <v>44</v>
      </c>
      <c r="F91" s="43">
        <f t="shared" si="7"/>
        <v>88</v>
      </c>
      <c r="G91" s="1"/>
      <c r="H91" s="20"/>
      <c r="I91" s="3" t="s">
        <v>86</v>
      </c>
      <c r="J91" s="47">
        <v>13</v>
      </c>
      <c r="K91" s="46">
        <v>10</v>
      </c>
      <c r="L91" s="46">
        <v>11</v>
      </c>
      <c r="M91" s="7">
        <f>K91+L91</f>
        <v>21</v>
      </c>
    </row>
    <row r="92" spans="1:13" x14ac:dyDescent="0.2">
      <c r="A92" s="29"/>
      <c r="B92" s="36" t="s">
        <v>68</v>
      </c>
      <c r="C92" s="47">
        <v>81</v>
      </c>
      <c r="D92" s="46">
        <v>58</v>
      </c>
      <c r="E92" s="46">
        <v>41</v>
      </c>
      <c r="F92" s="44">
        <f t="shared" si="7"/>
        <v>99</v>
      </c>
      <c r="G92" s="1"/>
      <c r="H92" s="20"/>
      <c r="I92" s="3" t="s">
        <v>87</v>
      </c>
      <c r="J92" s="47">
        <v>2</v>
      </c>
      <c r="K92" s="46">
        <v>2</v>
      </c>
      <c r="L92" s="46">
        <v>0</v>
      </c>
      <c r="M92" s="7">
        <f>K92+L92</f>
        <v>2</v>
      </c>
    </row>
    <row r="93" spans="1:13" ht="13.8" thickBot="1" x14ac:dyDescent="0.25">
      <c r="A93" s="29"/>
      <c r="B93" s="38" t="s">
        <v>69</v>
      </c>
      <c r="C93" s="57">
        <v>238</v>
      </c>
      <c r="D93" s="51">
        <v>131</v>
      </c>
      <c r="E93" s="51">
        <v>142</v>
      </c>
      <c r="F93" s="45">
        <f t="shared" si="7"/>
        <v>273</v>
      </c>
      <c r="G93" s="1"/>
      <c r="H93" s="20"/>
      <c r="I93" s="3" t="s">
        <v>88</v>
      </c>
      <c r="J93" s="47">
        <v>3</v>
      </c>
      <c r="K93" s="46">
        <v>3</v>
      </c>
      <c r="L93" s="46">
        <v>3</v>
      </c>
      <c r="M93" s="7">
        <f>K93+L93</f>
        <v>6</v>
      </c>
    </row>
    <row r="94" spans="1:13" x14ac:dyDescent="0.2">
      <c r="A94" s="5"/>
      <c r="B94" s="6" t="s">
        <v>10</v>
      </c>
      <c r="C94" s="55">
        <v>67</v>
      </c>
      <c r="D94" s="49">
        <v>40</v>
      </c>
      <c r="E94" s="49">
        <v>39</v>
      </c>
      <c r="F94" s="42">
        <f t="shared" si="7"/>
        <v>79</v>
      </c>
      <c r="G94" s="1"/>
      <c r="H94" s="60"/>
      <c r="I94" s="59" t="s">
        <v>101</v>
      </c>
      <c r="J94" s="22">
        <v>10</v>
      </c>
      <c r="K94" s="46">
        <v>7</v>
      </c>
      <c r="L94" s="46">
        <v>3</v>
      </c>
      <c r="M94" s="17">
        <f t="shared" ref="M94:M98" si="10">K94+L94</f>
        <v>10</v>
      </c>
    </row>
    <row r="95" spans="1:13" x14ac:dyDescent="0.2">
      <c r="A95" s="5"/>
      <c r="B95" s="3" t="s">
        <v>11</v>
      </c>
      <c r="C95" s="47">
        <v>64</v>
      </c>
      <c r="D95" s="46">
        <v>47</v>
      </c>
      <c r="E95" s="46">
        <v>52</v>
      </c>
      <c r="F95" s="7">
        <f t="shared" si="7"/>
        <v>99</v>
      </c>
      <c r="G95" s="1"/>
      <c r="H95" s="61"/>
      <c r="I95" s="59" t="s">
        <v>102</v>
      </c>
      <c r="J95" s="22">
        <v>4</v>
      </c>
      <c r="K95" s="46">
        <v>2</v>
      </c>
      <c r="L95" s="46">
        <v>4</v>
      </c>
      <c r="M95" s="17">
        <f t="shared" si="10"/>
        <v>6</v>
      </c>
    </row>
    <row r="96" spans="1:13" x14ac:dyDescent="0.2">
      <c r="A96" s="5"/>
      <c r="B96" s="3" t="s">
        <v>12</v>
      </c>
      <c r="C96" s="47">
        <v>120</v>
      </c>
      <c r="D96" s="46">
        <v>98</v>
      </c>
      <c r="E96" s="46">
        <v>80</v>
      </c>
      <c r="F96" s="7">
        <f t="shared" si="7"/>
        <v>178</v>
      </c>
      <c r="G96" s="1"/>
      <c r="H96" s="61"/>
      <c r="I96" s="59" t="s">
        <v>103</v>
      </c>
      <c r="J96" s="22">
        <v>9</v>
      </c>
      <c r="K96" s="46">
        <v>5</v>
      </c>
      <c r="L96" s="46">
        <v>4</v>
      </c>
      <c r="M96" s="17">
        <f t="shared" si="10"/>
        <v>9</v>
      </c>
    </row>
    <row r="97" spans="1:13" x14ac:dyDescent="0.2">
      <c r="A97" s="5"/>
      <c r="B97" s="3" t="s">
        <v>13</v>
      </c>
      <c r="C97" s="47">
        <v>83</v>
      </c>
      <c r="D97" s="46">
        <v>61</v>
      </c>
      <c r="E97" s="46">
        <v>68</v>
      </c>
      <c r="F97" s="7">
        <f t="shared" si="7"/>
        <v>129</v>
      </c>
      <c r="G97" s="1"/>
      <c r="H97" s="61"/>
      <c r="I97" s="59" t="s">
        <v>104</v>
      </c>
      <c r="J97" s="22">
        <v>7</v>
      </c>
      <c r="K97" s="46">
        <v>9</v>
      </c>
      <c r="L97" s="46">
        <v>5</v>
      </c>
      <c r="M97" s="17">
        <f t="shared" si="10"/>
        <v>14</v>
      </c>
    </row>
    <row r="98" spans="1:13" x14ac:dyDescent="0.2">
      <c r="A98" s="5"/>
      <c r="B98" s="3" t="s">
        <v>14</v>
      </c>
      <c r="C98" s="47">
        <v>84</v>
      </c>
      <c r="D98" s="46">
        <v>74</v>
      </c>
      <c r="E98" s="46">
        <v>44</v>
      </c>
      <c r="F98" s="7">
        <f t="shared" si="7"/>
        <v>118</v>
      </c>
      <c r="G98" s="1"/>
      <c r="H98" s="61"/>
      <c r="I98" s="59" t="s">
        <v>105</v>
      </c>
      <c r="J98" s="22">
        <v>4</v>
      </c>
      <c r="K98" s="46">
        <v>1</v>
      </c>
      <c r="L98" s="46">
        <v>3</v>
      </c>
      <c r="M98" s="17">
        <f t="shared" si="10"/>
        <v>4</v>
      </c>
    </row>
    <row r="99" spans="1:13" x14ac:dyDescent="0.2">
      <c r="A99" s="5"/>
      <c r="B99" s="3" t="s">
        <v>15</v>
      </c>
      <c r="C99" s="47">
        <v>72</v>
      </c>
      <c r="D99" s="46">
        <v>62</v>
      </c>
      <c r="E99" s="46">
        <v>51</v>
      </c>
      <c r="F99" s="7">
        <f t="shared" si="7"/>
        <v>113</v>
      </c>
      <c r="G99" s="1"/>
      <c r="H99" s="61"/>
      <c r="I99" s="59" t="s">
        <v>106</v>
      </c>
      <c r="J99" s="22">
        <v>8</v>
      </c>
      <c r="K99" s="46">
        <v>6</v>
      </c>
      <c r="L99" s="46">
        <v>3</v>
      </c>
      <c r="M99" s="17">
        <f>K99+L99</f>
        <v>9</v>
      </c>
    </row>
    <row r="100" spans="1:13" x14ac:dyDescent="0.2">
      <c r="A100" s="5"/>
      <c r="B100" s="3" t="s">
        <v>81</v>
      </c>
      <c r="C100" s="47">
        <v>69</v>
      </c>
      <c r="D100" s="46">
        <v>48</v>
      </c>
      <c r="E100" s="46">
        <v>53</v>
      </c>
      <c r="F100" s="7">
        <f t="shared" si="7"/>
        <v>101</v>
      </c>
      <c r="G100" s="1"/>
      <c r="H100" s="61"/>
      <c r="I100" s="59" t="s">
        <v>107</v>
      </c>
      <c r="J100" s="22">
        <v>6</v>
      </c>
      <c r="K100" s="46">
        <v>2</v>
      </c>
      <c r="L100" s="46">
        <v>5</v>
      </c>
      <c r="M100" s="17">
        <f t="shared" ref="M100" si="11">K100+L100</f>
        <v>7</v>
      </c>
    </row>
    <row r="101" spans="1:13" x14ac:dyDescent="0.2">
      <c r="A101" s="5"/>
      <c r="B101" s="3" t="s">
        <v>18</v>
      </c>
      <c r="C101" s="47">
        <v>36</v>
      </c>
      <c r="D101" s="46">
        <v>31</v>
      </c>
      <c r="E101" s="46">
        <v>14</v>
      </c>
      <c r="F101" s="7">
        <f t="shared" si="7"/>
        <v>45</v>
      </c>
      <c r="G101" s="1"/>
      <c r="H101" s="21"/>
      <c r="I101" s="15" t="s">
        <v>41</v>
      </c>
      <c r="J101" s="18">
        <f>SUM(J79:J100)</f>
        <v>413</v>
      </c>
      <c r="K101" s="18">
        <f t="shared" ref="K101:M101" si="12">SUM(K79:K100)</f>
        <v>251</v>
      </c>
      <c r="L101" s="18">
        <f t="shared" si="12"/>
        <v>220</v>
      </c>
      <c r="M101" s="18">
        <f t="shared" si="12"/>
        <v>471</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5</v>
      </c>
      <c r="D103" s="46">
        <v>6</v>
      </c>
      <c r="E103" s="46">
        <v>4</v>
      </c>
      <c r="F103" s="7">
        <f t="shared" si="7"/>
        <v>10</v>
      </c>
      <c r="G103" s="1"/>
      <c r="H103" s="4"/>
      <c r="I103" s="3" t="s">
        <v>62</v>
      </c>
      <c r="J103" s="47">
        <v>4</v>
      </c>
      <c r="K103" s="46">
        <v>0</v>
      </c>
      <c r="L103" s="46">
        <v>4</v>
      </c>
      <c r="M103" s="7">
        <f>K103+L103</f>
        <v>4</v>
      </c>
    </row>
    <row r="104" spans="1:13" x14ac:dyDescent="0.2">
      <c r="A104" s="5"/>
      <c r="B104" s="3" t="s">
        <v>92</v>
      </c>
      <c r="C104" s="47">
        <v>20</v>
      </c>
      <c r="D104" s="46">
        <v>16</v>
      </c>
      <c r="E104" s="46">
        <v>10</v>
      </c>
      <c r="F104" s="7">
        <f t="shared" si="7"/>
        <v>26</v>
      </c>
      <c r="G104" s="1"/>
      <c r="H104" s="20"/>
      <c r="I104" s="3" t="s">
        <v>63</v>
      </c>
      <c r="J104" s="47">
        <v>2</v>
      </c>
      <c r="K104" s="46">
        <v>1</v>
      </c>
      <c r="L104" s="46">
        <v>2</v>
      </c>
      <c r="M104" s="7">
        <f>K104+L104</f>
        <v>3</v>
      </c>
    </row>
    <row r="105" spans="1:13" x14ac:dyDescent="0.2">
      <c r="A105" s="5"/>
      <c r="B105" s="3" t="s">
        <v>93</v>
      </c>
      <c r="C105" s="47">
        <v>4</v>
      </c>
      <c r="D105" s="46">
        <v>3</v>
      </c>
      <c r="E105" s="46">
        <v>4</v>
      </c>
      <c r="F105" s="7">
        <f t="shared" si="7"/>
        <v>7</v>
      </c>
      <c r="G105" s="1"/>
      <c r="H105" s="20"/>
      <c r="I105" s="3" t="s">
        <v>64</v>
      </c>
      <c r="J105" s="47">
        <v>5</v>
      </c>
      <c r="K105" s="46">
        <v>1</v>
      </c>
      <c r="L105" s="46">
        <v>4</v>
      </c>
      <c r="M105" s="7">
        <f>K105+L105</f>
        <v>5</v>
      </c>
    </row>
    <row r="106" spans="1:13" x14ac:dyDescent="0.2">
      <c r="A106" s="6"/>
      <c r="B106" s="15" t="s">
        <v>41</v>
      </c>
      <c r="C106" s="16">
        <f>SUM(C70:C105)</f>
        <v>2139</v>
      </c>
      <c r="D106" s="16">
        <f>SUM(D70:D105)</f>
        <v>1476</v>
      </c>
      <c r="E106" s="16">
        <f>SUM(E70:E105)</f>
        <v>1352</v>
      </c>
      <c r="F106" s="16">
        <f>SUM(F70:F105)</f>
        <v>2828</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7</v>
      </c>
      <c r="L107" s="16">
        <f>SUM(L103:L106)</f>
        <v>19</v>
      </c>
      <c r="M107" s="16">
        <f>SUM(M103:M106)</f>
        <v>26</v>
      </c>
    </row>
    <row r="108" spans="1:13" x14ac:dyDescent="0.2">
      <c r="A108" s="4"/>
      <c r="B108" s="3" t="s">
        <v>19</v>
      </c>
      <c r="C108" s="47">
        <v>53</v>
      </c>
      <c r="D108" s="46">
        <v>36</v>
      </c>
      <c r="E108" s="46">
        <v>37</v>
      </c>
      <c r="F108" s="7">
        <f>D108+E108</f>
        <v>73</v>
      </c>
      <c r="G108" s="1"/>
      <c r="H108" s="8" t="s">
        <v>66</v>
      </c>
      <c r="I108" s="9"/>
      <c r="J108" s="9"/>
      <c r="K108" s="9"/>
      <c r="L108" s="9"/>
      <c r="M108" s="12"/>
    </row>
    <row r="109" spans="1:13" x14ac:dyDescent="0.2">
      <c r="A109" s="5"/>
      <c r="B109" s="3" t="s">
        <v>20</v>
      </c>
      <c r="C109" s="47">
        <v>9</v>
      </c>
      <c r="D109" s="46">
        <v>10</v>
      </c>
      <c r="E109" s="46">
        <v>5</v>
      </c>
      <c r="F109" s="7">
        <f>D109+E109</f>
        <v>15</v>
      </c>
      <c r="G109" s="1"/>
      <c r="H109" s="5"/>
      <c r="I109" s="3" t="s">
        <v>70</v>
      </c>
      <c r="J109" s="47">
        <v>40</v>
      </c>
      <c r="K109" s="46">
        <v>15</v>
      </c>
      <c r="L109" s="46">
        <v>36</v>
      </c>
      <c r="M109" s="7">
        <f t="shared" ref="M109:M118" si="13">K109+L109</f>
        <v>51</v>
      </c>
    </row>
    <row r="110" spans="1:13" x14ac:dyDescent="0.2">
      <c r="A110" s="5"/>
      <c r="B110" s="3" t="s">
        <v>16</v>
      </c>
      <c r="C110" s="47">
        <v>130</v>
      </c>
      <c r="D110" s="46">
        <v>110</v>
      </c>
      <c r="E110" s="46">
        <v>44</v>
      </c>
      <c r="F110" s="7">
        <f>D110+E110</f>
        <v>154</v>
      </c>
      <c r="G110" s="1"/>
      <c r="H110" s="5"/>
      <c r="I110" s="3" t="s">
        <v>71</v>
      </c>
      <c r="J110" s="47">
        <v>0</v>
      </c>
      <c r="K110" s="46">
        <v>0</v>
      </c>
      <c r="L110" s="46">
        <v>0</v>
      </c>
      <c r="M110" s="7">
        <f t="shared" si="13"/>
        <v>0</v>
      </c>
    </row>
    <row r="111" spans="1:13" x14ac:dyDescent="0.2">
      <c r="A111" s="5"/>
      <c r="B111" s="3" t="s">
        <v>17</v>
      </c>
      <c r="C111" s="47">
        <v>42</v>
      </c>
      <c r="D111" s="46">
        <v>28</v>
      </c>
      <c r="E111" s="46">
        <v>30</v>
      </c>
      <c r="F111" s="7">
        <f>D111+E111</f>
        <v>58</v>
      </c>
      <c r="G111" s="1"/>
      <c r="H111" s="5"/>
      <c r="I111" s="3" t="s">
        <v>73</v>
      </c>
      <c r="J111" s="47">
        <v>0</v>
      </c>
      <c r="K111" s="46">
        <v>0</v>
      </c>
      <c r="L111" s="46">
        <v>0</v>
      </c>
      <c r="M111" s="7">
        <f t="shared" si="13"/>
        <v>0</v>
      </c>
    </row>
    <row r="112" spans="1:13" x14ac:dyDescent="0.2">
      <c r="A112" s="6"/>
      <c r="B112" s="15" t="s">
        <v>41</v>
      </c>
      <c r="C112" s="18">
        <f>SUM(C108:C111)</f>
        <v>234</v>
      </c>
      <c r="D112" s="18">
        <f>SUM(D108:D111)</f>
        <v>184</v>
      </c>
      <c r="E112" s="18">
        <f>SUM(E108:E111)</f>
        <v>116</v>
      </c>
      <c r="F112" s="16">
        <f>SUM(F108:F111)</f>
        <v>300</v>
      </c>
      <c r="G112" s="1"/>
      <c r="H112" s="5"/>
      <c r="I112" s="3" t="s">
        <v>72</v>
      </c>
      <c r="J112" s="47">
        <v>0</v>
      </c>
      <c r="K112" s="46">
        <v>0</v>
      </c>
      <c r="L112" s="46">
        <v>0</v>
      </c>
      <c r="M112" s="7">
        <f t="shared" si="13"/>
        <v>0</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19</v>
      </c>
      <c r="D114" s="46">
        <v>15</v>
      </c>
      <c r="E114" s="46">
        <v>12</v>
      </c>
      <c r="F114" s="7">
        <f>D114+E114</f>
        <v>27</v>
      </c>
      <c r="G114" s="1"/>
      <c r="H114" s="5"/>
      <c r="I114" s="3" t="s">
        <v>75</v>
      </c>
      <c r="J114" s="47">
        <v>10</v>
      </c>
      <c r="K114" s="46">
        <v>8</v>
      </c>
      <c r="L114" s="46">
        <v>2</v>
      </c>
      <c r="M114" s="7">
        <f t="shared" si="13"/>
        <v>10</v>
      </c>
    </row>
    <row r="115" spans="1:13" x14ac:dyDescent="0.2">
      <c r="A115" s="20"/>
      <c r="B115" s="3" t="s">
        <v>23</v>
      </c>
      <c r="C115" s="47">
        <v>13</v>
      </c>
      <c r="D115" s="46">
        <v>9</v>
      </c>
      <c r="E115" s="46">
        <v>7</v>
      </c>
      <c r="F115" s="7">
        <f>D115+E115</f>
        <v>16</v>
      </c>
      <c r="G115" s="1"/>
      <c r="H115" s="5"/>
      <c r="I115" s="3" t="s">
        <v>76</v>
      </c>
      <c r="J115" s="47">
        <v>5</v>
      </c>
      <c r="K115" s="46">
        <v>1</v>
      </c>
      <c r="L115" s="46">
        <v>4</v>
      </c>
      <c r="M115" s="7">
        <f t="shared" si="13"/>
        <v>5</v>
      </c>
    </row>
    <row r="116" spans="1:13" x14ac:dyDescent="0.2">
      <c r="A116" s="21"/>
      <c r="B116" s="15" t="s">
        <v>41</v>
      </c>
      <c r="C116" s="18">
        <f>SUM(C114:C115)</f>
        <v>32</v>
      </c>
      <c r="D116" s="18">
        <f>SUM(D114:D115)</f>
        <v>24</v>
      </c>
      <c r="E116" s="18">
        <f>SUM(E114:E115)</f>
        <v>19</v>
      </c>
      <c r="F116" s="16">
        <f>SUM(F114:F115)</f>
        <v>43</v>
      </c>
      <c r="G116" s="1"/>
      <c r="H116" s="5"/>
      <c r="I116" s="3" t="s">
        <v>77</v>
      </c>
      <c r="J116" s="47">
        <v>11</v>
      </c>
      <c r="K116" s="46">
        <v>11</v>
      </c>
      <c r="L116" s="46">
        <v>14</v>
      </c>
      <c r="M116" s="7">
        <f t="shared" si="13"/>
        <v>25</v>
      </c>
    </row>
    <row r="117" spans="1:13" x14ac:dyDescent="0.2">
      <c r="H117" s="5"/>
      <c r="I117" s="3" t="s">
        <v>78</v>
      </c>
      <c r="J117" s="47">
        <v>68</v>
      </c>
      <c r="K117" s="46">
        <v>47</v>
      </c>
      <c r="L117" s="46">
        <v>41</v>
      </c>
      <c r="M117" s="7">
        <f t="shared" si="13"/>
        <v>88</v>
      </c>
    </row>
    <row r="118" spans="1:13" x14ac:dyDescent="0.2">
      <c r="H118" s="5"/>
      <c r="I118" s="3" t="s">
        <v>80</v>
      </c>
      <c r="J118" s="47">
        <v>7</v>
      </c>
      <c r="K118" s="46">
        <v>4</v>
      </c>
      <c r="L118" s="46">
        <v>4</v>
      </c>
      <c r="M118" s="7">
        <f t="shared" si="13"/>
        <v>8</v>
      </c>
    </row>
    <row r="119" spans="1:13" x14ac:dyDescent="0.2">
      <c r="H119" s="6"/>
      <c r="I119" s="15" t="s">
        <v>41</v>
      </c>
      <c r="J119" s="16">
        <f>SUM(J109:J118)</f>
        <v>142</v>
      </c>
      <c r="K119" s="16">
        <f>SUM(K109:K118)</f>
        <v>86</v>
      </c>
      <c r="L119" s="16">
        <f>SUM(L109:L118)</f>
        <v>102</v>
      </c>
      <c r="M119" s="16">
        <f>SUM(M109:M118)</f>
        <v>188</v>
      </c>
    </row>
    <row r="123" spans="1:13" x14ac:dyDescent="0.2">
      <c r="I123" s="13" t="s">
        <v>79</v>
      </c>
      <c r="J123" s="14">
        <f>C106+C112+C116+J77+J101+J107+J119</f>
        <v>3268</v>
      </c>
      <c r="K123" s="14">
        <f>D106+D112+D116+K77+K101+K107+K119</f>
        <v>2234</v>
      </c>
      <c r="L123" s="14">
        <f>E106+E112+E116+L77+L101+L107+L119</f>
        <v>1958</v>
      </c>
      <c r="M123" s="14">
        <f>F106+F112+F116+M77+M101+M107+M119</f>
        <v>4192</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23"/>
  <sheetViews>
    <sheetView view="pageBreakPreview" topLeftCell="B1" zoomScaleNormal="100" zoomScaleSheetLayoutView="100" workbookViewId="0">
      <selection activeCell="P114" sqref="P114"/>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100</v>
      </c>
      <c r="L2" s="63" t="s">
        <v>116</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294</v>
      </c>
      <c r="D7" s="46">
        <v>283</v>
      </c>
      <c r="E7" s="46">
        <v>309</v>
      </c>
      <c r="F7" s="17">
        <f t="shared" ref="F7:F29" si="0">D7+E7</f>
        <v>592</v>
      </c>
      <c r="G7" s="1"/>
      <c r="H7" s="4"/>
      <c r="I7" s="3" t="s">
        <v>43</v>
      </c>
      <c r="J7" s="22">
        <v>617</v>
      </c>
      <c r="K7" s="46">
        <v>725</v>
      </c>
      <c r="L7" s="46">
        <v>734</v>
      </c>
      <c r="M7" s="17">
        <f t="shared" ref="M7:M13" si="1">K7+L7</f>
        <v>1459</v>
      </c>
    </row>
    <row r="8" spans="1:13" x14ac:dyDescent="0.2">
      <c r="A8" s="5"/>
      <c r="B8" s="3" t="s">
        <v>31</v>
      </c>
      <c r="C8" s="22">
        <v>367</v>
      </c>
      <c r="D8" s="46">
        <v>308</v>
      </c>
      <c r="E8" s="46">
        <v>337</v>
      </c>
      <c r="F8" s="17">
        <f t="shared" si="0"/>
        <v>645</v>
      </c>
      <c r="G8" s="1"/>
      <c r="H8" s="5"/>
      <c r="I8" s="3" t="s">
        <v>44</v>
      </c>
      <c r="J8" s="22">
        <v>2050</v>
      </c>
      <c r="K8" s="46">
        <v>2282</v>
      </c>
      <c r="L8" s="46">
        <v>2419</v>
      </c>
      <c r="M8" s="17">
        <f t="shared" si="1"/>
        <v>4701</v>
      </c>
    </row>
    <row r="9" spans="1:13" x14ac:dyDescent="0.2">
      <c r="A9" s="5"/>
      <c r="B9" s="3" t="s">
        <v>1</v>
      </c>
      <c r="C9" s="22">
        <v>561</v>
      </c>
      <c r="D9" s="46">
        <v>562</v>
      </c>
      <c r="E9" s="46">
        <v>573</v>
      </c>
      <c r="F9" s="17">
        <f t="shared" si="0"/>
        <v>1135</v>
      </c>
      <c r="G9" s="1"/>
      <c r="H9" s="5"/>
      <c r="I9" s="3" t="s">
        <v>45</v>
      </c>
      <c r="J9" s="22">
        <v>114</v>
      </c>
      <c r="K9" s="46">
        <v>130</v>
      </c>
      <c r="L9" s="46">
        <v>115</v>
      </c>
      <c r="M9" s="17">
        <f t="shared" si="1"/>
        <v>245</v>
      </c>
    </row>
    <row r="10" spans="1:13" x14ac:dyDescent="0.2">
      <c r="A10" s="5"/>
      <c r="B10" s="3" t="s">
        <v>32</v>
      </c>
      <c r="C10" s="22">
        <v>730</v>
      </c>
      <c r="D10" s="46">
        <v>689</v>
      </c>
      <c r="E10" s="46">
        <v>766</v>
      </c>
      <c r="F10" s="17">
        <f t="shared" si="0"/>
        <v>1455</v>
      </c>
      <c r="G10" s="1"/>
      <c r="H10" s="5"/>
      <c r="I10" s="3" t="s">
        <v>46</v>
      </c>
      <c r="J10" s="22">
        <v>237</v>
      </c>
      <c r="K10" s="46">
        <v>286</v>
      </c>
      <c r="L10" s="46">
        <v>258</v>
      </c>
      <c r="M10" s="17">
        <f t="shared" si="1"/>
        <v>544</v>
      </c>
    </row>
    <row r="11" spans="1:13" x14ac:dyDescent="0.2">
      <c r="A11" s="5"/>
      <c r="B11" s="3" t="s">
        <v>2</v>
      </c>
      <c r="C11" s="22">
        <v>708</v>
      </c>
      <c r="D11" s="46">
        <v>611</v>
      </c>
      <c r="E11" s="46">
        <v>641</v>
      </c>
      <c r="F11" s="17">
        <f t="shared" si="0"/>
        <v>1252</v>
      </c>
      <c r="G11" s="1"/>
      <c r="H11" s="5"/>
      <c r="I11" s="3" t="s">
        <v>47</v>
      </c>
      <c r="J11" s="22">
        <v>818</v>
      </c>
      <c r="K11" s="46">
        <v>868</v>
      </c>
      <c r="L11" s="46">
        <v>895</v>
      </c>
      <c r="M11" s="17">
        <f t="shared" si="1"/>
        <v>1763</v>
      </c>
    </row>
    <row r="12" spans="1:13" x14ac:dyDescent="0.2">
      <c r="A12" s="5"/>
      <c r="B12" s="3" t="s">
        <v>33</v>
      </c>
      <c r="C12" s="22">
        <v>673</v>
      </c>
      <c r="D12" s="46">
        <v>603</v>
      </c>
      <c r="E12" s="46">
        <v>625</v>
      </c>
      <c r="F12" s="17">
        <f t="shared" si="0"/>
        <v>1228</v>
      </c>
      <c r="G12" s="1"/>
      <c r="H12" s="5"/>
      <c r="I12" s="3" t="s">
        <v>48</v>
      </c>
      <c r="J12" s="22">
        <v>146</v>
      </c>
      <c r="K12" s="46">
        <v>184</v>
      </c>
      <c r="L12" s="46">
        <v>174</v>
      </c>
      <c r="M12" s="17">
        <f t="shared" si="1"/>
        <v>358</v>
      </c>
    </row>
    <row r="13" spans="1:13" x14ac:dyDescent="0.2">
      <c r="A13" s="5"/>
      <c r="B13" s="3" t="s">
        <v>34</v>
      </c>
      <c r="C13" s="22">
        <v>489</v>
      </c>
      <c r="D13" s="46">
        <v>460</v>
      </c>
      <c r="E13" s="46">
        <v>462</v>
      </c>
      <c r="F13" s="17">
        <f t="shared" si="0"/>
        <v>922</v>
      </c>
      <c r="G13" s="1"/>
      <c r="H13" s="5"/>
      <c r="I13" s="3" t="s">
        <v>89</v>
      </c>
      <c r="J13" s="22">
        <v>0</v>
      </c>
      <c r="K13" s="46">
        <v>0</v>
      </c>
      <c r="L13" s="46">
        <v>0</v>
      </c>
      <c r="M13" s="7">
        <f t="shared" si="1"/>
        <v>0</v>
      </c>
    </row>
    <row r="14" spans="1:13" x14ac:dyDescent="0.2">
      <c r="A14" s="5"/>
      <c r="B14" s="3" t="s">
        <v>3</v>
      </c>
      <c r="C14" s="22">
        <v>453</v>
      </c>
      <c r="D14" s="46">
        <v>389</v>
      </c>
      <c r="E14" s="46">
        <v>379</v>
      </c>
      <c r="F14" s="17">
        <f t="shared" si="0"/>
        <v>768</v>
      </c>
      <c r="G14" s="1"/>
      <c r="H14" s="6"/>
      <c r="I14" s="15" t="s">
        <v>41</v>
      </c>
      <c r="J14" s="18">
        <f>SUM(J7:J13)</f>
        <v>3982</v>
      </c>
      <c r="K14" s="18">
        <f>SUM(K7:K13)</f>
        <v>4475</v>
      </c>
      <c r="L14" s="18">
        <f>SUM(L7:L13)</f>
        <v>4595</v>
      </c>
      <c r="M14" s="18">
        <f>SUM(M7:M13)</f>
        <v>9070</v>
      </c>
    </row>
    <row r="15" spans="1:13" x14ac:dyDescent="0.2">
      <c r="A15" s="5"/>
      <c r="B15" s="3" t="s">
        <v>4</v>
      </c>
      <c r="C15" s="22">
        <v>373</v>
      </c>
      <c r="D15" s="46">
        <v>382</v>
      </c>
      <c r="E15" s="46">
        <v>408</v>
      </c>
      <c r="F15" s="17">
        <f t="shared" si="0"/>
        <v>790</v>
      </c>
      <c r="G15" s="1"/>
      <c r="H15" s="8" t="s">
        <v>49</v>
      </c>
      <c r="I15" s="10"/>
      <c r="J15" s="10"/>
      <c r="K15" s="10"/>
      <c r="L15" s="10"/>
      <c r="M15" s="11"/>
    </row>
    <row r="16" spans="1:13" x14ac:dyDescent="0.2">
      <c r="A16" s="5"/>
      <c r="B16" s="3" t="s">
        <v>35</v>
      </c>
      <c r="C16" s="22">
        <v>608</v>
      </c>
      <c r="D16" s="46">
        <v>593</v>
      </c>
      <c r="E16" s="46">
        <v>605</v>
      </c>
      <c r="F16" s="17">
        <f t="shared" si="0"/>
        <v>1198</v>
      </c>
      <c r="G16" s="1"/>
      <c r="H16" s="4"/>
      <c r="I16" s="3" t="s">
        <v>50</v>
      </c>
      <c r="J16" s="22">
        <v>238</v>
      </c>
      <c r="K16" s="46">
        <v>270</v>
      </c>
      <c r="L16" s="46">
        <v>289</v>
      </c>
      <c r="M16" s="17">
        <f t="shared" ref="M16:M27" si="2">K16+L16</f>
        <v>559</v>
      </c>
    </row>
    <row r="17" spans="1:13" x14ac:dyDescent="0.2">
      <c r="A17" s="5"/>
      <c r="B17" s="3" t="s">
        <v>36</v>
      </c>
      <c r="C17" s="22">
        <v>574</v>
      </c>
      <c r="D17" s="46">
        <v>603</v>
      </c>
      <c r="E17" s="46">
        <v>561</v>
      </c>
      <c r="F17" s="17">
        <f t="shared" si="0"/>
        <v>1164</v>
      </c>
      <c r="G17" s="1"/>
      <c r="H17" s="20"/>
      <c r="I17" s="3" t="s">
        <v>51</v>
      </c>
      <c r="J17" s="22">
        <v>80</v>
      </c>
      <c r="K17" s="46">
        <v>99</v>
      </c>
      <c r="L17" s="46">
        <v>85</v>
      </c>
      <c r="M17" s="17">
        <f t="shared" si="2"/>
        <v>184</v>
      </c>
    </row>
    <row r="18" spans="1:13" x14ac:dyDescent="0.2">
      <c r="A18" s="5"/>
      <c r="B18" s="3" t="s">
        <v>37</v>
      </c>
      <c r="C18" s="22">
        <v>542</v>
      </c>
      <c r="D18" s="46">
        <v>529</v>
      </c>
      <c r="E18" s="46">
        <v>502</v>
      </c>
      <c r="F18" s="17">
        <f t="shared" si="0"/>
        <v>1031</v>
      </c>
      <c r="G18" s="1"/>
      <c r="H18" s="20"/>
      <c r="I18" s="3" t="s">
        <v>52</v>
      </c>
      <c r="J18" s="22">
        <v>278</v>
      </c>
      <c r="K18" s="46">
        <v>339</v>
      </c>
      <c r="L18" s="46">
        <v>345</v>
      </c>
      <c r="M18" s="17">
        <f t="shared" si="2"/>
        <v>684</v>
      </c>
    </row>
    <row r="19" spans="1:13" x14ac:dyDescent="0.2">
      <c r="A19" s="5"/>
      <c r="B19" s="3" t="s">
        <v>5</v>
      </c>
      <c r="C19" s="22">
        <v>625</v>
      </c>
      <c r="D19" s="46">
        <v>668</v>
      </c>
      <c r="E19" s="46">
        <v>679</v>
      </c>
      <c r="F19" s="17">
        <f t="shared" si="0"/>
        <v>1347</v>
      </c>
      <c r="G19" s="1"/>
      <c r="H19" s="20"/>
      <c r="I19" s="3" t="s">
        <v>53</v>
      </c>
      <c r="J19" s="22">
        <v>148</v>
      </c>
      <c r="K19" s="46">
        <v>187</v>
      </c>
      <c r="L19" s="46">
        <v>206</v>
      </c>
      <c r="M19" s="17">
        <f t="shared" si="2"/>
        <v>393</v>
      </c>
    </row>
    <row r="20" spans="1:13" x14ac:dyDescent="0.2">
      <c r="A20" s="5"/>
      <c r="B20" s="3" t="s">
        <v>6</v>
      </c>
      <c r="C20" s="22">
        <v>411</v>
      </c>
      <c r="D20" s="46">
        <v>426</v>
      </c>
      <c r="E20" s="46">
        <v>437</v>
      </c>
      <c r="F20" s="17">
        <f t="shared" si="0"/>
        <v>863</v>
      </c>
      <c r="G20" s="1"/>
      <c r="H20" s="20"/>
      <c r="I20" s="3" t="s">
        <v>54</v>
      </c>
      <c r="J20" s="22">
        <v>329</v>
      </c>
      <c r="K20" s="46">
        <v>427</v>
      </c>
      <c r="L20" s="46">
        <v>395</v>
      </c>
      <c r="M20" s="17">
        <f t="shared" si="2"/>
        <v>822</v>
      </c>
    </row>
    <row r="21" spans="1:13" x14ac:dyDescent="0.2">
      <c r="A21" s="5"/>
      <c r="B21" s="3" t="s">
        <v>7</v>
      </c>
      <c r="C21" s="22">
        <v>482</v>
      </c>
      <c r="D21" s="46">
        <v>518</v>
      </c>
      <c r="E21" s="46">
        <v>500</v>
      </c>
      <c r="F21" s="17">
        <f t="shared" si="0"/>
        <v>1018</v>
      </c>
      <c r="G21" s="1"/>
      <c r="H21" s="20"/>
      <c r="I21" s="3" t="s">
        <v>55</v>
      </c>
      <c r="J21" s="22">
        <v>208</v>
      </c>
      <c r="K21" s="46">
        <v>252</v>
      </c>
      <c r="L21" s="46">
        <v>237</v>
      </c>
      <c r="M21" s="17">
        <f>K21+L21</f>
        <v>489</v>
      </c>
    </row>
    <row r="22" spans="1:13" x14ac:dyDescent="0.2">
      <c r="A22" s="5"/>
      <c r="B22" s="3" t="s">
        <v>38</v>
      </c>
      <c r="C22" s="22">
        <v>313</v>
      </c>
      <c r="D22" s="46">
        <v>319</v>
      </c>
      <c r="E22" s="46">
        <v>328</v>
      </c>
      <c r="F22" s="17">
        <f t="shared" si="0"/>
        <v>647</v>
      </c>
      <c r="G22" s="1"/>
      <c r="H22" s="20"/>
      <c r="I22" s="3" t="s">
        <v>56</v>
      </c>
      <c r="J22" s="22">
        <v>503</v>
      </c>
      <c r="K22" s="46">
        <v>488</v>
      </c>
      <c r="L22" s="46">
        <v>412</v>
      </c>
      <c r="M22" s="17">
        <f t="shared" si="2"/>
        <v>900</v>
      </c>
    </row>
    <row r="23" spans="1:13" x14ac:dyDescent="0.2">
      <c r="A23" s="5"/>
      <c r="B23" s="3" t="s">
        <v>8</v>
      </c>
      <c r="C23" s="22">
        <v>1213</v>
      </c>
      <c r="D23" s="46">
        <v>1259</v>
      </c>
      <c r="E23" s="46">
        <v>1359</v>
      </c>
      <c r="F23" s="17">
        <f t="shared" si="0"/>
        <v>2618</v>
      </c>
      <c r="G23" s="1"/>
      <c r="H23" s="20"/>
      <c r="I23" s="3" t="s">
        <v>57</v>
      </c>
      <c r="J23" s="22">
        <v>914</v>
      </c>
      <c r="K23" s="46">
        <v>1056</v>
      </c>
      <c r="L23" s="46">
        <v>996</v>
      </c>
      <c r="M23" s="17">
        <f t="shared" si="2"/>
        <v>2052</v>
      </c>
    </row>
    <row r="24" spans="1:13" x14ac:dyDescent="0.2">
      <c r="A24" s="5"/>
      <c r="B24" s="3" t="s">
        <v>9</v>
      </c>
      <c r="C24" s="22">
        <v>526</v>
      </c>
      <c r="D24" s="46">
        <v>565</v>
      </c>
      <c r="E24" s="46">
        <v>592</v>
      </c>
      <c r="F24" s="17">
        <f t="shared" si="0"/>
        <v>1157</v>
      </c>
      <c r="G24" s="1"/>
      <c r="H24" s="20"/>
      <c r="I24" s="3" t="s">
        <v>58</v>
      </c>
      <c r="J24" s="22">
        <v>43</v>
      </c>
      <c r="K24" s="46">
        <v>56</v>
      </c>
      <c r="L24" s="46">
        <v>55</v>
      </c>
      <c r="M24" s="17">
        <f t="shared" si="2"/>
        <v>111</v>
      </c>
    </row>
    <row r="25" spans="1:13" x14ac:dyDescent="0.2">
      <c r="A25" s="5"/>
      <c r="B25" s="3" t="s">
        <v>39</v>
      </c>
      <c r="C25" s="22">
        <v>616</v>
      </c>
      <c r="D25" s="46">
        <v>702</v>
      </c>
      <c r="E25" s="46">
        <v>661</v>
      </c>
      <c r="F25" s="17">
        <f t="shared" si="0"/>
        <v>1363</v>
      </c>
      <c r="G25" s="1"/>
      <c r="H25" s="20"/>
      <c r="I25" s="3" t="s">
        <v>59</v>
      </c>
      <c r="J25" s="22">
        <v>701</v>
      </c>
      <c r="K25" s="46">
        <v>575</v>
      </c>
      <c r="L25" s="46">
        <v>550</v>
      </c>
      <c r="M25" s="17">
        <f t="shared" si="2"/>
        <v>1125</v>
      </c>
    </row>
    <row r="26" spans="1:13" x14ac:dyDescent="0.2">
      <c r="A26" s="5"/>
      <c r="B26" s="3" t="s">
        <v>40</v>
      </c>
      <c r="C26" s="22">
        <v>355</v>
      </c>
      <c r="D26" s="46">
        <v>373</v>
      </c>
      <c r="E26" s="46">
        <v>339</v>
      </c>
      <c r="F26" s="17">
        <f t="shared" si="0"/>
        <v>712</v>
      </c>
      <c r="G26" s="1"/>
      <c r="H26" s="20"/>
      <c r="I26" s="3" t="s">
        <v>60</v>
      </c>
      <c r="J26" s="22">
        <v>703</v>
      </c>
      <c r="K26" s="46">
        <v>631</v>
      </c>
      <c r="L26" s="46">
        <v>547</v>
      </c>
      <c r="M26" s="17">
        <f t="shared" si="2"/>
        <v>1178</v>
      </c>
    </row>
    <row r="27" spans="1:13" ht="13.8" thickBot="1" x14ac:dyDescent="0.25">
      <c r="A27" s="23"/>
      <c r="B27" s="4" t="s">
        <v>21</v>
      </c>
      <c r="C27" s="22">
        <v>685</v>
      </c>
      <c r="D27" s="46">
        <v>803</v>
      </c>
      <c r="E27" s="46">
        <v>755</v>
      </c>
      <c r="F27" s="30">
        <f t="shared" si="0"/>
        <v>1558</v>
      </c>
      <c r="G27" s="1"/>
      <c r="H27" s="20"/>
      <c r="I27" s="3" t="s">
        <v>85</v>
      </c>
      <c r="J27" s="22">
        <v>313</v>
      </c>
      <c r="K27" s="46">
        <v>388</v>
      </c>
      <c r="L27" s="46">
        <v>336</v>
      </c>
      <c r="M27" s="17">
        <f t="shared" si="2"/>
        <v>724</v>
      </c>
    </row>
    <row r="28" spans="1:13" x14ac:dyDescent="0.2">
      <c r="A28" s="23"/>
      <c r="B28" s="33" t="s">
        <v>67</v>
      </c>
      <c r="C28" s="34">
        <v>604</v>
      </c>
      <c r="D28" s="50">
        <v>657</v>
      </c>
      <c r="E28" s="50">
        <v>640</v>
      </c>
      <c r="F28" s="35">
        <f t="shared" si="0"/>
        <v>1297</v>
      </c>
      <c r="G28" s="1"/>
      <c r="H28" s="20"/>
      <c r="I28" s="3" t="s">
        <v>86</v>
      </c>
      <c r="J28" s="22">
        <v>308</v>
      </c>
      <c r="K28" s="46">
        <v>471</v>
      </c>
      <c r="L28" s="46">
        <v>483</v>
      </c>
      <c r="M28" s="17">
        <f>K28+L28</f>
        <v>954</v>
      </c>
    </row>
    <row r="29" spans="1:13" x14ac:dyDescent="0.2">
      <c r="A29" s="23"/>
      <c r="B29" s="36" t="s">
        <v>68</v>
      </c>
      <c r="C29" s="22">
        <v>640</v>
      </c>
      <c r="D29" s="46">
        <v>636</v>
      </c>
      <c r="E29" s="46">
        <v>618</v>
      </c>
      <c r="F29" s="37">
        <f t="shared" si="0"/>
        <v>1254</v>
      </c>
      <c r="G29" s="1"/>
      <c r="H29" s="20"/>
      <c r="I29" s="3" t="s">
        <v>87</v>
      </c>
      <c r="J29" s="22">
        <v>139</v>
      </c>
      <c r="K29" s="46">
        <v>239</v>
      </c>
      <c r="L29" s="46">
        <v>243</v>
      </c>
      <c r="M29" s="17">
        <f>K29+L29</f>
        <v>482</v>
      </c>
    </row>
    <row r="30" spans="1:13" ht="13.8" thickBot="1" x14ac:dyDescent="0.25">
      <c r="A30" s="29"/>
      <c r="B30" s="38" t="s">
        <v>69</v>
      </c>
      <c r="C30" s="39">
        <v>862</v>
      </c>
      <c r="D30" s="51">
        <v>767</v>
      </c>
      <c r="E30" s="51">
        <v>795</v>
      </c>
      <c r="F30" s="40">
        <f>D30+E30</f>
        <v>1562</v>
      </c>
      <c r="G30" s="1"/>
      <c r="H30" s="20"/>
      <c r="I30" s="3" t="s">
        <v>88</v>
      </c>
      <c r="J30" s="22">
        <v>64</v>
      </c>
      <c r="K30" s="46">
        <v>112</v>
      </c>
      <c r="L30" s="46">
        <v>116</v>
      </c>
      <c r="M30" s="17">
        <f>K30+L30</f>
        <v>228</v>
      </c>
    </row>
    <row r="31" spans="1:13" x14ac:dyDescent="0.2">
      <c r="A31" s="23"/>
      <c r="B31" s="6" t="s">
        <v>10</v>
      </c>
      <c r="C31" s="31">
        <v>559</v>
      </c>
      <c r="D31" s="49">
        <v>511</v>
      </c>
      <c r="E31" s="49">
        <v>511</v>
      </c>
      <c r="F31" s="32">
        <f t="shared" ref="F31:F42" si="3">D31+E31</f>
        <v>1022</v>
      </c>
      <c r="G31" s="1"/>
      <c r="H31" s="60"/>
      <c r="I31" s="59" t="s">
        <v>101</v>
      </c>
      <c r="J31" s="22">
        <v>137</v>
      </c>
      <c r="K31" s="46">
        <v>151</v>
      </c>
      <c r="L31" s="46">
        <v>170</v>
      </c>
      <c r="M31" s="17">
        <f t="shared" ref="M31:M35" si="4">K31+L31</f>
        <v>321</v>
      </c>
    </row>
    <row r="32" spans="1:13" x14ac:dyDescent="0.2">
      <c r="A32" s="5"/>
      <c r="B32" s="3" t="s">
        <v>11</v>
      </c>
      <c r="C32" s="22">
        <v>317</v>
      </c>
      <c r="D32" s="46">
        <v>329</v>
      </c>
      <c r="E32" s="46">
        <v>316</v>
      </c>
      <c r="F32" s="17">
        <f t="shared" si="3"/>
        <v>645</v>
      </c>
      <c r="G32" s="1"/>
      <c r="H32" s="61"/>
      <c r="I32" s="59" t="s">
        <v>102</v>
      </c>
      <c r="J32" s="22">
        <v>357</v>
      </c>
      <c r="K32" s="46">
        <v>359</v>
      </c>
      <c r="L32" s="46">
        <v>389</v>
      </c>
      <c r="M32" s="17">
        <f t="shared" si="4"/>
        <v>748</v>
      </c>
    </row>
    <row r="33" spans="1:13" x14ac:dyDescent="0.2">
      <c r="A33" s="5"/>
      <c r="B33" s="3" t="s">
        <v>12</v>
      </c>
      <c r="C33" s="22">
        <v>658</v>
      </c>
      <c r="D33" s="46">
        <v>658</v>
      </c>
      <c r="E33" s="46">
        <v>552</v>
      </c>
      <c r="F33" s="17">
        <f t="shared" si="3"/>
        <v>1210</v>
      </c>
      <c r="G33" s="1"/>
      <c r="H33" s="61"/>
      <c r="I33" s="59" t="s">
        <v>103</v>
      </c>
      <c r="J33" s="22">
        <v>391</v>
      </c>
      <c r="K33" s="46">
        <v>448</v>
      </c>
      <c r="L33" s="46">
        <v>467</v>
      </c>
      <c r="M33" s="17">
        <f t="shared" si="4"/>
        <v>915</v>
      </c>
    </row>
    <row r="34" spans="1:13" x14ac:dyDescent="0.2">
      <c r="A34" s="5"/>
      <c r="B34" s="3" t="s">
        <v>13</v>
      </c>
      <c r="C34" s="22">
        <v>1020</v>
      </c>
      <c r="D34" s="46">
        <v>969</v>
      </c>
      <c r="E34" s="46">
        <v>1032</v>
      </c>
      <c r="F34" s="17">
        <f t="shared" si="3"/>
        <v>2001</v>
      </c>
      <c r="G34" s="1"/>
      <c r="H34" s="61"/>
      <c r="I34" s="59" t="s">
        <v>104</v>
      </c>
      <c r="J34" s="22">
        <v>138</v>
      </c>
      <c r="K34" s="46">
        <v>164</v>
      </c>
      <c r="L34" s="46">
        <v>145</v>
      </c>
      <c r="M34" s="17">
        <f t="shared" si="4"/>
        <v>309</v>
      </c>
    </row>
    <row r="35" spans="1:13" x14ac:dyDescent="0.2">
      <c r="A35" s="5"/>
      <c r="B35" s="3" t="s">
        <v>14</v>
      </c>
      <c r="C35" s="22">
        <v>513</v>
      </c>
      <c r="D35" s="46">
        <v>481</v>
      </c>
      <c r="E35" s="46">
        <v>469</v>
      </c>
      <c r="F35" s="17">
        <f t="shared" si="3"/>
        <v>950</v>
      </c>
      <c r="G35" s="1"/>
      <c r="H35" s="61"/>
      <c r="I35" s="59" t="s">
        <v>105</v>
      </c>
      <c r="J35" s="22">
        <v>219</v>
      </c>
      <c r="K35" s="46">
        <v>269</v>
      </c>
      <c r="L35" s="46">
        <v>264</v>
      </c>
      <c r="M35" s="17">
        <f t="shared" si="4"/>
        <v>533</v>
      </c>
    </row>
    <row r="36" spans="1:13" x14ac:dyDescent="0.2">
      <c r="A36" s="5"/>
      <c r="B36" s="3" t="s">
        <v>15</v>
      </c>
      <c r="C36" s="22">
        <v>641</v>
      </c>
      <c r="D36" s="46">
        <v>652</v>
      </c>
      <c r="E36" s="46">
        <v>555</v>
      </c>
      <c r="F36" s="17">
        <f t="shared" si="3"/>
        <v>1207</v>
      </c>
      <c r="G36" s="1"/>
      <c r="H36" s="61"/>
      <c r="I36" s="59" t="s">
        <v>106</v>
      </c>
      <c r="J36" s="22">
        <v>185</v>
      </c>
      <c r="K36" s="46">
        <v>264</v>
      </c>
      <c r="L36" s="46">
        <v>226</v>
      </c>
      <c r="M36" s="17">
        <f>K36+L36</f>
        <v>490</v>
      </c>
    </row>
    <row r="37" spans="1:13" x14ac:dyDescent="0.2">
      <c r="A37" s="5"/>
      <c r="B37" s="3" t="s">
        <v>81</v>
      </c>
      <c r="C37" s="22">
        <v>405</v>
      </c>
      <c r="D37" s="46">
        <v>385</v>
      </c>
      <c r="E37" s="46">
        <v>389</v>
      </c>
      <c r="F37" s="17">
        <f t="shared" si="3"/>
        <v>774</v>
      </c>
      <c r="G37" s="1"/>
      <c r="H37" s="61"/>
      <c r="I37" s="59" t="s">
        <v>107</v>
      </c>
      <c r="J37" s="22">
        <v>186</v>
      </c>
      <c r="K37" s="46">
        <v>247</v>
      </c>
      <c r="L37" s="46">
        <v>249</v>
      </c>
      <c r="M37" s="17">
        <f t="shared" ref="M37" si="5">K37+L37</f>
        <v>496</v>
      </c>
    </row>
    <row r="38" spans="1:13" x14ac:dyDescent="0.2">
      <c r="A38" s="5"/>
      <c r="B38" s="3" t="s">
        <v>18</v>
      </c>
      <c r="C38" s="22">
        <v>226</v>
      </c>
      <c r="D38" s="46">
        <v>247</v>
      </c>
      <c r="E38" s="46">
        <v>228</v>
      </c>
      <c r="F38" s="17">
        <f t="shared" si="3"/>
        <v>475</v>
      </c>
      <c r="G38" s="1"/>
      <c r="H38" s="20"/>
      <c r="I38" s="15" t="s">
        <v>41</v>
      </c>
      <c r="J38" s="18">
        <f>SUM(J16:J37)</f>
        <v>6582</v>
      </c>
      <c r="K38" s="18">
        <f>SUM(K16:K37)</f>
        <v>7492</v>
      </c>
      <c r="L38" s="18">
        <f>SUM(L16:L37)</f>
        <v>7205</v>
      </c>
      <c r="M38" s="18">
        <f>SUM(M16:M37)</f>
        <v>14697</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268</v>
      </c>
      <c r="D40" s="46">
        <v>342</v>
      </c>
      <c r="E40" s="46">
        <v>314</v>
      </c>
      <c r="F40" s="17">
        <f t="shared" si="3"/>
        <v>656</v>
      </c>
      <c r="G40" s="1"/>
      <c r="H40" s="4"/>
      <c r="I40" s="3" t="s">
        <v>62</v>
      </c>
      <c r="J40" s="47">
        <v>494</v>
      </c>
      <c r="K40" s="46">
        <v>490</v>
      </c>
      <c r="L40" s="46">
        <v>556</v>
      </c>
      <c r="M40" s="17">
        <f>K40+L40</f>
        <v>1046</v>
      </c>
    </row>
    <row r="41" spans="1:13" x14ac:dyDescent="0.2">
      <c r="A41" s="5"/>
      <c r="B41" s="3" t="s">
        <v>92</v>
      </c>
      <c r="C41" s="22">
        <v>273</v>
      </c>
      <c r="D41" s="46">
        <v>346</v>
      </c>
      <c r="E41" s="46">
        <v>297</v>
      </c>
      <c r="F41" s="17">
        <f t="shared" si="3"/>
        <v>643</v>
      </c>
      <c r="G41" s="1"/>
      <c r="H41" s="5"/>
      <c r="I41" s="3" t="s">
        <v>63</v>
      </c>
      <c r="J41" s="47">
        <v>372</v>
      </c>
      <c r="K41" s="46">
        <v>378</v>
      </c>
      <c r="L41" s="46">
        <v>391</v>
      </c>
      <c r="M41" s="17">
        <f>K41+L41</f>
        <v>769</v>
      </c>
    </row>
    <row r="42" spans="1:13" x14ac:dyDescent="0.2">
      <c r="A42" s="5"/>
      <c r="B42" s="3" t="s">
        <v>93</v>
      </c>
      <c r="C42" s="22">
        <v>202</v>
      </c>
      <c r="D42" s="46">
        <v>268</v>
      </c>
      <c r="E42" s="46">
        <v>288</v>
      </c>
      <c r="F42" s="17">
        <f t="shared" si="3"/>
        <v>556</v>
      </c>
      <c r="G42" s="1"/>
      <c r="H42" s="5"/>
      <c r="I42" s="3" t="s">
        <v>64</v>
      </c>
      <c r="J42" s="47">
        <v>425</v>
      </c>
      <c r="K42" s="46">
        <v>443</v>
      </c>
      <c r="L42" s="46">
        <v>474</v>
      </c>
      <c r="M42" s="17">
        <f>K42+L42</f>
        <v>917</v>
      </c>
    </row>
    <row r="43" spans="1:13" x14ac:dyDescent="0.2">
      <c r="A43" s="5"/>
      <c r="B43" s="15" t="s">
        <v>41</v>
      </c>
      <c r="C43" s="18">
        <f>SUM(C7:C42)</f>
        <v>18786</v>
      </c>
      <c r="D43" s="18">
        <f>SUM(D7:D42)</f>
        <v>18893</v>
      </c>
      <c r="E43" s="18">
        <f>SUM(E7:E42)</f>
        <v>18822</v>
      </c>
      <c r="F43" s="18">
        <f>SUM(F7:F42)</f>
        <v>37715</v>
      </c>
      <c r="G43" s="1"/>
      <c r="H43" s="5"/>
      <c r="I43" s="3" t="s">
        <v>65</v>
      </c>
      <c r="J43" s="47">
        <v>775</v>
      </c>
      <c r="K43" s="46">
        <v>787</v>
      </c>
      <c r="L43" s="46">
        <v>826</v>
      </c>
      <c r="M43" s="17">
        <f>K43+L43</f>
        <v>1613</v>
      </c>
    </row>
    <row r="44" spans="1:13" x14ac:dyDescent="0.2">
      <c r="A44" s="8" t="s">
        <v>84</v>
      </c>
      <c r="B44" s="10"/>
      <c r="C44" s="10"/>
      <c r="D44" s="10"/>
      <c r="E44" s="10"/>
      <c r="F44" s="11"/>
      <c r="G44" s="1"/>
      <c r="H44" s="6"/>
      <c r="I44" s="15" t="s">
        <v>41</v>
      </c>
      <c r="J44" s="18">
        <f>SUM(J40:J43)</f>
        <v>2066</v>
      </c>
      <c r="K44" s="18">
        <f>SUM(K40:K43)</f>
        <v>2098</v>
      </c>
      <c r="L44" s="18">
        <f>SUM(L40:L43)</f>
        <v>2247</v>
      </c>
      <c r="M44" s="18">
        <f>SUM(M40:M43)</f>
        <v>4345</v>
      </c>
    </row>
    <row r="45" spans="1:13" x14ac:dyDescent="0.2">
      <c r="A45" s="20"/>
      <c r="B45" s="3" t="s">
        <v>19</v>
      </c>
      <c r="C45" s="22">
        <v>2038</v>
      </c>
      <c r="D45" s="46">
        <v>2115</v>
      </c>
      <c r="E45" s="46">
        <v>2113</v>
      </c>
      <c r="F45" s="17">
        <f>D45+E45</f>
        <v>4228</v>
      </c>
      <c r="G45" s="1"/>
      <c r="H45" s="8" t="s">
        <v>66</v>
      </c>
      <c r="I45" s="9"/>
      <c r="J45" s="9"/>
      <c r="K45" s="9"/>
      <c r="L45" s="9"/>
      <c r="M45" s="12"/>
    </row>
    <row r="46" spans="1:13" x14ac:dyDescent="0.2">
      <c r="A46" s="5"/>
      <c r="B46" s="3" t="s">
        <v>20</v>
      </c>
      <c r="C46" s="22">
        <v>672</v>
      </c>
      <c r="D46" s="46">
        <v>741</v>
      </c>
      <c r="E46" s="46">
        <v>749</v>
      </c>
      <c r="F46" s="17">
        <f>D46+E46</f>
        <v>1490</v>
      </c>
      <c r="G46" s="1"/>
      <c r="H46" s="5"/>
      <c r="I46" s="3" t="s">
        <v>70</v>
      </c>
      <c r="J46" s="22">
        <v>850</v>
      </c>
      <c r="K46" s="46">
        <v>1007</v>
      </c>
      <c r="L46" s="46">
        <v>1014</v>
      </c>
      <c r="M46" s="17">
        <f t="shared" ref="M46:M55" si="6">K46+L46</f>
        <v>2021</v>
      </c>
    </row>
    <row r="47" spans="1:13" x14ac:dyDescent="0.2">
      <c r="A47" s="5"/>
      <c r="B47" s="3" t="s">
        <v>83</v>
      </c>
      <c r="C47" s="22">
        <v>663</v>
      </c>
      <c r="D47" s="46">
        <v>698</v>
      </c>
      <c r="E47" s="46">
        <v>670</v>
      </c>
      <c r="F47" s="17">
        <f>D47+E47</f>
        <v>1368</v>
      </c>
      <c r="G47" s="1"/>
      <c r="H47" s="5"/>
      <c r="I47" s="3" t="s">
        <v>71</v>
      </c>
      <c r="J47" s="22">
        <v>263</v>
      </c>
      <c r="K47" s="46">
        <v>313</v>
      </c>
      <c r="L47" s="46">
        <v>320</v>
      </c>
      <c r="M47" s="17">
        <f t="shared" si="6"/>
        <v>633</v>
      </c>
    </row>
    <row r="48" spans="1:13" x14ac:dyDescent="0.2">
      <c r="A48" s="5"/>
      <c r="B48" s="3" t="s">
        <v>82</v>
      </c>
      <c r="C48" s="22">
        <v>732</v>
      </c>
      <c r="D48" s="46">
        <v>775</v>
      </c>
      <c r="E48" s="46">
        <v>784</v>
      </c>
      <c r="F48" s="17">
        <f>D48+E48</f>
        <v>1559</v>
      </c>
      <c r="G48" s="1"/>
      <c r="H48" s="5"/>
      <c r="I48" s="3" t="s">
        <v>73</v>
      </c>
      <c r="J48" s="22">
        <v>49</v>
      </c>
      <c r="K48" s="46">
        <v>64</v>
      </c>
      <c r="L48" s="46">
        <v>58</v>
      </c>
      <c r="M48" s="17">
        <f t="shared" si="6"/>
        <v>122</v>
      </c>
    </row>
    <row r="49" spans="1:13" x14ac:dyDescent="0.2">
      <c r="A49" s="5"/>
      <c r="B49" s="15" t="s">
        <v>41</v>
      </c>
      <c r="C49" s="18">
        <f>SUM(C45:C48)</f>
        <v>4105</v>
      </c>
      <c r="D49" s="18">
        <f>SUM(D45:D48)</f>
        <v>4329</v>
      </c>
      <c r="E49" s="18">
        <f>SUM(E45:E48)</f>
        <v>4316</v>
      </c>
      <c r="F49" s="18">
        <f>SUM(F45:F48)</f>
        <v>8645</v>
      </c>
      <c r="G49" s="1"/>
      <c r="H49" s="5"/>
      <c r="I49" s="3" t="s">
        <v>72</v>
      </c>
      <c r="J49" s="22">
        <v>59</v>
      </c>
      <c r="K49" s="46">
        <v>65</v>
      </c>
      <c r="L49" s="46">
        <v>55</v>
      </c>
      <c r="M49" s="17">
        <f t="shared" si="6"/>
        <v>120</v>
      </c>
    </row>
    <row r="50" spans="1:13" x14ac:dyDescent="0.2">
      <c r="A50" s="8" t="s">
        <v>25</v>
      </c>
      <c r="B50" s="10"/>
      <c r="C50" s="48"/>
      <c r="D50" s="48"/>
      <c r="E50" s="48"/>
      <c r="F50" s="11"/>
      <c r="G50" s="1"/>
      <c r="H50" s="5"/>
      <c r="I50" s="3" t="s">
        <v>74</v>
      </c>
      <c r="J50" s="22">
        <v>195</v>
      </c>
      <c r="K50" s="46">
        <v>205</v>
      </c>
      <c r="L50" s="46">
        <v>223</v>
      </c>
      <c r="M50" s="17">
        <f t="shared" si="6"/>
        <v>428</v>
      </c>
    </row>
    <row r="51" spans="1:13" x14ac:dyDescent="0.2">
      <c r="A51" s="24"/>
      <c r="B51" s="3" t="s">
        <v>22</v>
      </c>
      <c r="C51" s="22">
        <v>1186</v>
      </c>
      <c r="D51" s="46">
        <v>1174</v>
      </c>
      <c r="E51" s="46">
        <v>1179</v>
      </c>
      <c r="F51" s="17">
        <f>D51+E51</f>
        <v>2353</v>
      </c>
      <c r="G51" s="1"/>
      <c r="H51" s="5"/>
      <c r="I51" s="3" t="s">
        <v>75</v>
      </c>
      <c r="J51" s="22">
        <v>382</v>
      </c>
      <c r="K51" s="46">
        <v>435</v>
      </c>
      <c r="L51" s="46">
        <v>461</v>
      </c>
      <c r="M51" s="17">
        <f t="shared" si="6"/>
        <v>896</v>
      </c>
    </row>
    <row r="52" spans="1:13" x14ac:dyDescent="0.2">
      <c r="A52" s="5"/>
      <c r="B52" s="3" t="s">
        <v>23</v>
      </c>
      <c r="C52" s="22">
        <v>293</v>
      </c>
      <c r="D52" s="46">
        <v>317</v>
      </c>
      <c r="E52" s="46">
        <v>308</v>
      </c>
      <c r="F52" s="17">
        <f>D52+E52</f>
        <v>625</v>
      </c>
      <c r="G52" s="1"/>
      <c r="H52" s="5"/>
      <c r="I52" s="3" t="s">
        <v>76</v>
      </c>
      <c r="J52" s="22">
        <v>552</v>
      </c>
      <c r="K52" s="46">
        <v>641</v>
      </c>
      <c r="L52" s="46">
        <v>662</v>
      </c>
      <c r="M52" s="17">
        <f t="shared" si="6"/>
        <v>1303</v>
      </c>
    </row>
    <row r="53" spans="1:13" x14ac:dyDescent="0.2">
      <c r="A53" s="21"/>
      <c r="B53" s="15" t="s">
        <v>41</v>
      </c>
      <c r="C53" s="18">
        <f>SUM(C51:C52)</f>
        <v>1479</v>
      </c>
      <c r="D53" s="18">
        <f>SUM(D51:D52)</f>
        <v>1491</v>
      </c>
      <c r="E53" s="18">
        <f>SUM(E51:E52)</f>
        <v>1487</v>
      </c>
      <c r="F53" s="18">
        <f>SUM(F51:F52)</f>
        <v>2978</v>
      </c>
      <c r="G53" s="1"/>
      <c r="H53" s="5"/>
      <c r="I53" s="3" t="s">
        <v>77</v>
      </c>
      <c r="J53" s="22">
        <v>440</v>
      </c>
      <c r="K53" s="46">
        <v>431</v>
      </c>
      <c r="L53" s="46">
        <v>459</v>
      </c>
      <c r="M53" s="17">
        <f t="shared" si="6"/>
        <v>890</v>
      </c>
    </row>
    <row r="54" spans="1:13" x14ac:dyDescent="0.2">
      <c r="G54" s="1"/>
      <c r="H54" s="5"/>
      <c r="I54" s="3" t="s">
        <v>78</v>
      </c>
      <c r="J54" s="22">
        <v>665</v>
      </c>
      <c r="K54" s="46">
        <v>694</v>
      </c>
      <c r="L54" s="46">
        <v>677</v>
      </c>
      <c r="M54" s="17">
        <f t="shared" si="6"/>
        <v>1371</v>
      </c>
    </row>
    <row r="55" spans="1:13" ht="14.25" customHeight="1" x14ac:dyDescent="0.2">
      <c r="B55" s="72" t="s">
        <v>108</v>
      </c>
      <c r="C55" s="72"/>
      <c r="D55" s="72"/>
      <c r="E55" s="72"/>
      <c r="F55" s="72"/>
      <c r="G55" s="27"/>
      <c r="H55" s="5"/>
      <c r="I55" s="3" t="s">
        <v>80</v>
      </c>
      <c r="J55" s="22">
        <v>685</v>
      </c>
      <c r="K55" s="46">
        <v>824</v>
      </c>
      <c r="L55" s="46">
        <v>877</v>
      </c>
      <c r="M55" s="17">
        <f t="shared" si="6"/>
        <v>1701</v>
      </c>
    </row>
    <row r="56" spans="1:13" ht="14.25" customHeight="1" x14ac:dyDescent="0.2">
      <c r="B56" s="72"/>
      <c r="C56" s="72"/>
      <c r="D56" s="72"/>
      <c r="E56" s="72"/>
      <c r="F56" s="72"/>
      <c r="G56" s="27"/>
      <c r="H56" s="6"/>
      <c r="I56" s="15" t="s">
        <v>41</v>
      </c>
      <c r="J56" s="18">
        <f>SUM(J46:J55)</f>
        <v>4140</v>
      </c>
      <c r="K56" s="18">
        <f>SUM(K46:K55)</f>
        <v>4679</v>
      </c>
      <c r="L56" s="18">
        <f>SUM(L46:L55)</f>
        <v>4806</v>
      </c>
      <c r="M56" s="18">
        <f>SUM(M46:M55)</f>
        <v>9485</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41140</v>
      </c>
      <c r="K60" s="19">
        <f>D43+D49+D53+K14+K38+K44+K56</f>
        <v>43457</v>
      </c>
      <c r="L60" s="19">
        <f>E43+E49+E53+L14+L38+L44+L56</f>
        <v>43478</v>
      </c>
      <c r="M60" s="19">
        <f>F43+F49+F53+M14+M38+M44+M56</f>
        <v>86935</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s="58" t="str">
        <f>K2</f>
        <v>令和7</v>
      </c>
      <c r="L65" t="str">
        <f>L2</f>
        <v>年8月1日現在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10</v>
      </c>
      <c r="D70" s="46">
        <v>8</v>
      </c>
      <c r="E70" s="46">
        <v>2</v>
      </c>
      <c r="F70" s="7">
        <f t="shared" ref="F70:F105" si="7">D70+E70</f>
        <v>10</v>
      </c>
      <c r="G70" s="1"/>
      <c r="H70" s="4"/>
      <c r="I70" s="3" t="s">
        <v>43</v>
      </c>
      <c r="J70" s="47">
        <v>38</v>
      </c>
      <c r="K70" s="46">
        <v>36</v>
      </c>
      <c r="L70" s="46">
        <v>8</v>
      </c>
      <c r="M70" s="7">
        <f t="shared" ref="M70:M75" si="8">K70+L70</f>
        <v>44</v>
      </c>
    </row>
    <row r="71" spans="1:13" x14ac:dyDescent="0.2">
      <c r="A71" s="5"/>
      <c r="B71" s="3" t="s">
        <v>31</v>
      </c>
      <c r="C71" s="47">
        <v>80</v>
      </c>
      <c r="D71" s="46">
        <v>54</v>
      </c>
      <c r="E71" s="46">
        <v>48</v>
      </c>
      <c r="F71" s="7">
        <f t="shared" si="7"/>
        <v>102</v>
      </c>
      <c r="G71" s="1"/>
      <c r="H71" s="20"/>
      <c r="I71" s="3" t="s">
        <v>44</v>
      </c>
      <c r="J71" s="47">
        <v>112</v>
      </c>
      <c r="K71" s="46">
        <v>95</v>
      </c>
      <c r="L71" s="46">
        <v>56</v>
      </c>
      <c r="M71" s="7">
        <f t="shared" si="8"/>
        <v>151</v>
      </c>
    </row>
    <row r="72" spans="1:13" x14ac:dyDescent="0.2">
      <c r="A72" s="5"/>
      <c r="B72" s="3" t="s">
        <v>1</v>
      </c>
      <c r="C72" s="47">
        <v>42</v>
      </c>
      <c r="D72" s="46">
        <v>25</v>
      </c>
      <c r="E72" s="46">
        <v>26</v>
      </c>
      <c r="F72" s="7">
        <f t="shared" si="7"/>
        <v>51</v>
      </c>
      <c r="G72" s="1"/>
      <c r="H72" s="20"/>
      <c r="I72" s="3" t="s">
        <v>45</v>
      </c>
      <c r="J72" s="47">
        <v>2</v>
      </c>
      <c r="K72" s="46">
        <v>2</v>
      </c>
      <c r="L72" s="46">
        <v>0</v>
      </c>
      <c r="M72" s="7">
        <f t="shared" si="8"/>
        <v>2</v>
      </c>
    </row>
    <row r="73" spans="1:13" x14ac:dyDescent="0.2">
      <c r="A73" s="5"/>
      <c r="B73" s="3" t="s">
        <v>32</v>
      </c>
      <c r="C73" s="47">
        <v>85</v>
      </c>
      <c r="D73" s="46">
        <v>61</v>
      </c>
      <c r="E73" s="46">
        <v>37</v>
      </c>
      <c r="F73" s="7">
        <f t="shared" si="7"/>
        <v>98</v>
      </c>
      <c r="G73" s="1"/>
      <c r="H73" s="20"/>
      <c r="I73" s="3" t="s">
        <v>46</v>
      </c>
      <c r="J73" s="47">
        <v>11</v>
      </c>
      <c r="K73" s="46">
        <v>6</v>
      </c>
      <c r="L73" s="46">
        <v>5</v>
      </c>
      <c r="M73" s="7">
        <f t="shared" si="8"/>
        <v>11</v>
      </c>
    </row>
    <row r="74" spans="1:13" x14ac:dyDescent="0.2">
      <c r="A74" s="5"/>
      <c r="B74" s="3" t="s">
        <v>2</v>
      </c>
      <c r="C74" s="47">
        <v>100</v>
      </c>
      <c r="D74" s="46">
        <v>54</v>
      </c>
      <c r="E74" s="46">
        <v>58</v>
      </c>
      <c r="F74" s="7">
        <f t="shared" si="7"/>
        <v>112</v>
      </c>
      <c r="G74" s="1"/>
      <c r="H74" s="20"/>
      <c r="I74" s="3" t="s">
        <v>47</v>
      </c>
      <c r="J74" s="47">
        <v>113</v>
      </c>
      <c r="K74" s="46">
        <v>58</v>
      </c>
      <c r="L74" s="46">
        <v>57</v>
      </c>
      <c r="M74" s="7">
        <f t="shared" si="8"/>
        <v>115</v>
      </c>
    </row>
    <row r="75" spans="1:13" x14ac:dyDescent="0.2">
      <c r="A75" s="5"/>
      <c r="B75" s="3" t="s">
        <v>33</v>
      </c>
      <c r="C75" s="47">
        <v>121</v>
      </c>
      <c r="D75" s="46">
        <v>63</v>
      </c>
      <c r="E75" s="46">
        <v>81</v>
      </c>
      <c r="F75" s="7">
        <f t="shared" si="7"/>
        <v>144</v>
      </c>
      <c r="G75" s="1"/>
      <c r="H75" s="20"/>
      <c r="I75" s="3" t="s">
        <v>48</v>
      </c>
      <c r="J75" s="47">
        <v>12</v>
      </c>
      <c r="K75" s="46">
        <v>13</v>
      </c>
      <c r="L75" s="46">
        <v>4</v>
      </c>
      <c r="M75" s="7">
        <f t="shared" si="8"/>
        <v>17</v>
      </c>
    </row>
    <row r="76" spans="1:13" x14ac:dyDescent="0.2">
      <c r="A76" s="5"/>
      <c r="B76" s="3" t="s">
        <v>34</v>
      </c>
      <c r="C76" s="47">
        <v>31</v>
      </c>
      <c r="D76" s="46">
        <v>15</v>
      </c>
      <c r="E76" s="46">
        <v>19</v>
      </c>
      <c r="F76" s="7">
        <f t="shared" si="7"/>
        <v>34</v>
      </c>
      <c r="G76" s="1"/>
      <c r="H76" s="21"/>
      <c r="I76" s="3" t="s">
        <v>89</v>
      </c>
      <c r="J76" s="47">
        <v>0</v>
      </c>
      <c r="K76" s="46">
        <v>0</v>
      </c>
      <c r="L76" s="46">
        <v>0</v>
      </c>
      <c r="M76" s="7">
        <f>K76+L76</f>
        <v>0</v>
      </c>
    </row>
    <row r="77" spans="1:13" x14ac:dyDescent="0.2">
      <c r="A77" s="5"/>
      <c r="B77" s="3" t="s">
        <v>3</v>
      </c>
      <c r="C77" s="47">
        <v>70</v>
      </c>
      <c r="D77" s="46">
        <v>51</v>
      </c>
      <c r="E77" s="46">
        <v>31</v>
      </c>
      <c r="F77" s="7">
        <f t="shared" si="7"/>
        <v>82</v>
      </c>
      <c r="G77" s="1"/>
      <c r="H77" s="21"/>
      <c r="I77" s="15" t="s">
        <v>41</v>
      </c>
      <c r="J77" s="18">
        <f>SUM(J70:J76)</f>
        <v>288</v>
      </c>
      <c r="K77" s="18">
        <f>SUM(K70:K76)</f>
        <v>210</v>
      </c>
      <c r="L77" s="18">
        <f>SUM(L70:L76)</f>
        <v>130</v>
      </c>
      <c r="M77" s="16">
        <f>SUM(M70:M76)</f>
        <v>340</v>
      </c>
    </row>
    <row r="78" spans="1:13" x14ac:dyDescent="0.2">
      <c r="A78" s="5"/>
      <c r="B78" s="3" t="s">
        <v>4</v>
      </c>
      <c r="C78" s="47">
        <v>52</v>
      </c>
      <c r="D78" s="46">
        <v>35</v>
      </c>
      <c r="E78" s="46">
        <v>35</v>
      </c>
      <c r="F78" s="7">
        <f t="shared" si="7"/>
        <v>70</v>
      </c>
      <c r="G78" s="1"/>
      <c r="H78" s="8" t="s">
        <v>49</v>
      </c>
      <c r="I78" s="9"/>
      <c r="J78" s="28"/>
      <c r="K78" s="28"/>
      <c r="L78" s="28"/>
      <c r="M78" s="12"/>
    </row>
    <row r="79" spans="1:13" x14ac:dyDescent="0.2">
      <c r="A79" s="5"/>
      <c r="B79" s="3" t="s">
        <v>35</v>
      </c>
      <c r="C79" s="47">
        <v>66</v>
      </c>
      <c r="D79" s="46">
        <v>36</v>
      </c>
      <c r="E79" s="46">
        <v>51</v>
      </c>
      <c r="F79" s="7">
        <f t="shared" si="7"/>
        <v>87</v>
      </c>
      <c r="G79" s="1"/>
      <c r="H79" s="4"/>
      <c r="I79" s="3" t="s">
        <v>50</v>
      </c>
      <c r="J79" s="47">
        <v>5</v>
      </c>
      <c r="K79" s="46">
        <v>4</v>
      </c>
      <c r="L79" s="46">
        <v>1</v>
      </c>
      <c r="M79" s="7">
        <f t="shared" ref="M79:M90" si="9">K79+L79</f>
        <v>5</v>
      </c>
    </row>
    <row r="80" spans="1:13" x14ac:dyDescent="0.2">
      <c r="A80" s="5"/>
      <c r="B80" s="3" t="s">
        <v>36</v>
      </c>
      <c r="C80" s="47">
        <v>43</v>
      </c>
      <c r="D80" s="46">
        <v>33</v>
      </c>
      <c r="E80" s="46">
        <v>29</v>
      </c>
      <c r="F80" s="7">
        <f>D80+E80</f>
        <v>62</v>
      </c>
      <c r="G80" s="1"/>
      <c r="H80" s="20"/>
      <c r="I80" s="3" t="s">
        <v>51</v>
      </c>
      <c r="J80" s="47">
        <v>0</v>
      </c>
      <c r="K80" s="46">
        <v>0</v>
      </c>
      <c r="L80" s="46">
        <v>0</v>
      </c>
      <c r="M80" s="7">
        <f t="shared" si="9"/>
        <v>0</v>
      </c>
    </row>
    <row r="81" spans="1:13" x14ac:dyDescent="0.2">
      <c r="A81" s="5"/>
      <c r="B81" s="3" t="s">
        <v>37</v>
      </c>
      <c r="C81" s="47">
        <v>42</v>
      </c>
      <c r="D81" s="46">
        <v>22</v>
      </c>
      <c r="E81" s="46">
        <v>28</v>
      </c>
      <c r="F81" s="7">
        <f t="shared" si="7"/>
        <v>50</v>
      </c>
      <c r="G81" s="1"/>
      <c r="H81" s="20"/>
      <c r="I81" s="3" t="s">
        <v>52</v>
      </c>
      <c r="J81" s="47">
        <v>3</v>
      </c>
      <c r="K81" s="46">
        <v>3</v>
      </c>
      <c r="L81" s="46">
        <v>0</v>
      </c>
      <c r="M81" s="7">
        <f t="shared" si="9"/>
        <v>3</v>
      </c>
    </row>
    <row r="82" spans="1:13" x14ac:dyDescent="0.2">
      <c r="A82" s="5"/>
      <c r="B82" s="3" t="s">
        <v>5</v>
      </c>
      <c r="C82" s="47">
        <v>64</v>
      </c>
      <c r="D82" s="46">
        <v>50</v>
      </c>
      <c r="E82" s="46">
        <v>42</v>
      </c>
      <c r="F82" s="7">
        <f t="shared" si="7"/>
        <v>92</v>
      </c>
      <c r="G82" s="1"/>
      <c r="H82" s="20"/>
      <c r="I82" s="3" t="s">
        <v>53</v>
      </c>
      <c r="J82" s="47">
        <v>2</v>
      </c>
      <c r="K82" s="46">
        <v>0</v>
      </c>
      <c r="L82" s="46">
        <v>2</v>
      </c>
      <c r="M82" s="7">
        <f t="shared" si="9"/>
        <v>2</v>
      </c>
    </row>
    <row r="83" spans="1:13" x14ac:dyDescent="0.2">
      <c r="A83" s="5"/>
      <c r="B83" s="3" t="s">
        <v>6</v>
      </c>
      <c r="C83" s="47">
        <v>15</v>
      </c>
      <c r="D83" s="46">
        <v>17</v>
      </c>
      <c r="E83" s="46">
        <v>16</v>
      </c>
      <c r="F83" s="7">
        <f t="shared" si="7"/>
        <v>33</v>
      </c>
      <c r="G83" s="1"/>
      <c r="H83" s="20"/>
      <c r="I83" s="3" t="s">
        <v>54</v>
      </c>
      <c r="J83" s="47">
        <v>5</v>
      </c>
      <c r="K83" s="46">
        <v>4</v>
      </c>
      <c r="L83" s="46">
        <v>3</v>
      </c>
      <c r="M83" s="7">
        <f t="shared" si="9"/>
        <v>7</v>
      </c>
    </row>
    <row r="84" spans="1:13" x14ac:dyDescent="0.2">
      <c r="A84" s="5"/>
      <c r="B84" s="3" t="s">
        <v>7</v>
      </c>
      <c r="C84" s="47">
        <v>47</v>
      </c>
      <c r="D84" s="46">
        <v>42</v>
      </c>
      <c r="E84" s="46">
        <v>20</v>
      </c>
      <c r="F84" s="7">
        <f t="shared" si="7"/>
        <v>62</v>
      </c>
      <c r="G84" s="1"/>
      <c r="H84" s="20"/>
      <c r="I84" s="3" t="s">
        <v>55</v>
      </c>
      <c r="J84" s="47">
        <v>2</v>
      </c>
      <c r="K84" s="46">
        <v>0</v>
      </c>
      <c r="L84" s="46">
        <v>2</v>
      </c>
      <c r="M84" s="7">
        <f t="shared" si="9"/>
        <v>2</v>
      </c>
    </row>
    <row r="85" spans="1:13" x14ac:dyDescent="0.2">
      <c r="A85" s="5"/>
      <c r="B85" s="3" t="s">
        <v>38</v>
      </c>
      <c r="C85" s="47">
        <v>51</v>
      </c>
      <c r="D85" s="46">
        <v>43</v>
      </c>
      <c r="E85" s="46">
        <v>22</v>
      </c>
      <c r="F85" s="7">
        <f t="shared" si="7"/>
        <v>65</v>
      </c>
      <c r="G85" s="1"/>
      <c r="H85" s="20"/>
      <c r="I85" s="3" t="s">
        <v>56</v>
      </c>
      <c r="J85" s="47">
        <v>15</v>
      </c>
      <c r="K85" s="46">
        <v>9</v>
      </c>
      <c r="L85" s="46">
        <v>6</v>
      </c>
      <c r="M85" s="7">
        <f t="shared" si="9"/>
        <v>15</v>
      </c>
    </row>
    <row r="86" spans="1:13" x14ac:dyDescent="0.2">
      <c r="A86" s="5"/>
      <c r="B86" s="3" t="s">
        <v>8</v>
      </c>
      <c r="C86" s="47">
        <v>48</v>
      </c>
      <c r="D86" s="46">
        <v>41</v>
      </c>
      <c r="E86" s="46">
        <v>34</v>
      </c>
      <c r="F86" s="7">
        <f t="shared" si="7"/>
        <v>75</v>
      </c>
      <c r="G86" s="1"/>
      <c r="H86" s="20"/>
      <c r="I86" s="3" t="s">
        <v>57</v>
      </c>
      <c r="J86" s="47">
        <v>41</v>
      </c>
      <c r="K86" s="46">
        <v>22</v>
      </c>
      <c r="L86" s="46">
        <v>20</v>
      </c>
      <c r="M86" s="7">
        <f t="shared" si="9"/>
        <v>42</v>
      </c>
    </row>
    <row r="87" spans="1:13" x14ac:dyDescent="0.2">
      <c r="A87" s="5"/>
      <c r="B87" s="3" t="s">
        <v>9</v>
      </c>
      <c r="C87" s="47">
        <v>39</v>
      </c>
      <c r="D87" s="46">
        <v>22</v>
      </c>
      <c r="E87" s="46">
        <v>35</v>
      </c>
      <c r="F87" s="7">
        <f t="shared" si="7"/>
        <v>57</v>
      </c>
      <c r="G87" s="1"/>
      <c r="H87" s="20"/>
      <c r="I87" s="3" t="s">
        <v>58</v>
      </c>
      <c r="J87" s="47">
        <v>0</v>
      </c>
      <c r="K87" s="46">
        <v>0</v>
      </c>
      <c r="L87" s="46">
        <v>0</v>
      </c>
      <c r="M87" s="7">
        <f t="shared" si="9"/>
        <v>0</v>
      </c>
    </row>
    <row r="88" spans="1:13" x14ac:dyDescent="0.2">
      <c r="A88" s="5"/>
      <c r="B88" s="3" t="s">
        <v>39</v>
      </c>
      <c r="C88" s="47">
        <v>48</v>
      </c>
      <c r="D88" s="46">
        <v>32</v>
      </c>
      <c r="E88" s="46">
        <v>31</v>
      </c>
      <c r="F88" s="7">
        <f t="shared" si="7"/>
        <v>63</v>
      </c>
      <c r="G88" s="1"/>
      <c r="H88" s="20"/>
      <c r="I88" s="3" t="s">
        <v>59</v>
      </c>
      <c r="J88" s="47">
        <v>174</v>
      </c>
      <c r="K88" s="46">
        <v>105</v>
      </c>
      <c r="L88" s="46">
        <v>86</v>
      </c>
      <c r="M88" s="7">
        <f t="shared" si="9"/>
        <v>191</v>
      </c>
    </row>
    <row r="89" spans="1:13" x14ac:dyDescent="0.2">
      <c r="A89" s="5"/>
      <c r="B89" s="3" t="s">
        <v>40</v>
      </c>
      <c r="C89" s="47">
        <v>28</v>
      </c>
      <c r="D89" s="46">
        <v>19</v>
      </c>
      <c r="E89" s="46">
        <v>14</v>
      </c>
      <c r="F89" s="7">
        <f t="shared" si="7"/>
        <v>33</v>
      </c>
      <c r="G89" s="1"/>
      <c r="H89" s="20"/>
      <c r="I89" s="3" t="s">
        <v>60</v>
      </c>
      <c r="J89" s="47">
        <v>115</v>
      </c>
      <c r="K89" s="46">
        <v>58</v>
      </c>
      <c r="L89" s="46">
        <v>68</v>
      </c>
      <c r="M89" s="7">
        <f t="shared" si="9"/>
        <v>126</v>
      </c>
    </row>
    <row r="90" spans="1:13" ht="13.8" thickBot="1" x14ac:dyDescent="0.25">
      <c r="A90" s="5"/>
      <c r="B90" s="4" t="s">
        <v>21</v>
      </c>
      <c r="C90" s="53">
        <v>68</v>
      </c>
      <c r="D90" s="54">
        <v>45</v>
      </c>
      <c r="E90" s="54">
        <v>59</v>
      </c>
      <c r="F90" s="41">
        <f t="shared" si="7"/>
        <v>104</v>
      </c>
      <c r="G90" s="1"/>
      <c r="H90" s="20"/>
      <c r="I90" s="3" t="s">
        <v>85</v>
      </c>
      <c r="J90" s="47">
        <v>21</v>
      </c>
      <c r="K90" s="46">
        <v>12</v>
      </c>
      <c r="L90" s="46">
        <v>16</v>
      </c>
      <c r="M90" s="7">
        <f t="shared" si="9"/>
        <v>28</v>
      </c>
    </row>
    <row r="91" spans="1:13" x14ac:dyDescent="0.2">
      <c r="A91" s="29"/>
      <c r="B91" s="33" t="s">
        <v>67</v>
      </c>
      <c r="C91" s="56">
        <v>77</v>
      </c>
      <c r="D91" s="50">
        <v>42</v>
      </c>
      <c r="E91" s="50">
        <v>45</v>
      </c>
      <c r="F91" s="43">
        <f t="shared" si="7"/>
        <v>87</v>
      </c>
      <c r="G91" s="1"/>
      <c r="H91" s="20"/>
      <c r="I91" s="3" t="s">
        <v>86</v>
      </c>
      <c r="J91" s="47">
        <v>15</v>
      </c>
      <c r="K91" s="46">
        <v>12</v>
      </c>
      <c r="L91" s="46">
        <v>11</v>
      </c>
      <c r="M91" s="7">
        <f>K91+L91</f>
        <v>23</v>
      </c>
    </row>
    <row r="92" spans="1:13" x14ac:dyDescent="0.2">
      <c r="A92" s="29"/>
      <c r="B92" s="36" t="s">
        <v>68</v>
      </c>
      <c r="C92" s="47">
        <v>87</v>
      </c>
      <c r="D92" s="46">
        <v>60</v>
      </c>
      <c r="E92" s="46">
        <v>46</v>
      </c>
      <c r="F92" s="44">
        <f t="shared" si="7"/>
        <v>106</v>
      </c>
      <c r="G92" s="1"/>
      <c r="H92" s="20"/>
      <c r="I92" s="3" t="s">
        <v>87</v>
      </c>
      <c r="J92" s="47">
        <v>2</v>
      </c>
      <c r="K92" s="46">
        <v>2</v>
      </c>
      <c r="L92" s="46">
        <v>0</v>
      </c>
      <c r="M92" s="7">
        <f>K92+L92</f>
        <v>2</v>
      </c>
    </row>
    <row r="93" spans="1:13" ht="13.8" thickBot="1" x14ac:dyDescent="0.25">
      <c r="A93" s="29"/>
      <c r="B93" s="38" t="s">
        <v>69</v>
      </c>
      <c r="C93" s="57">
        <v>256</v>
      </c>
      <c r="D93" s="51">
        <v>141</v>
      </c>
      <c r="E93" s="51">
        <v>150</v>
      </c>
      <c r="F93" s="45">
        <f t="shared" si="7"/>
        <v>291</v>
      </c>
      <c r="G93" s="1"/>
      <c r="H93" s="20"/>
      <c r="I93" s="3" t="s">
        <v>88</v>
      </c>
      <c r="J93" s="47">
        <v>3</v>
      </c>
      <c r="K93" s="46">
        <v>3</v>
      </c>
      <c r="L93" s="46">
        <v>3</v>
      </c>
      <c r="M93" s="7">
        <f>K93+L93</f>
        <v>6</v>
      </c>
    </row>
    <row r="94" spans="1:13" x14ac:dyDescent="0.2">
      <c r="A94" s="5"/>
      <c r="B94" s="6" t="s">
        <v>10</v>
      </c>
      <c r="C94" s="55">
        <v>73</v>
      </c>
      <c r="D94" s="49">
        <v>42</v>
      </c>
      <c r="E94" s="49">
        <v>46</v>
      </c>
      <c r="F94" s="42">
        <f t="shared" si="7"/>
        <v>88</v>
      </c>
      <c r="G94" s="1"/>
      <c r="H94" s="60"/>
      <c r="I94" s="59" t="s">
        <v>101</v>
      </c>
      <c r="J94" s="22">
        <v>10</v>
      </c>
      <c r="K94" s="46">
        <v>7</v>
      </c>
      <c r="L94" s="46">
        <v>3</v>
      </c>
      <c r="M94" s="17">
        <f t="shared" ref="M94:M98" si="10">K94+L94</f>
        <v>10</v>
      </c>
    </row>
    <row r="95" spans="1:13" x14ac:dyDescent="0.2">
      <c r="A95" s="5"/>
      <c r="B95" s="3" t="s">
        <v>11</v>
      </c>
      <c r="C95" s="47">
        <v>64</v>
      </c>
      <c r="D95" s="46">
        <v>49</v>
      </c>
      <c r="E95" s="46">
        <v>54</v>
      </c>
      <c r="F95" s="7">
        <f t="shared" si="7"/>
        <v>103</v>
      </c>
      <c r="G95" s="1"/>
      <c r="H95" s="61"/>
      <c r="I95" s="59" t="s">
        <v>102</v>
      </c>
      <c r="J95" s="22">
        <v>3</v>
      </c>
      <c r="K95" s="46">
        <v>1</v>
      </c>
      <c r="L95" s="46">
        <v>2</v>
      </c>
      <c r="M95" s="17">
        <f t="shared" si="10"/>
        <v>3</v>
      </c>
    </row>
    <row r="96" spans="1:13" x14ac:dyDescent="0.2">
      <c r="A96" s="5"/>
      <c r="B96" s="3" t="s">
        <v>12</v>
      </c>
      <c r="C96" s="47">
        <v>126</v>
      </c>
      <c r="D96" s="46">
        <v>102</v>
      </c>
      <c r="E96" s="46">
        <v>84</v>
      </c>
      <c r="F96" s="7">
        <f t="shared" si="7"/>
        <v>186</v>
      </c>
      <c r="G96" s="1"/>
      <c r="H96" s="61"/>
      <c r="I96" s="59" t="s">
        <v>103</v>
      </c>
      <c r="J96" s="22">
        <v>9</v>
      </c>
      <c r="K96" s="46">
        <v>5</v>
      </c>
      <c r="L96" s="46">
        <v>4</v>
      </c>
      <c r="M96" s="17">
        <f t="shared" si="10"/>
        <v>9</v>
      </c>
    </row>
    <row r="97" spans="1:13" x14ac:dyDescent="0.2">
      <c r="A97" s="5"/>
      <c r="B97" s="3" t="s">
        <v>13</v>
      </c>
      <c r="C97" s="47">
        <v>80</v>
      </c>
      <c r="D97" s="46">
        <v>60</v>
      </c>
      <c r="E97" s="46">
        <v>66</v>
      </c>
      <c r="F97" s="7">
        <f t="shared" si="7"/>
        <v>126</v>
      </c>
      <c r="G97" s="1"/>
      <c r="H97" s="61"/>
      <c r="I97" s="59" t="s">
        <v>104</v>
      </c>
      <c r="J97" s="22">
        <v>7</v>
      </c>
      <c r="K97" s="46">
        <v>9</v>
      </c>
      <c r="L97" s="46">
        <v>5</v>
      </c>
      <c r="M97" s="17">
        <f t="shared" si="10"/>
        <v>14</v>
      </c>
    </row>
    <row r="98" spans="1:13" x14ac:dyDescent="0.2">
      <c r="A98" s="5"/>
      <c r="B98" s="3" t="s">
        <v>14</v>
      </c>
      <c r="C98" s="47">
        <v>98</v>
      </c>
      <c r="D98" s="46">
        <v>85</v>
      </c>
      <c r="E98" s="46">
        <v>43</v>
      </c>
      <c r="F98" s="7">
        <f t="shared" si="7"/>
        <v>128</v>
      </c>
      <c r="G98" s="1"/>
      <c r="H98" s="61"/>
      <c r="I98" s="59" t="s">
        <v>105</v>
      </c>
      <c r="J98" s="22">
        <v>4</v>
      </c>
      <c r="K98" s="46">
        <v>1</v>
      </c>
      <c r="L98" s="46">
        <v>3</v>
      </c>
      <c r="M98" s="17">
        <f t="shared" si="10"/>
        <v>4</v>
      </c>
    </row>
    <row r="99" spans="1:13" x14ac:dyDescent="0.2">
      <c r="A99" s="5"/>
      <c r="B99" s="3" t="s">
        <v>15</v>
      </c>
      <c r="C99" s="47">
        <v>86</v>
      </c>
      <c r="D99" s="46">
        <v>71</v>
      </c>
      <c r="E99" s="46">
        <v>58</v>
      </c>
      <c r="F99" s="7">
        <f t="shared" si="7"/>
        <v>129</v>
      </c>
      <c r="G99" s="1"/>
      <c r="H99" s="61"/>
      <c r="I99" s="59" t="s">
        <v>106</v>
      </c>
      <c r="J99" s="22">
        <v>8</v>
      </c>
      <c r="K99" s="46">
        <v>6</v>
      </c>
      <c r="L99" s="46">
        <v>3</v>
      </c>
      <c r="M99" s="17">
        <f>K99+L99</f>
        <v>9</v>
      </c>
    </row>
    <row r="100" spans="1:13" x14ac:dyDescent="0.2">
      <c r="A100" s="5"/>
      <c r="B100" s="3" t="s">
        <v>81</v>
      </c>
      <c r="C100" s="47">
        <v>76</v>
      </c>
      <c r="D100" s="46">
        <v>49</v>
      </c>
      <c r="E100" s="46">
        <v>59</v>
      </c>
      <c r="F100" s="7">
        <f t="shared" si="7"/>
        <v>108</v>
      </c>
      <c r="G100" s="1"/>
      <c r="H100" s="61"/>
      <c r="I100" s="59" t="s">
        <v>107</v>
      </c>
      <c r="J100" s="22">
        <v>6</v>
      </c>
      <c r="K100" s="46">
        <v>2</v>
      </c>
      <c r="L100" s="46">
        <v>6</v>
      </c>
      <c r="M100" s="17">
        <f t="shared" ref="M100" si="11">K100+L100</f>
        <v>8</v>
      </c>
    </row>
    <row r="101" spans="1:13" x14ac:dyDescent="0.2">
      <c r="A101" s="5"/>
      <c r="B101" s="3" t="s">
        <v>18</v>
      </c>
      <c r="C101" s="47">
        <v>38</v>
      </c>
      <c r="D101" s="46">
        <v>32</v>
      </c>
      <c r="E101" s="46">
        <v>15</v>
      </c>
      <c r="F101" s="7">
        <f t="shared" si="7"/>
        <v>47</v>
      </c>
      <c r="G101" s="1"/>
      <c r="H101" s="21"/>
      <c r="I101" s="15" t="s">
        <v>41</v>
      </c>
      <c r="J101" s="18">
        <f>SUM(J79:J100)</f>
        <v>450</v>
      </c>
      <c r="K101" s="18">
        <f t="shared" ref="K101:M101" si="12">SUM(K79:K100)</f>
        <v>265</v>
      </c>
      <c r="L101" s="18">
        <f t="shared" si="12"/>
        <v>244</v>
      </c>
      <c r="M101" s="18">
        <f t="shared" si="12"/>
        <v>509</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5</v>
      </c>
      <c r="D103" s="46">
        <v>6</v>
      </c>
      <c r="E103" s="46">
        <v>4</v>
      </c>
      <c r="F103" s="7">
        <f t="shared" si="7"/>
        <v>10</v>
      </c>
      <c r="G103" s="1"/>
      <c r="H103" s="4"/>
      <c r="I103" s="3" t="s">
        <v>62</v>
      </c>
      <c r="J103" s="47">
        <v>4</v>
      </c>
      <c r="K103" s="46">
        <v>0</v>
      </c>
      <c r="L103" s="46">
        <v>4</v>
      </c>
      <c r="M103" s="7">
        <f>K103+L103</f>
        <v>4</v>
      </c>
    </row>
    <row r="104" spans="1:13" x14ac:dyDescent="0.2">
      <c r="A104" s="5"/>
      <c r="B104" s="3" t="s">
        <v>92</v>
      </c>
      <c r="C104" s="47">
        <v>25</v>
      </c>
      <c r="D104" s="46">
        <v>22</v>
      </c>
      <c r="E104" s="46">
        <v>14</v>
      </c>
      <c r="F104" s="7">
        <f t="shared" si="7"/>
        <v>36</v>
      </c>
      <c r="G104" s="1"/>
      <c r="H104" s="20"/>
      <c r="I104" s="3" t="s">
        <v>63</v>
      </c>
      <c r="J104" s="47">
        <v>2</v>
      </c>
      <c r="K104" s="46">
        <v>1</v>
      </c>
      <c r="L104" s="46">
        <v>2</v>
      </c>
      <c r="M104" s="7">
        <f>K104+L104</f>
        <v>3</v>
      </c>
    </row>
    <row r="105" spans="1:13" x14ac:dyDescent="0.2">
      <c r="A105" s="5"/>
      <c r="B105" s="3" t="s">
        <v>93</v>
      </c>
      <c r="C105" s="47">
        <v>4</v>
      </c>
      <c r="D105" s="46">
        <v>3</v>
      </c>
      <c r="E105" s="46">
        <v>4</v>
      </c>
      <c r="F105" s="7">
        <f t="shared" si="7"/>
        <v>7</v>
      </c>
      <c r="G105" s="1"/>
      <c r="H105" s="20"/>
      <c r="I105" s="3" t="s">
        <v>64</v>
      </c>
      <c r="J105" s="47">
        <v>5</v>
      </c>
      <c r="K105" s="46">
        <v>1</v>
      </c>
      <c r="L105" s="46">
        <v>4</v>
      </c>
      <c r="M105" s="7">
        <f>K105+L105</f>
        <v>5</v>
      </c>
    </row>
    <row r="106" spans="1:13" x14ac:dyDescent="0.2">
      <c r="A106" s="6"/>
      <c r="B106" s="15" t="s">
        <v>41</v>
      </c>
      <c r="C106" s="16">
        <f>SUM(C70:C105)</f>
        <v>2245</v>
      </c>
      <c r="D106" s="16">
        <f>SUM(D70:D105)</f>
        <v>1532</v>
      </c>
      <c r="E106" s="16">
        <f>SUM(E70:E105)</f>
        <v>1406</v>
      </c>
      <c r="F106" s="16">
        <f>SUM(F70:F105)</f>
        <v>2938</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7</v>
      </c>
      <c r="L107" s="16">
        <f>SUM(L103:L106)</f>
        <v>19</v>
      </c>
      <c r="M107" s="16">
        <f>SUM(M103:M106)</f>
        <v>26</v>
      </c>
    </row>
    <row r="108" spans="1:13" x14ac:dyDescent="0.2">
      <c r="A108" s="4"/>
      <c r="B108" s="3" t="s">
        <v>19</v>
      </c>
      <c r="C108" s="47">
        <v>58</v>
      </c>
      <c r="D108" s="46">
        <v>37</v>
      </c>
      <c r="E108" s="46">
        <v>43</v>
      </c>
      <c r="F108" s="7">
        <f>D108+E108</f>
        <v>80</v>
      </c>
      <c r="G108" s="1"/>
      <c r="H108" s="8" t="s">
        <v>66</v>
      </c>
      <c r="I108" s="9"/>
      <c r="J108" s="9"/>
      <c r="K108" s="9"/>
      <c r="L108" s="9"/>
      <c r="M108" s="12"/>
    </row>
    <row r="109" spans="1:13" x14ac:dyDescent="0.2">
      <c r="A109" s="5"/>
      <c r="B109" s="3" t="s">
        <v>20</v>
      </c>
      <c r="C109" s="47">
        <v>9</v>
      </c>
      <c r="D109" s="46">
        <v>10</v>
      </c>
      <c r="E109" s="46">
        <v>5</v>
      </c>
      <c r="F109" s="7">
        <f>D109+E109</f>
        <v>15</v>
      </c>
      <c r="G109" s="1"/>
      <c r="H109" s="5"/>
      <c r="I109" s="3" t="s">
        <v>70</v>
      </c>
      <c r="J109" s="47">
        <v>38</v>
      </c>
      <c r="K109" s="46">
        <v>15</v>
      </c>
      <c r="L109" s="46">
        <v>34</v>
      </c>
      <c r="M109" s="7">
        <f t="shared" ref="M109:M118" si="13">K109+L109</f>
        <v>49</v>
      </c>
    </row>
    <row r="110" spans="1:13" x14ac:dyDescent="0.2">
      <c r="A110" s="5"/>
      <c r="B110" s="3" t="s">
        <v>16</v>
      </c>
      <c r="C110" s="47">
        <v>125</v>
      </c>
      <c r="D110" s="46">
        <v>104</v>
      </c>
      <c r="E110" s="46">
        <v>41</v>
      </c>
      <c r="F110" s="7">
        <f>D110+E110</f>
        <v>145</v>
      </c>
      <c r="G110" s="1"/>
      <c r="H110" s="5"/>
      <c r="I110" s="3" t="s">
        <v>71</v>
      </c>
      <c r="J110" s="47">
        <v>0</v>
      </c>
      <c r="K110" s="46">
        <v>0</v>
      </c>
      <c r="L110" s="46">
        <v>0</v>
      </c>
      <c r="M110" s="7">
        <f t="shared" si="13"/>
        <v>0</v>
      </c>
    </row>
    <row r="111" spans="1:13" x14ac:dyDescent="0.2">
      <c r="A111" s="5"/>
      <c r="B111" s="3" t="s">
        <v>17</v>
      </c>
      <c r="C111" s="47">
        <v>41</v>
      </c>
      <c r="D111" s="46">
        <v>26</v>
      </c>
      <c r="E111" s="46">
        <v>27</v>
      </c>
      <c r="F111" s="7">
        <f>D111+E111</f>
        <v>53</v>
      </c>
      <c r="G111" s="1"/>
      <c r="H111" s="5"/>
      <c r="I111" s="3" t="s">
        <v>73</v>
      </c>
      <c r="J111" s="47">
        <v>0</v>
      </c>
      <c r="K111" s="46">
        <v>0</v>
      </c>
      <c r="L111" s="46">
        <v>0</v>
      </c>
      <c r="M111" s="7">
        <f t="shared" si="13"/>
        <v>0</v>
      </c>
    </row>
    <row r="112" spans="1:13" x14ac:dyDescent="0.2">
      <c r="A112" s="6"/>
      <c r="B112" s="15" t="s">
        <v>41</v>
      </c>
      <c r="C112" s="18">
        <f>SUM(C108:C111)</f>
        <v>233</v>
      </c>
      <c r="D112" s="18">
        <f>SUM(D108:D111)</f>
        <v>177</v>
      </c>
      <c r="E112" s="18">
        <f>SUM(E108:E111)</f>
        <v>116</v>
      </c>
      <c r="F112" s="16">
        <f>SUM(F108:F111)</f>
        <v>293</v>
      </c>
      <c r="G112" s="1"/>
      <c r="H112" s="5"/>
      <c r="I112" s="3" t="s">
        <v>72</v>
      </c>
      <c r="J112" s="47">
        <v>0</v>
      </c>
      <c r="K112" s="46">
        <v>0</v>
      </c>
      <c r="L112" s="46">
        <v>0</v>
      </c>
      <c r="M112" s="7">
        <f t="shared" si="13"/>
        <v>0</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19</v>
      </c>
      <c r="D114" s="46">
        <v>15</v>
      </c>
      <c r="E114" s="46">
        <v>12</v>
      </c>
      <c r="F114" s="7">
        <f>D114+E114</f>
        <v>27</v>
      </c>
      <c r="G114" s="1"/>
      <c r="H114" s="5"/>
      <c r="I114" s="3" t="s">
        <v>75</v>
      </c>
      <c r="J114" s="47">
        <v>10</v>
      </c>
      <c r="K114" s="46">
        <v>8</v>
      </c>
      <c r="L114" s="46">
        <v>2</v>
      </c>
      <c r="M114" s="7">
        <f t="shared" si="13"/>
        <v>10</v>
      </c>
    </row>
    <row r="115" spans="1:13" x14ac:dyDescent="0.2">
      <c r="A115" s="20"/>
      <c r="B115" s="3" t="s">
        <v>23</v>
      </c>
      <c r="C115" s="47">
        <v>13</v>
      </c>
      <c r="D115" s="46">
        <v>9</v>
      </c>
      <c r="E115" s="46">
        <v>7</v>
      </c>
      <c r="F115" s="7">
        <f>D115+E115</f>
        <v>16</v>
      </c>
      <c r="G115" s="1"/>
      <c r="H115" s="5"/>
      <c r="I115" s="3" t="s">
        <v>76</v>
      </c>
      <c r="J115" s="47">
        <v>5</v>
      </c>
      <c r="K115" s="46">
        <v>1</v>
      </c>
      <c r="L115" s="46">
        <v>4</v>
      </c>
      <c r="M115" s="7">
        <f t="shared" si="13"/>
        <v>5</v>
      </c>
    </row>
    <row r="116" spans="1:13" x14ac:dyDescent="0.2">
      <c r="A116" s="21"/>
      <c r="B116" s="15" t="s">
        <v>41</v>
      </c>
      <c r="C116" s="18">
        <f>SUM(C114:C115)</f>
        <v>32</v>
      </c>
      <c r="D116" s="18">
        <f>SUM(D114:D115)</f>
        <v>24</v>
      </c>
      <c r="E116" s="18">
        <f>SUM(E114:E115)</f>
        <v>19</v>
      </c>
      <c r="F116" s="16">
        <f>SUM(F114:F115)</f>
        <v>43</v>
      </c>
      <c r="G116" s="1"/>
      <c r="H116" s="5"/>
      <c r="I116" s="3" t="s">
        <v>77</v>
      </c>
      <c r="J116" s="47">
        <v>11</v>
      </c>
      <c r="K116" s="46">
        <v>11</v>
      </c>
      <c r="L116" s="46">
        <v>15</v>
      </c>
      <c r="M116" s="7">
        <f t="shared" si="13"/>
        <v>26</v>
      </c>
    </row>
    <row r="117" spans="1:13" x14ac:dyDescent="0.2">
      <c r="H117" s="5"/>
      <c r="I117" s="3" t="s">
        <v>78</v>
      </c>
      <c r="J117" s="47">
        <v>68</v>
      </c>
      <c r="K117" s="46">
        <v>46</v>
      </c>
      <c r="L117" s="46">
        <v>41</v>
      </c>
      <c r="M117" s="7">
        <f t="shared" si="13"/>
        <v>87</v>
      </c>
    </row>
    <row r="118" spans="1:13" x14ac:dyDescent="0.2">
      <c r="H118" s="5"/>
      <c r="I118" s="3" t="s">
        <v>80</v>
      </c>
      <c r="J118" s="47">
        <v>7</v>
      </c>
      <c r="K118" s="46">
        <v>4</v>
      </c>
      <c r="L118" s="46">
        <v>4</v>
      </c>
      <c r="M118" s="7">
        <f t="shared" si="13"/>
        <v>8</v>
      </c>
    </row>
    <row r="119" spans="1:13" x14ac:dyDescent="0.2">
      <c r="H119" s="6"/>
      <c r="I119" s="15" t="s">
        <v>41</v>
      </c>
      <c r="J119" s="16">
        <f>SUM(J109:J118)</f>
        <v>140</v>
      </c>
      <c r="K119" s="16">
        <f>SUM(K109:K118)</f>
        <v>85</v>
      </c>
      <c r="L119" s="16">
        <f>SUM(L109:L118)</f>
        <v>101</v>
      </c>
      <c r="M119" s="16">
        <f>SUM(M109:M118)</f>
        <v>186</v>
      </c>
    </row>
    <row r="123" spans="1:13" x14ac:dyDescent="0.2">
      <c r="I123" s="13" t="s">
        <v>79</v>
      </c>
      <c r="J123" s="14">
        <f>C106+C112+C116+J77+J101+J107+J119</f>
        <v>3412</v>
      </c>
      <c r="K123" s="14">
        <f>D106+D112+D116+K77+K101+K107+K119</f>
        <v>2300</v>
      </c>
      <c r="L123" s="14">
        <f>E106+E112+E116+L77+L101+L107+L119</f>
        <v>2035</v>
      </c>
      <c r="M123" s="14">
        <f>F106+F112+F116+M77+M101+M107+M119</f>
        <v>4335</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23"/>
  <sheetViews>
    <sheetView view="pageBreakPreview" topLeftCell="B34" zoomScaleNormal="100" zoomScaleSheetLayoutView="100" workbookViewId="0">
      <selection activeCell="Q102" sqref="Q102"/>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100</v>
      </c>
      <c r="L2" s="63" t="s">
        <v>117</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294</v>
      </c>
      <c r="D7" s="46">
        <v>282</v>
      </c>
      <c r="E7" s="46">
        <v>308</v>
      </c>
      <c r="F7" s="17">
        <f t="shared" ref="F7:F29" si="0">D7+E7</f>
        <v>590</v>
      </c>
      <c r="G7" s="1"/>
      <c r="H7" s="4"/>
      <c r="I7" s="3" t="s">
        <v>43</v>
      </c>
      <c r="J7" s="22">
        <v>618</v>
      </c>
      <c r="K7" s="46">
        <v>726</v>
      </c>
      <c r="L7" s="46">
        <v>734</v>
      </c>
      <c r="M7" s="17">
        <f t="shared" ref="M7:M13" si="1">K7+L7</f>
        <v>1460</v>
      </c>
    </row>
    <row r="8" spans="1:13" x14ac:dyDescent="0.2">
      <c r="A8" s="5"/>
      <c r="B8" s="3" t="s">
        <v>31</v>
      </c>
      <c r="C8" s="22">
        <v>368</v>
      </c>
      <c r="D8" s="46">
        <v>310</v>
      </c>
      <c r="E8" s="46">
        <v>337</v>
      </c>
      <c r="F8" s="17">
        <f t="shared" si="0"/>
        <v>647</v>
      </c>
      <c r="G8" s="1"/>
      <c r="H8" s="5"/>
      <c r="I8" s="3" t="s">
        <v>44</v>
      </c>
      <c r="J8" s="22">
        <v>2060</v>
      </c>
      <c r="K8" s="46">
        <v>2291</v>
      </c>
      <c r="L8" s="46">
        <v>2426</v>
      </c>
      <c r="M8" s="17">
        <f t="shared" si="1"/>
        <v>4717</v>
      </c>
    </row>
    <row r="9" spans="1:13" x14ac:dyDescent="0.2">
      <c r="A9" s="5"/>
      <c r="B9" s="3" t="s">
        <v>1</v>
      </c>
      <c r="C9" s="22">
        <v>560</v>
      </c>
      <c r="D9" s="46">
        <v>559</v>
      </c>
      <c r="E9" s="46">
        <v>576</v>
      </c>
      <c r="F9" s="17">
        <f t="shared" si="0"/>
        <v>1135</v>
      </c>
      <c r="G9" s="1"/>
      <c r="H9" s="5"/>
      <c r="I9" s="3" t="s">
        <v>45</v>
      </c>
      <c r="J9" s="22">
        <v>113</v>
      </c>
      <c r="K9" s="46">
        <v>130</v>
      </c>
      <c r="L9" s="46">
        <v>115</v>
      </c>
      <c r="M9" s="17">
        <f t="shared" si="1"/>
        <v>245</v>
      </c>
    </row>
    <row r="10" spans="1:13" x14ac:dyDescent="0.2">
      <c r="A10" s="5"/>
      <c r="B10" s="3" t="s">
        <v>32</v>
      </c>
      <c r="C10" s="22">
        <v>727</v>
      </c>
      <c r="D10" s="46">
        <v>687</v>
      </c>
      <c r="E10" s="46">
        <v>763</v>
      </c>
      <c r="F10" s="17">
        <f t="shared" si="0"/>
        <v>1450</v>
      </c>
      <c r="G10" s="1"/>
      <c r="H10" s="5"/>
      <c r="I10" s="3" t="s">
        <v>46</v>
      </c>
      <c r="J10" s="22">
        <v>237</v>
      </c>
      <c r="K10" s="46">
        <v>286</v>
      </c>
      <c r="L10" s="46">
        <v>258</v>
      </c>
      <c r="M10" s="17">
        <f t="shared" si="1"/>
        <v>544</v>
      </c>
    </row>
    <row r="11" spans="1:13" x14ac:dyDescent="0.2">
      <c r="A11" s="5"/>
      <c r="B11" s="3" t="s">
        <v>2</v>
      </c>
      <c r="C11" s="22">
        <v>707</v>
      </c>
      <c r="D11" s="46">
        <v>609</v>
      </c>
      <c r="E11" s="46">
        <v>640</v>
      </c>
      <c r="F11" s="17">
        <f t="shared" si="0"/>
        <v>1249</v>
      </c>
      <c r="G11" s="1"/>
      <c r="H11" s="5"/>
      <c r="I11" s="3" t="s">
        <v>47</v>
      </c>
      <c r="J11" s="22">
        <v>817</v>
      </c>
      <c r="K11" s="46">
        <v>867</v>
      </c>
      <c r="L11" s="46">
        <v>893</v>
      </c>
      <c r="M11" s="17">
        <f t="shared" si="1"/>
        <v>1760</v>
      </c>
    </row>
    <row r="12" spans="1:13" x14ac:dyDescent="0.2">
      <c r="A12" s="5"/>
      <c r="B12" s="3" t="s">
        <v>33</v>
      </c>
      <c r="C12" s="22">
        <v>673</v>
      </c>
      <c r="D12" s="46">
        <v>602</v>
      </c>
      <c r="E12" s="46">
        <v>623</v>
      </c>
      <c r="F12" s="17">
        <f t="shared" si="0"/>
        <v>1225</v>
      </c>
      <c r="G12" s="1"/>
      <c r="H12" s="5"/>
      <c r="I12" s="3" t="s">
        <v>48</v>
      </c>
      <c r="J12" s="22">
        <v>147</v>
      </c>
      <c r="K12" s="46">
        <v>184</v>
      </c>
      <c r="L12" s="46">
        <v>174</v>
      </c>
      <c r="M12" s="17">
        <f t="shared" si="1"/>
        <v>358</v>
      </c>
    </row>
    <row r="13" spans="1:13" x14ac:dyDescent="0.2">
      <c r="A13" s="5"/>
      <c r="B13" s="3" t="s">
        <v>34</v>
      </c>
      <c r="C13" s="22">
        <v>489</v>
      </c>
      <c r="D13" s="46">
        <v>461</v>
      </c>
      <c r="E13" s="46">
        <v>459</v>
      </c>
      <c r="F13" s="17">
        <f t="shared" si="0"/>
        <v>920</v>
      </c>
      <c r="G13" s="1"/>
      <c r="H13" s="5"/>
      <c r="I13" s="3" t="s">
        <v>89</v>
      </c>
      <c r="J13" s="22">
        <v>0</v>
      </c>
      <c r="K13" s="46">
        <v>0</v>
      </c>
      <c r="L13" s="46">
        <v>0</v>
      </c>
      <c r="M13" s="7">
        <f t="shared" si="1"/>
        <v>0</v>
      </c>
    </row>
    <row r="14" spans="1:13" x14ac:dyDescent="0.2">
      <c r="A14" s="5"/>
      <c r="B14" s="3" t="s">
        <v>3</v>
      </c>
      <c r="C14" s="22">
        <v>450</v>
      </c>
      <c r="D14" s="46">
        <v>388</v>
      </c>
      <c r="E14" s="46">
        <v>378</v>
      </c>
      <c r="F14" s="17">
        <f t="shared" si="0"/>
        <v>766</v>
      </c>
      <c r="G14" s="1"/>
      <c r="H14" s="6"/>
      <c r="I14" s="15" t="s">
        <v>41</v>
      </c>
      <c r="J14" s="18">
        <f>SUM(J7:J13)</f>
        <v>3992</v>
      </c>
      <c r="K14" s="18">
        <f>SUM(K7:K13)</f>
        <v>4484</v>
      </c>
      <c r="L14" s="18">
        <f>SUM(L7:L13)</f>
        <v>4600</v>
      </c>
      <c r="M14" s="18">
        <f>SUM(M7:M13)</f>
        <v>9084</v>
      </c>
    </row>
    <row r="15" spans="1:13" x14ac:dyDescent="0.2">
      <c r="A15" s="5"/>
      <c r="B15" s="3" t="s">
        <v>4</v>
      </c>
      <c r="C15" s="22">
        <v>374</v>
      </c>
      <c r="D15" s="46">
        <v>384</v>
      </c>
      <c r="E15" s="46">
        <v>410</v>
      </c>
      <c r="F15" s="17">
        <f t="shared" si="0"/>
        <v>794</v>
      </c>
      <c r="G15" s="1"/>
      <c r="H15" s="8" t="s">
        <v>49</v>
      </c>
      <c r="I15" s="10"/>
      <c r="J15" s="10"/>
      <c r="K15" s="10"/>
      <c r="L15" s="10"/>
      <c r="M15" s="11"/>
    </row>
    <row r="16" spans="1:13" x14ac:dyDescent="0.2">
      <c r="A16" s="5"/>
      <c r="B16" s="3" t="s">
        <v>35</v>
      </c>
      <c r="C16" s="22">
        <v>608</v>
      </c>
      <c r="D16" s="46">
        <v>594</v>
      </c>
      <c r="E16" s="46">
        <v>604</v>
      </c>
      <c r="F16" s="17">
        <f t="shared" si="0"/>
        <v>1198</v>
      </c>
      <c r="G16" s="1"/>
      <c r="H16" s="4"/>
      <c r="I16" s="3" t="s">
        <v>50</v>
      </c>
      <c r="J16" s="22">
        <v>237</v>
      </c>
      <c r="K16" s="46">
        <v>269</v>
      </c>
      <c r="L16" s="46">
        <v>289</v>
      </c>
      <c r="M16" s="17">
        <f t="shared" ref="M16:M27" si="2">K16+L16</f>
        <v>558</v>
      </c>
    </row>
    <row r="17" spans="1:13" x14ac:dyDescent="0.2">
      <c r="A17" s="5"/>
      <c r="B17" s="3" t="s">
        <v>36</v>
      </c>
      <c r="C17" s="22">
        <v>575</v>
      </c>
      <c r="D17" s="46">
        <v>602</v>
      </c>
      <c r="E17" s="46">
        <v>561</v>
      </c>
      <c r="F17" s="17">
        <f t="shared" si="0"/>
        <v>1163</v>
      </c>
      <c r="G17" s="1"/>
      <c r="H17" s="20"/>
      <c r="I17" s="3" t="s">
        <v>51</v>
      </c>
      <c r="J17" s="22">
        <v>80</v>
      </c>
      <c r="K17" s="46">
        <v>100</v>
      </c>
      <c r="L17" s="46">
        <v>85</v>
      </c>
      <c r="M17" s="17">
        <f t="shared" si="2"/>
        <v>185</v>
      </c>
    </row>
    <row r="18" spans="1:13" x14ac:dyDescent="0.2">
      <c r="A18" s="5"/>
      <c r="B18" s="3" t="s">
        <v>37</v>
      </c>
      <c r="C18" s="22">
        <v>543</v>
      </c>
      <c r="D18" s="46">
        <v>531</v>
      </c>
      <c r="E18" s="46">
        <v>502</v>
      </c>
      <c r="F18" s="17">
        <f t="shared" si="0"/>
        <v>1033</v>
      </c>
      <c r="G18" s="1"/>
      <c r="H18" s="20"/>
      <c r="I18" s="3" t="s">
        <v>52</v>
      </c>
      <c r="J18" s="22">
        <v>278</v>
      </c>
      <c r="K18" s="46">
        <v>339</v>
      </c>
      <c r="L18" s="46">
        <v>344</v>
      </c>
      <c r="M18" s="17">
        <f t="shared" si="2"/>
        <v>683</v>
      </c>
    </row>
    <row r="19" spans="1:13" x14ac:dyDescent="0.2">
      <c r="A19" s="5"/>
      <c r="B19" s="3" t="s">
        <v>5</v>
      </c>
      <c r="C19" s="22">
        <v>623</v>
      </c>
      <c r="D19" s="46">
        <v>664</v>
      </c>
      <c r="E19" s="46">
        <v>675</v>
      </c>
      <c r="F19" s="17">
        <f t="shared" si="0"/>
        <v>1339</v>
      </c>
      <c r="G19" s="1"/>
      <c r="H19" s="20"/>
      <c r="I19" s="3" t="s">
        <v>53</v>
      </c>
      <c r="J19" s="22">
        <v>148</v>
      </c>
      <c r="K19" s="46">
        <v>187</v>
      </c>
      <c r="L19" s="46">
        <v>205</v>
      </c>
      <c r="M19" s="17">
        <f t="shared" si="2"/>
        <v>392</v>
      </c>
    </row>
    <row r="20" spans="1:13" x14ac:dyDescent="0.2">
      <c r="A20" s="5"/>
      <c r="B20" s="3" t="s">
        <v>6</v>
      </c>
      <c r="C20" s="22">
        <v>411</v>
      </c>
      <c r="D20" s="46">
        <v>425</v>
      </c>
      <c r="E20" s="46">
        <v>438</v>
      </c>
      <c r="F20" s="17">
        <f t="shared" si="0"/>
        <v>863</v>
      </c>
      <c r="G20" s="1"/>
      <c r="H20" s="20"/>
      <c r="I20" s="3" t="s">
        <v>54</v>
      </c>
      <c r="J20" s="22">
        <v>328</v>
      </c>
      <c r="K20" s="46">
        <v>429</v>
      </c>
      <c r="L20" s="46">
        <v>393</v>
      </c>
      <c r="M20" s="17">
        <f t="shared" si="2"/>
        <v>822</v>
      </c>
    </row>
    <row r="21" spans="1:13" x14ac:dyDescent="0.2">
      <c r="A21" s="5"/>
      <c r="B21" s="3" t="s">
        <v>7</v>
      </c>
      <c r="C21" s="22">
        <v>484</v>
      </c>
      <c r="D21" s="46">
        <v>518</v>
      </c>
      <c r="E21" s="46">
        <v>501</v>
      </c>
      <c r="F21" s="17">
        <f t="shared" si="0"/>
        <v>1019</v>
      </c>
      <c r="G21" s="1"/>
      <c r="H21" s="20"/>
      <c r="I21" s="3" t="s">
        <v>55</v>
      </c>
      <c r="J21" s="22">
        <v>206</v>
      </c>
      <c r="K21" s="46">
        <v>250</v>
      </c>
      <c r="L21" s="46">
        <v>234</v>
      </c>
      <c r="M21" s="17">
        <f>K21+L21</f>
        <v>484</v>
      </c>
    </row>
    <row r="22" spans="1:13" x14ac:dyDescent="0.2">
      <c r="A22" s="5"/>
      <c r="B22" s="3" t="s">
        <v>38</v>
      </c>
      <c r="C22" s="22">
        <v>314</v>
      </c>
      <c r="D22" s="46">
        <v>318</v>
      </c>
      <c r="E22" s="46">
        <v>325</v>
      </c>
      <c r="F22" s="17">
        <f t="shared" si="0"/>
        <v>643</v>
      </c>
      <c r="G22" s="1"/>
      <c r="H22" s="20"/>
      <c r="I22" s="3" t="s">
        <v>56</v>
      </c>
      <c r="J22" s="22">
        <v>501</v>
      </c>
      <c r="K22" s="46">
        <v>484</v>
      </c>
      <c r="L22" s="46">
        <v>412</v>
      </c>
      <c r="M22" s="17">
        <f t="shared" si="2"/>
        <v>896</v>
      </c>
    </row>
    <row r="23" spans="1:13" x14ac:dyDescent="0.2">
      <c r="A23" s="5"/>
      <c r="B23" s="3" t="s">
        <v>8</v>
      </c>
      <c r="C23" s="22">
        <v>1217</v>
      </c>
      <c r="D23" s="46">
        <v>1259</v>
      </c>
      <c r="E23" s="46">
        <v>1355</v>
      </c>
      <c r="F23" s="17">
        <f t="shared" si="0"/>
        <v>2614</v>
      </c>
      <c r="G23" s="1"/>
      <c r="H23" s="20"/>
      <c r="I23" s="3" t="s">
        <v>57</v>
      </c>
      <c r="J23" s="22">
        <v>916</v>
      </c>
      <c r="K23" s="46">
        <v>1056</v>
      </c>
      <c r="L23" s="46">
        <v>995</v>
      </c>
      <c r="M23" s="17">
        <f t="shared" si="2"/>
        <v>2051</v>
      </c>
    </row>
    <row r="24" spans="1:13" x14ac:dyDescent="0.2">
      <c r="A24" s="5"/>
      <c r="B24" s="3" t="s">
        <v>9</v>
      </c>
      <c r="C24" s="22">
        <v>524</v>
      </c>
      <c r="D24" s="46">
        <v>565</v>
      </c>
      <c r="E24" s="46">
        <v>591</v>
      </c>
      <c r="F24" s="17">
        <f t="shared" si="0"/>
        <v>1156</v>
      </c>
      <c r="G24" s="1"/>
      <c r="H24" s="20"/>
      <c r="I24" s="3" t="s">
        <v>58</v>
      </c>
      <c r="J24" s="22">
        <v>43</v>
      </c>
      <c r="K24" s="46">
        <v>56</v>
      </c>
      <c r="L24" s="46">
        <v>55</v>
      </c>
      <c r="M24" s="17">
        <f t="shared" si="2"/>
        <v>111</v>
      </c>
    </row>
    <row r="25" spans="1:13" x14ac:dyDescent="0.2">
      <c r="A25" s="5"/>
      <c r="B25" s="3" t="s">
        <v>39</v>
      </c>
      <c r="C25" s="22">
        <v>618</v>
      </c>
      <c r="D25" s="46">
        <v>707</v>
      </c>
      <c r="E25" s="46">
        <v>666</v>
      </c>
      <c r="F25" s="17">
        <f t="shared" si="0"/>
        <v>1373</v>
      </c>
      <c r="G25" s="1"/>
      <c r="H25" s="20"/>
      <c r="I25" s="3" t="s">
        <v>59</v>
      </c>
      <c r="J25" s="22">
        <v>700</v>
      </c>
      <c r="K25" s="46">
        <v>575</v>
      </c>
      <c r="L25" s="46">
        <v>550</v>
      </c>
      <c r="M25" s="17">
        <f t="shared" si="2"/>
        <v>1125</v>
      </c>
    </row>
    <row r="26" spans="1:13" x14ac:dyDescent="0.2">
      <c r="A26" s="5"/>
      <c r="B26" s="3" t="s">
        <v>40</v>
      </c>
      <c r="C26" s="22">
        <v>354</v>
      </c>
      <c r="D26" s="46">
        <v>372</v>
      </c>
      <c r="E26" s="46">
        <v>339</v>
      </c>
      <c r="F26" s="17">
        <f t="shared" si="0"/>
        <v>711</v>
      </c>
      <c r="G26" s="1"/>
      <c r="H26" s="20"/>
      <c r="I26" s="3" t="s">
        <v>60</v>
      </c>
      <c r="J26" s="22">
        <v>705</v>
      </c>
      <c r="K26" s="46">
        <v>634</v>
      </c>
      <c r="L26" s="46">
        <v>548</v>
      </c>
      <c r="M26" s="17">
        <f t="shared" si="2"/>
        <v>1182</v>
      </c>
    </row>
    <row r="27" spans="1:13" ht="13.8" thickBot="1" x14ac:dyDescent="0.25">
      <c r="A27" s="23"/>
      <c r="B27" s="4" t="s">
        <v>21</v>
      </c>
      <c r="C27" s="22">
        <v>692</v>
      </c>
      <c r="D27" s="46">
        <v>808</v>
      </c>
      <c r="E27" s="46">
        <v>757</v>
      </c>
      <c r="F27" s="30">
        <f t="shared" si="0"/>
        <v>1565</v>
      </c>
      <c r="G27" s="1"/>
      <c r="H27" s="20"/>
      <c r="I27" s="3" t="s">
        <v>85</v>
      </c>
      <c r="J27" s="22">
        <v>311</v>
      </c>
      <c r="K27" s="46">
        <v>388</v>
      </c>
      <c r="L27" s="46">
        <v>334</v>
      </c>
      <c r="M27" s="17">
        <f t="shared" si="2"/>
        <v>722</v>
      </c>
    </row>
    <row r="28" spans="1:13" x14ac:dyDescent="0.2">
      <c r="A28" s="23"/>
      <c r="B28" s="33" t="s">
        <v>67</v>
      </c>
      <c r="C28" s="34">
        <v>603</v>
      </c>
      <c r="D28" s="50">
        <v>654</v>
      </c>
      <c r="E28" s="50">
        <v>638</v>
      </c>
      <c r="F28" s="35">
        <f t="shared" si="0"/>
        <v>1292</v>
      </c>
      <c r="G28" s="1"/>
      <c r="H28" s="20"/>
      <c r="I28" s="3" t="s">
        <v>86</v>
      </c>
      <c r="J28" s="22">
        <v>309</v>
      </c>
      <c r="K28" s="46">
        <v>475</v>
      </c>
      <c r="L28" s="46">
        <v>485</v>
      </c>
      <c r="M28" s="17">
        <f>K28+L28</f>
        <v>960</v>
      </c>
    </row>
    <row r="29" spans="1:13" x14ac:dyDescent="0.2">
      <c r="A29" s="23"/>
      <c r="B29" s="36" t="s">
        <v>68</v>
      </c>
      <c r="C29" s="22">
        <v>644</v>
      </c>
      <c r="D29" s="46">
        <v>636</v>
      </c>
      <c r="E29" s="46">
        <v>619</v>
      </c>
      <c r="F29" s="37">
        <f t="shared" si="0"/>
        <v>1255</v>
      </c>
      <c r="G29" s="1"/>
      <c r="H29" s="20"/>
      <c r="I29" s="3" t="s">
        <v>87</v>
      </c>
      <c r="J29" s="22">
        <v>139</v>
      </c>
      <c r="K29" s="46">
        <v>238</v>
      </c>
      <c r="L29" s="46">
        <v>242</v>
      </c>
      <c r="M29" s="17">
        <f>K29+L29</f>
        <v>480</v>
      </c>
    </row>
    <row r="30" spans="1:13" ht="13.8" thickBot="1" x14ac:dyDescent="0.25">
      <c r="A30" s="29"/>
      <c r="B30" s="38" t="s">
        <v>69</v>
      </c>
      <c r="C30" s="39">
        <v>860</v>
      </c>
      <c r="D30" s="51">
        <v>762</v>
      </c>
      <c r="E30" s="51">
        <v>795</v>
      </c>
      <c r="F30" s="40">
        <f>D30+E30</f>
        <v>1557</v>
      </c>
      <c r="G30" s="1"/>
      <c r="H30" s="20"/>
      <c r="I30" s="3" t="s">
        <v>88</v>
      </c>
      <c r="J30" s="22">
        <v>64</v>
      </c>
      <c r="K30" s="46">
        <v>112</v>
      </c>
      <c r="L30" s="46">
        <v>116</v>
      </c>
      <c r="M30" s="17">
        <f>K30+L30</f>
        <v>228</v>
      </c>
    </row>
    <row r="31" spans="1:13" x14ac:dyDescent="0.2">
      <c r="A31" s="23"/>
      <c r="B31" s="6" t="s">
        <v>10</v>
      </c>
      <c r="C31" s="31">
        <v>556</v>
      </c>
      <c r="D31" s="49">
        <v>511</v>
      </c>
      <c r="E31" s="49">
        <v>509</v>
      </c>
      <c r="F31" s="32">
        <f t="shared" ref="F31:F42" si="3">D31+E31</f>
        <v>1020</v>
      </c>
      <c r="G31" s="1"/>
      <c r="H31" s="60"/>
      <c r="I31" s="59" t="s">
        <v>101</v>
      </c>
      <c r="J31" s="22">
        <v>137</v>
      </c>
      <c r="K31" s="46">
        <v>152</v>
      </c>
      <c r="L31" s="46">
        <v>168</v>
      </c>
      <c r="M31" s="17">
        <f t="shared" ref="M31:M35" si="4">K31+L31</f>
        <v>320</v>
      </c>
    </row>
    <row r="32" spans="1:13" x14ac:dyDescent="0.2">
      <c r="A32" s="5"/>
      <c r="B32" s="3" t="s">
        <v>11</v>
      </c>
      <c r="C32" s="22">
        <v>318</v>
      </c>
      <c r="D32" s="46">
        <v>328</v>
      </c>
      <c r="E32" s="46">
        <v>317</v>
      </c>
      <c r="F32" s="17">
        <f t="shared" si="3"/>
        <v>645</v>
      </c>
      <c r="G32" s="1"/>
      <c r="H32" s="61"/>
      <c r="I32" s="59" t="s">
        <v>102</v>
      </c>
      <c r="J32" s="22">
        <v>359</v>
      </c>
      <c r="K32" s="46">
        <v>360</v>
      </c>
      <c r="L32" s="46">
        <v>390</v>
      </c>
      <c r="M32" s="17">
        <f t="shared" si="4"/>
        <v>750</v>
      </c>
    </row>
    <row r="33" spans="1:13" x14ac:dyDescent="0.2">
      <c r="A33" s="5"/>
      <c r="B33" s="3" t="s">
        <v>12</v>
      </c>
      <c r="C33" s="22">
        <v>655</v>
      </c>
      <c r="D33" s="46">
        <v>655</v>
      </c>
      <c r="E33" s="46">
        <v>551</v>
      </c>
      <c r="F33" s="17">
        <f t="shared" si="3"/>
        <v>1206</v>
      </c>
      <c r="G33" s="1"/>
      <c r="H33" s="61"/>
      <c r="I33" s="59" t="s">
        <v>103</v>
      </c>
      <c r="J33" s="22">
        <v>392</v>
      </c>
      <c r="K33" s="46">
        <v>447</v>
      </c>
      <c r="L33" s="46">
        <v>466</v>
      </c>
      <c r="M33" s="17">
        <f t="shared" si="4"/>
        <v>913</v>
      </c>
    </row>
    <row r="34" spans="1:13" x14ac:dyDescent="0.2">
      <c r="A34" s="5"/>
      <c r="B34" s="3" t="s">
        <v>13</v>
      </c>
      <c r="C34" s="22">
        <v>1020</v>
      </c>
      <c r="D34" s="46">
        <v>970</v>
      </c>
      <c r="E34" s="46">
        <v>1033</v>
      </c>
      <c r="F34" s="17">
        <f t="shared" si="3"/>
        <v>2003</v>
      </c>
      <c r="G34" s="1"/>
      <c r="H34" s="61"/>
      <c r="I34" s="59" t="s">
        <v>104</v>
      </c>
      <c r="J34" s="22">
        <v>137</v>
      </c>
      <c r="K34" s="46">
        <v>163</v>
      </c>
      <c r="L34" s="46">
        <v>145</v>
      </c>
      <c r="M34" s="17">
        <f t="shared" si="4"/>
        <v>308</v>
      </c>
    </row>
    <row r="35" spans="1:13" x14ac:dyDescent="0.2">
      <c r="A35" s="5"/>
      <c r="B35" s="3" t="s">
        <v>14</v>
      </c>
      <c r="C35" s="22">
        <v>509</v>
      </c>
      <c r="D35" s="46">
        <v>478</v>
      </c>
      <c r="E35" s="46">
        <v>467</v>
      </c>
      <c r="F35" s="17">
        <f t="shared" si="3"/>
        <v>945</v>
      </c>
      <c r="G35" s="1"/>
      <c r="H35" s="61"/>
      <c r="I35" s="59" t="s">
        <v>105</v>
      </c>
      <c r="J35" s="22">
        <v>219</v>
      </c>
      <c r="K35" s="46">
        <v>268</v>
      </c>
      <c r="L35" s="46">
        <v>262</v>
      </c>
      <c r="M35" s="17">
        <f t="shared" si="4"/>
        <v>530</v>
      </c>
    </row>
    <row r="36" spans="1:13" x14ac:dyDescent="0.2">
      <c r="A36" s="5"/>
      <c r="B36" s="3" t="s">
        <v>15</v>
      </c>
      <c r="C36" s="22">
        <v>640</v>
      </c>
      <c r="D36" s="46">
        <v>651</v>
      </c>
      <c r="E36" s="46">
        <v>555</v>
      </c>
      <c r="F36" s="17">
        <f t="shared" si="3"/>
        <v>1206</v>
      </c>
      <c r="G36" s="1"/>
      <c r="H36" s="61"/>
      <c r="I36" s="59" t="s">
        <v>106</v>
      </c>
      <c r="J36" s="22">
        <v>183</v>
      </c>
      <c r="K36" s="46">
        <v>258</v>
      </c>
      <c r="L36" s="46">
        <v>225</v>
      </c>
      <c r="M36" s="17">
        <f>K36+L36</f>
        <v>483</v>
      </c>
    </row>
    <row r="37" spans="1:13" x14ac:dyDescent="0.2">
      <c r="A37" s="5"/>
      <c r="B37" s="3" t="s">
        <v>81</v>
      </c>
      <c r="C37" s="22">
        <v>406</v>
      </c>
      <c r="D37" s="46">
        <v>383</v>
      </c>
      <c r="E37" s="46">
        <v>389</v>
      </c>
      <c r="F37" s="17">
        <f t="shared" si="3"/>
        <v>772</v>
      </c>
      <c r="G37" s="1"/>
      <c r="H37" s="61"/>
      <c r="I37" s="59" t="s">
        <v>107</v>
      </c>
      <c r="J37" s="22">
        <v>190</v>
      </c>
      <c r="K37" s="46">
        <v>250</v>
      </c>
      <c r="L37" s="46">
        <v>253</v>
      </c>
      <c r="M37" s="17">
        <f t="shared" ref="M37" si="5">K37+L37</f>
        <v>503</v>
      </c>
    </row>
    <row r="38" spans="1:13" x14ac:dyDescent="0.2">
      <c r="A38" s="5"/>
      <c r="B38" s="3" t="s">
        <v>18</v>
      </c>
      <c r="C38" s="22">
        <v>225</v>
      </c>
      <c r="D38" s="46">
        <v>246</v>
      </c>
      <c r="E38" s="46">
        <v>226</v>
      </c>
      <c r="F38" s="17">
        <f t="shared" si="3"/>
        <v>472</v>
      </c>
      <c r="G38" s="1"/>
      <c r="H38" s="20"/>
      <c r="I38" s="15" t="s">
        <v>41</v>
      </c>
      <c r="J38" s="18">
        <f>SUM(J16:J37)</f>
        <v>6582</v>
      </c>
      <c r="K38" s="18">
        <f>SUM(K16:K37)</f>
        <v>7490</v>
      </c>
      <c r="L38" s="18">
        <f>SUM(L16:L37)</f>
        <v>7196</v>
      </c>
      <c r="M38" s="18">
        <f>SUM(M16:M37)</f>
        <v>14686</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266</v>
      </c>
      <c r="D40" s="46">
        <v>342</v>
      </c>
      <c r="E40" s="46">
        <v>313</v>
      </c>
      <c r="F40" s="17">
        <f t="shared" si="3"/>
        <v>655</v>
      </c>
      <c r="G40" s="1"/>
      <c r="H40" s="4"/>
      <c r="I40" s="3" t="s">
        <v>62</v>
      </c>
      <c r="J40" s="47">
        <v>494</v>
      </c>
      <c r="K40" s="46">
        <v>491</v>
      </c>
      <c r="L40" s="46">
        <v>555</v>
      </c>
      <c r="M40" s="17">
        <f>K40+L40</f>
        <v>1046</v>
      </c>
    </row>
    <row r="41" spans="1:13" x14ac:dyDescent="0.2">
      <c r="A41" s="5"/>
      <c r="B41" s="3" t="s">
        <v>92</v>
      </c>
      <c r="C41" s="22">
        <v>274</v>
      </c>
      <c r="D41" s="46">
        <v>349</v>
      </c>
      <c r="E41" s="46">
        <v>301</v>
      </c>
      <c r="F41" s="17">
        <f t="shared" si="3"/>
        <v>650</v>
      </c>
      <c r="G41" s="1"/>
      <c r="H41" s="5"/>
      <c r="I41" s="3" t="s">
        <v>63</v>
      </c>
      <c r="J41" s="47">
        <v>369</v>
      </c>
      <c r="K41" s="46">
        <v>377</v>
      </c>
      <c r="L41" s="46">
        <v>387</v>
      </c>
      <c r="M41" s="17">
        <f>K41+L41</f>
        <v>764</v>
      </c>
    </row>
    <row r="42" spans="1:13" x14ac:dyDescent="0.2">
      <c r="A42" s="5"/>
      <c r="B42" s="3" t="s">
        <v>93</v>
      </c>
      <c r="C42" s="22">
        <v>202</v>
      </c>
      <c r="D42" s="46">
        <v>268</v>
      </c>
      <c r="E42" s="46">
        <v>288</v>
      </c>
      <c r="F42" s="17">
        <f t="shared" si="3"/>
        <v>556</v>
      </c>
      <c r="G42" s="1"/>
      <c r="H42" s="5"/>
      <c r="I42" s="3" t="s">
        <v>64</v>
      </c>
      <c r="J42" s="47">
        <v>424</v>
      </c>
      <c r="K42" s="46">
        <v>442</v>
      </c>
      <c r="L42" s="46">
        <v>473</v>
      </c>
      <c r="M42" s="17">
        <f>K42+L42</f>
        <v>915</v>
      </c>
    </row>
    <row r="43" spans="1:13" x14ac:dyDescent="0.2">
      <c r="A43" s="5"/>
      <c r="B43" s="15" t="s">
        <v>41</v>
      </c>
      <c r="C43" s="18">
        <f>SUM(C7:C42)</f>
        <v>18783</v>
      </c>
      <c r="D43" s="18">
        <f>SUM(D7:D42)</f>
        <v>18878</v>
      </c>
      <c r="E43" s="18">
        <f>SUM(E7:E42)</f>
        <v>18809</v>
      </c>
      <c r="F43" s="18">
        <f>SUM(F7:F42)</f>
        <v>37687</v>
      </c>
      <c r="G43" s="1"/>
      <c r="H43" s="5"/>
      <c r="I43" s="3" t="s">
        <v>65</v>
      </c>
      <c r="J43" s="47">
        <v>777</v>
      </c>
      <c r="K43" s="46">
        <v>786</v>
      </c>
      <c r="L43" s="46">
        <v>826</v>
      </c>
      <c r="M43" s="17">
        <f>K43+L43</f>
        <v>1612</v>
      </c>
    </row>
    <row r="44" spans="1:13" x14ac:dyDescent="0.2">
      <c r="A44" s="8" t="s">
        <v>84</v>
      </c>
      <c r="B44" s="10"/>
      <c r="C44" s="10"/>
      <c r="D44" s="10"/>
      <c r="E44" s="10"/>
      <c r="F44" s="11"/>
      <c r="G44" s="1"/>
      <c r="H44" s="6"/>
      <c r="I44" s="15" t="s">
        <v>41</v>
      </c>
      <c r="J44" s="18">
        <f>SUM(J40:J43)</f>
        <v>2064</v>
      </c>
      <c r="K44" s="18">
        <f>SUM(K40:K43)</f>
        <v>2096</v>
      </c>
      <c r="L44" s="18">
        <f>SUM(L40:L43)</f>
        <v>2241</v>
      </c>
      <c r="M44" s="18">
        <f>SUM(M40:M43)</f>
        <v>4337</v>
      </c>
    </row>
    <row r="45" spans="1:13" x14ac:dyDescent="0.2">
      <c r="A45" s="20"/>
      <c r="B45" s="3" t="s">
        <v>19</v>
      </c>
      <c r="C45" s="22">
        <v>2038</v>
      </c>
      <c r="D45" s="46">
        <v>2110</v>
      </c>
      <c r="E45" s="46">
        <v>2111</v>
      </c>
      <c r="F45" s="17">
        <f>D45+E45</f>
        <v>4221</v>
      </c>
      <c r="G45" s="1"/>
      <c r="H45" s="8" t="s">
        <v>66</v>
      </c>
      <c r="I45" s="9"/>
      <c r="J45" s="9"/>
      <c r="K45" s="9"/>
      <c r="L45" s="9"/>
      <c r="M45" s="12"/>
    </row>
    <row r="46" spans="1:13" x14ac:dyDescent="0.2">
      <c r="A46" s="5"/>
      <c r="B46" s="3" t="s">
        <v>20</v>
      </c>
      <c r="C46" s="22">
        <v>671</v>
      </c>
      <c r="D46" s="46">
        <v>741</v>
      </c>
      <c r="E46" s="46">
        <v>747</v>
      </c>
      <c r="F46" s="17">
        <f>D46+E46</f>
        <v>1488</v>
      </c>
      <c r="G46" s="1"/>
      <c r="H46" s="5"/>
      <c r="I46" s="3" t="s">
        <v>70</v>
      </c>
      <c r="J46" s="22">
        <v>856</v>
      </c>
      <c r="K46" s="46">
        <v>1013</v>
      </c>
      <c r="L46" s="46">
        <v>1012</v>
      </c>
      <c r="M46" s="17">
        <f t="shared" ref="M46:M55" si="6">K46+L46</f>
        <v>2025</v>
      </c>
    </row>
    <row r="47" spans="1:13" x14ac:dyDescent="0.2">
      <c r="A47" s="5"/>
      <c r="B47" s="3" t="s">
        <v>83</v>
      </c>
      <c r="C47" s="22">
        <v>667</v>
      </c>
      <c r="D47" s="46">
        <v>704</v>
      </c>
      <c r="E47" s="46">
        <v>675</v>
      </c>
      <c r="F47" s="17">
        <f>D47+E47</f>
        <v>1379</v>
      </c>
      <c r="G47" s="1"/>
      <c r="H47" s="5"/>
      <c r="I47" s="3" t="s">
        <v>71</v>
      </c>
      <c r="J47" s="22">
        <v>262</v>
      </c>
      <c r="K47" s="46">
        <v>313</v>
      </c>
      <c r="L47" s="46">
        <v>320</v>
      </c>
      <c r="M47" s="17">
        <f t="shared" si="6"/>
        <v>633</v>
      </c>
    </row>
    <row r="48" spans="1:13" x14ac:dyDescent="0.2">
      <c r="A48" s="5"/>
      <c r="B48" s="3" t="s">
        <v>82</v>
      </c>
      <c r="C48" s="22">
        <v>732</v>
      </c>
      <c r="D48" s="46">
        <v>774</v>
      </c>
      <c r="E48" s="46">
        <v>784</v>
      </c>
      <c r="F48" s="17">
        <f>D48+E48</f>
        <v>1558</v>
      </c>
      <c r="G48" s="1"/>
      <c r="H48" s="5"/>
      <c r="I48" s="3" t="s">
        <v>73</v>
      </c>
      <c r="J48" s="22">
        <v>49</v>
      </c>
      <c r="K48" s="46">
        <v>63</v>
      </c>
      <c r="L48" s="46">
        <v>58</v>
      </c>
      <c r="M48" s="17">
        <f t="shared" si="6"/>
        <v>121</v>
      </c>
    </row>
    <row r="49" spans="1:13" x14ac:dyDescent="0.2">
      <c r="A49" s="5"/>
      <c r="B49" s="15" t="s">
        <v>41</v>
      </c>
      <c r="C49" s="18">
        <f>SUM(C45:C48)</f>
        <v>4108</v>
      </c>
      <c r="D49" s="18">
        <f>SUM(D45:D48)</f>
        <v>4329</v>
      </c>
      <c r="E49" s="18">
        <f>SUM(E45:E48)</f>
        <v>4317</v>
      </c>
      <c r="F49" s="18">
        <f>SUM(F45:F48)</f>
        <v>8646</v>
      </c>
      <c r="G49" s="1"/>
      <c r="H49" s="5"/>
      <c r="I49" s="3" t="s">
        <v>72</v>
      </c>
      <c r="J49" s="22">
        <v>59</v>
      </c>
      <c r="K49" s="46">
        <v>65</v>
      </c>
      <c r="L49" s="46">
        <v>55</v>
      </c>
      <c r="M49" s="17">
        <f t="shared" si="6"/>
        <v>120</v>
      </c>
    </row>
    <row r="50" spans="1:13" x14ac:dyDescent="0.2">
      <c r="A50" s="8" t="s">
        <v>25</v>
      </c>
      <c r="B50" s="10"/>
      <c r="C50" s="48"/>
      <c r="D50" s="48"/>
      <c r="E50" s="48"/>
      <c r="F50" s="11"/>
      <c r="G50" s="1"/>
      <c r="H50" s="5"/>
      <c r="I50" s="3" t="s">
        <v>74</v>
      </c>
      <c r="J50" s="22">
        <v>194</v>
      </c>
      <c r="K50" s="46">
        <v>204</v>
      </c>
      <c r="L50" s="46">
        <v>222</v>
      </c>
      <c r="M50" s="17">
        <f t="shared" si="6"/>
        <v>426</v>
      </c>
    </row>
    <row r="51" spans="1:13" x14ac:dyDescent="0.2">
      <c r="A51" s="24"/>
      <c r="B51" s="3" t="s">
        <v>22</v>
      </c>
      <c r="C51" s="22">
        <v>1183</v>
      </c>
      <c r="D51" s="46">
        <v>1175</v>
      </c>
      <c r="E51" s="46">
        <v>1173</v>
      </c>
      <c r="F51" s="17">
        <f>D51+E51</f>
        <v>2348</v>
      </c>
      <c r="G51" s="1"/>
      <c r="H51" s="5"/>
      <c r="I51" s="3" t="s">
        <v>75</v>
      </c>
      <c r="J51" s="22">
        <v>381</v>
      </c>
      <c r="K51" s="46">
        <v>435</v>
      </c>
      <c r="L51" s="46">
        <v>459</v>
      </c>
      <c r="M51" s="17">
        <f t="shared" si="6"/>
        <v>894</v>
      </c>
    </row>
    <row r="52" spans="1:13" x14ac:dyDescent="0.2">
      <c r="A52" s="5"/>
      <c r="B52" s="3" t="s">
        <v>23</v>
      </c>
      <c r="C52" s="22">
        <v>293</v>
      </c>
      <c r="D52" s="46">
        <v>314</v>
      </c>
      <c r="E52" s="46">
        <v>308</v>
      </c>
      <c r="F52" s="17">
        <f>D52+E52</f>
        <v>622</v>
      </c>
      <c r="G52" s="1"/>
      <c r="H52" s="5"/>
      <c r="I52" s="3" t="s">
        <v>76</v>
      </c>
      <c r="J52" s="22">
        <v>555</v>
      </c>
      <c r="K52" s="46">
        <v>643</v>
      </c>
      <c r="L52" s="46">
        <v>666</v>
      </c>
      <c r="M52" s="17">
        <f t="shared" si="6"/>
        <v>1309</v>
      </c>
    </row>
    <row r="53" spans="1:13" x14ac:dyDescent="0.2">
      <c r="A53" s="21"/>
      <c r="B53" s="15" t="s">
        <v>41</v>
      </c>
      <c r="C53" s="18">
        <f>SUM(C51:C52)</f>
        <v>1476</v>
      </c>
      <c r="D53" s="18">
        <f>SUM(D51:D52)</f>
        <v>1489</v>
      </c>
      <c r="E53" s="18">
        <f>SUM(E51:E52)</f>
        <v>1481</v>
      </c>
      <c r="F53" s="18">
        <f>SUM(F51:F52)</f>
        <v>2970</v>
      </c>
      <c r="G53" s="1"/>
      <c r="H53" s="5"/>
      <c r="I53" s="3" t="s">
        <v>77</v>
      </c>
      <c r="J53" s="22">
        <v>439</v>
      </c>
      <c r="K53" s="46">
        <v>428</v>
      </c>
      <c r="L53" s="46">
        <v>456</v>
      </c>
      <c r="M53" s="17">
        <f t="shared" si="6"/>
        <v>884</v>
      </c>
    </row>
    <row r="54" spans="1:13" x14ac:dyDescent="0.2">
      <c r="G54" s="1"/>
      <c r="H54" s="5"/>
      <c r="I54" s="3" t="s">
        <v>78</v>
      </c>
      <c r="J54" s="22">
        <v>663</v>
      </c>
      <c r="K54" s="46">
        <v>695</v>
      </c>
      <c r="L54" s="46">
        <v>677</v>
      </c>
      <c r="M54" s="17">
        <f t="shared" si="6"/>
        <v>1372</v>
      </c>
    </row>
    <row r="55" spans="1:13" ht="14.25" customHeight="1" x14ac:dyDescent="0.2">
      <c r="B55" s="72" t="s">
        <v>108</v>
      </c>
      <c r="C55" s="72"/>
      <c r="D55" s="72"/>
      <c r="E55" s="72"/>
      <c r="F55" s="72"/>
      <c r="G55" s="27"/>
      <c r="H55" s="5"/>
      <c r="I55" s="3" t="s">
        <v>80</v>
      </c>
      <c r="J55" s="22">
        <v>689</v>
      </c>
      <c r="K55" s="46">
        <v>828</v>
      </c>
      <c r="L55" s="46">
        <v>883</v>
      </c>
      <c r="M55" s="17">
        <f t="shared" si="6"/>
        <v>1711</v>
      </c>
    </row>
    <row r="56" spans="1:13" ht="14.25" customHeight="1" x14ac:dyDescent="0.2">
      <c r="B56" s="72"/>
      <c r="C56" s="72"/>
      <c r="D56" s="72"/>
      <c r="E56" s="72"/>
      <c r="F56" s="72"/>
      <c r="G56" s="27"/>
      <c r="H56" s="6"/>
      <c r="I56" s="15" t="s">
        <v>41</v>
      </c>
      <c r="J56" s="18">
        <f>SUM(J46:J55)</f>
        <v>4147</v>
      </c>
      <c r="K56" s="18">
        <f>SUM(K46:K55)</f>
        <v>4687</v>
      </c>
      <c r="L56" s="18">
        <f>SUM(L46:L55)</f>
        <v>4808</v>
      </c>
      <c r="M56" s="18">
        <f>SUM(M46:M55)</f>
        <v>9495</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41152</v>
      </c>
      <c r="K60" s="19">
        <f>D43+D49+D53+K14+K38+K44+K56</f>
        <v>43453</v>
      </c>
      <c r="L60" s="19">
        <f>E43+E49+E53+L14+L38+L44+L56</f>
        <v>43452</v>
      </c>
      <c r="M60" s="19">
        <f>F43+F49+F53+M14+M38+M44+M56</f>
        <v>86905</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s="58" t="str">
        <f>K2</f>
        <v>令和7</v>
      </c>
      <c r="L65" t="str">
        <f>L2</f>
        <v>年9月1日現在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10</v>
      </c>
      <c r="D70" s="46">
        <v>8</v>
      </c>
      <c r="E70" s="46">
        <v>2</v>
      </c>
      <c r="F70" s="7">
        <f t="shared" ref="F70:F105" si="7">D70+E70</f>
        <v>10</v>
      </c>
      <c r="G70" s="1"/>
      <c r="H70" s="4"/>
      <c r="I70" s="3" t="s">
        <v>43</v>
      </c>
      <c r="J70" s="47">
        <v>38</v>
      </c>
      <c r="K70" s="46">
        <v>36</v>
      </c>
      <c r="L70" s="46">
        <v>8</v>
      </c>
      <c r="M70" s="7">
        <f t="shared" ref="M70:M75" si="8">K70+L70</f>
        <v>44</v>
      </c>
    </row>
    <row r="71" spans="1:13" x14ac:dyDescent="0.2">
      <c r="A71" s="5"/>
      <c r="B71" s="3" t="s">
        <v>31</v>
      </c>
      <c r="C71" s="47">
        <v>76</v>
      </c>
      <c r="D71" s="46">
        <v>52</v>
      </c>
      <c r="E71" s="46">
        <v>47</v>
      </c>
      <c r="F71" s="7">
        <f t="shared" si="7"/>
        <v>99</v>
      </c>
      <c r="G71" s="1"/>
      <c r="H71" s="20"/>
      <c r="I71" s="3" t="s">
        <v>44</v>
      </c>
      <c r="J71" s="47">
        <v>118</v>
      </c>
      <c r="K71" s="46">
        <v>97</v>
      </c>
      <c r="L71" s="46">
        <v>60</v>
      </c>
      <c r="M71" s="7">
        <f t="shared" si="8"/>
        <v>157</v>
      </c>
    </row>
    <row r="72" spans="1:13" x14ac:dyDescent="0.2">
      <c r="A72" s="5"/>
      <c r="B72" s="3" t="s">
        <v>1</v>
      </c>
      <c r="C72" s="47">
        <v>37</v>
      </c>
      <c r="D72" s="46">
        <v>24</v>
      </c>
      <c r="E72" s="46">
        <v>22</v>
      </c>
      <c r="F72" s="7">
        <f t="shared" si="7"/>
        <v>46</v>
      </c>
      <c r="G72" s="1"/>
      <c r="H72" s="20"/>
      <c r="I72" s="3" t="s">
        <v>45</v>
      </c>
      <c r="J72" s="47">
        <v>2</v>
      </c>
      <c r="K72" s="46">
        <v>2</v>
      </c>
      <c r="L72" s="46">
        <v>0</v>
      </c>
      <c r="M72" s="7">
        <f t="shared" si="8"/>
        <v>2</v>
      </c>
    </row>
    <row r="73" spans="1:13" x14ac:dyDescent="0.2">
      <c r="A73" s="5"/>
      <c r="B73" s="3" t="s">
        <v>32</v>
      </c>
      <c r="C73" s="47">
        <v>85</v>
      </c>
      <c r="D73" s="46">
        <v>61</v>
      </c>
      <c r="E73" s="46">
        <v>37</v>
      </c>
      <c r="F73" s="7">
        <f t="shared" si="7"/>
        <v>98</v>
      </c>
      <c r="G73" s="1"/>
      <c r="H73" s="20"/>
      <c r="I73" s="3" t="s">
        <v>46</v>
      </c>
      <c r="J73" s="47">
        <v>11</v>
      </c>
      <c r="K73" s="46">
        <v>6</v>
      </c>
      <c r="L73" s="46">
        <v>5</v>
      </c>
      <c r="M73" s="7">
        <f t="shared" si="8"/>
        <v>11</v>
      </c>
    </row>
    <row r="74" spans="1:13" x14ac:dyDescent="0.2">
      <c r="A74" s="5"/>
      <c r="B74" s="3" t="s">
        <v>2</v>
      </c>
      <c r="C74" s="47">
        <v>94</v>
      </c>
      <c r="D74" s="46">
        <v>53</v>
      </c>
      <c r="E74" s="46">
        <v>53</v>
      </c>
      <c r="F74" s="7">
        <f t="shared" si="7"/>
        <v>106</v>
      </c>
      <c r="G74" s="1"/>
      <c r="H74" s="20"/>
      <c r="I74" s="3" t="s">
        <v>47</v>
      </c>
      <c r="J74" s="47">
        <v>126</v>
      </c>
      <c r="K74" s="46">
        <v>56</v>
      </c>
      <c r="L74" s="46">
        <v>72</v>
      </c>
      <c r="M74" s="7">
        <f t="shared" si="8"/>
        <v>128</v>
      </c>
    </row>
    <row r="75" spans="1:13" x14ac:dyDescent="0.2">
      <c r="A75" s="5"/>
      <c r="B75" s="3" t="s">
        <v>33</v>
      </c>
      <c r="C75" s="47">
        <v>121</v>
      </c>
      <c r="D75" s="46">
        <v>61</v>
      </c>
      <c r="E75" s="46">
        <v>85</v>
      </c>
      <c r="F75" s="7">
        <f t="shared" si="7"/>
        <v>146</v>
      </c>
      <c r="G75" s="1"/>
      <c r="H75" s="20"/>
      <c r="I75" s="3" t="s">
        <v>48</v>
      </c>
      <c r="J75" s="47">
        <v>12</v>
      </c>
      <c r="K75" s="46">
        <v>13</v>
      </c>
      <c r="L75" s="46">
        <v>4</v>
      </c>
      <c r="M75" s="7">
        <f t="shared" si="8"/>
        <v>17</v>
      </c>
    </row>
    <row r="76" spans="1:13" x14ac:dyDescent="0.2">
      <c r="A76" s="5"/>
      <c r="B76" s="3" t="s">
        <v>34</v>
      </c>
      <c r="C76" s="47">
        <v>30</v>
      </c>
      <c r="D76" s="46">
        <v>14</v>
      </c>
      <c r="E76" s="46">
        <v>19</v>
      </c>
      <c r="F76" s="7">
        <f t="shared" si="7"/>
        <v>33</v>
      </c>
      <c r="G76" s="1"/>
      <c r="H76" s="21"/>
      <c r="I76" s="3" t="s">
        <v>89</v>
      </c>
      <c r="J76" s="47">
        <v>0</v>
      </c>
      <c r="K76" s="46">
        <v>0</v>
      </c>
      <c r="L76" s="46">
        <v>0</v>
      </c>
      <c r="M76" s="7">
        <f>K76+L76</f>
        <v>0</v>
      </c>
    </row>
    <row r="77" spans="1:13" x14ac:dyDescent="0.2">
      <c r="A77" s="5"/>
      <c r="B77" s="3" t="s">
        <v>3</v>
      </c>
      <c r="C77" s="47">
        <v>71</v>
      </c>
      <c r="D77" s="46">
        <v>53</v>
      </c>
      <c r="E77" s="46">
        <v>33</v>
      </c>
      <c r="F77" s="7">
        <f t="shared" si="7"/>
        <v>86</v>
      </c>
      <c r="G77" s="1"/>
      <c r="H77" s="21"/>
      <c r="I77" s="15" t="s">
        <v>41</v>
      </c>
      <c r="J77" s="18">
        <f>SUM(J70:J76)</f>
        <v>307</v>
      </c>
      <c r="K77" s="18">
        <f>SUM(K70:K76)</f>
        <v>210</v>
      </c>
      <c r="L77" s="18">
        <f>SUM(L70:L76)</f>
        <v>149</v>
      </c>
      <c r="M77" s="16">
        <f>SUM(M70:M76)</f>
        <v>359</v>
      </c>
    </row>
    <row r="78" spans="1:13" x14ac:dyDescent="0.2">
      <c r="A78" s="5"/>
      <c r="B78" s="3" t="s">
        <v>4</v>
      </c>
      <c r="C78" s="47">
        <v>48</v>
      </c>
      <c r="D78" s="46">
        <v>33</v>
      </c>
      <c r="E78" s="46">
        <v>33</v>
      </c>
      <c r="F78" s="7">
        <f t="shared" si="7"/>
        <v>66</v>
      </c>
      <c r="G78" s="1"/>
      <c r="H78" s="8" t="s">
        <v>49</v>
      </c>
      <c r="I78" s="9"/>
      <c r="J78" s="28"/>
      <c r="K78" s="28"/>
      <c r="L78" s="28"/>
      <c r="M78" s="12"/>
    </row>
    <row r="79" spans="1:13" x14ac:dyDescent="0.2">
      <c r="A79" s="5"/>
      <c r="B79" s="3" t="s">
        <v>35</v>
      </c>
      <c r="C79" s="47">
        <v>65</v>
      </c>
      <c r="D79" s="46">
        <v>34</v>
      </c>
      <c r="E79" s="46">
        <v>50</v>
      </c>
      <c r="F79" s="7">
        <f t="shared" si="7"/>
        <v>84</v>
      </c>
      <c r="G79" s="1"/>
      <c r="H79" s="4"/>
      <c r="I79" s="3" t="s">
        <v>50</v>
      </c>
      <c r="J79" s="47">
        <v>5</v>
      </c>
      <c r="K79" s="46">
        <v>4</v>
      </c>
      <c r="L79" s="46">
        <v>1</v>
      </c>
      <c r="M79" s="7">
        <f t="shared" ref="M79:M90" si="9">K79+L79</f>
        <v>5</v>
      </c>
    </row>
    <row r="80" spans="1:13" x14ac:dyDescent="0.2">
      <c r="A80" s="5"/>
      <c r="B80" s="3" t="s">
        <v>36</v>
      </c>
      <c r="C80" s="47">
        <v>41</v>
      </c>
      <c r="D80" s="46">
        <v>31</v>
      </c>
      <c r="E80" s="46">
        <v>27</v>
      </c>
      <c r="F80" s="7">
        <f>D80+E80</f>
        <v>58</v>
      </c>
      <c r="G80" s="1"/>
      <c r="H80" s="20"/>
      <c r="I80" s="3" t="s">
        <v>51</v>
      </c>
      <c r="J80" s="47">
        <v>0</v>
      </c>
      <c r="K80" s="46">
        <v>0</v>
      </c>
      <c r="L80" s="46">
        <v>0</v>
      </c>
      <c r="M80" s="7">
        <f t="shared" si="9"/>
        <v>0</v>
      </c>
    </row>
    <row r="81" spans="1:13" x14ac:dyDescent="0.2">
      <c r="A81" s="5"/>
      <c r="B81" s="3" t="s">
        <v>37</v>
      </c>
      <c r="C81" s="47">
        <v>42</v>
      </c>
      <c r="D81" s="46">
        <v>21</v>
      </c>
      <c r="E81" s="46">
        <v>29</v>
      </c>
      <c r="F81" s="7">
        <f t="shared" si="7"/>
        <v>50</v>
      </c>
      <c r="G81" s="1"/>
      <c r="H81" s="20"/>
      <c r="I81" s="3" t="s">
        <v>52</v>
      </c>
      <c r="J81" s="47">
        <v>5</v>
      </c>
      <c r="K81" s="46">
        <v>5</v>
      </c>
      <c r="L81" s="46">
        <v>0</v>
      </c>
      <c r="M81" s="7">
        <f t="shared" si="9"/>
        <v>5</v>
      </c>
    </row>
    <row r="82" spans="1:13" x14ac:dyDescent="0.2">
      <c r="A82" s="5"/>
      <c r="B82" s="3" t="s">
        <v>5</v>
      </c>
      <c r="C82" s="47">
        <v>65</v>
      </c>
      <c r="D82" s="46">
        <v>51</v>
      </c>
      <c r="E82" s="46">
        <v>42</v>
      </c>
      <c r="F82" s="7">
        <f t="shared" si="7"/>
        <v>93</v>
      </c>
      <c r="G82" s="1"/>
      <c r="H82" s="20"/>
      <c r="I82" s="3" t="s">
        <v>53</v>
      </c>
      <c r="J82" s="47">
        <v>2</v>
      </c>
      <c r="K82" s="46">
        <v>0</v>
      </c>
      <c r="L82" s="46">
        <v>2</v>
      </c>
      <c r="M82" s="7">
        <f t="shared" si="9"/>
        <v>2</v>
      </c>
    </row>
    <row r="83" spans="1:13" x14ac:dyDescent="0.2">
      <c r="A83" s="5"/>
      <c r="B83" s="3" t="s">
        <v>6</v>
      </c>
      <c r="C83" s="47">
        <v>15</v>
      </c>
      <c r="D83" s="46">
        <v>17</v>
      </c>
      <c r="E83" s="46">
        <v>16</v>
      </c>
      <c r="F83" s="7">
        <f t="shared" si="7"/>
        <v>33</v>
      </c>
      <c r="G83" s="1"/>
      <c r="H83" s="20"/>
      <c r="I83" s="3" t="s">
        <v>54</v>
      </c>
      <c r="J83" s="47">
        <v>5</v>
      </c>
      <c r="K83" s="46">
        <v>4</v>
      </c>
      <c r="L83" s="46">
        <v>3</v>
      </c>
      <c r="M83" s="7">
        <f t="shared" si="9"/>
        <v>7</v>
      </c>
    </row>
    <row r="84" spans="1:13" x14ac:dyDescent="0.2">
      <c r="A84" s="5"/>
      <c r="B84" s="3" t="s">
        <v>7</v>
      </c>
      <c r="C84" s="47">
        <v>48</v>
      </c>
      <c r="D84" s="46">
        <v>42</v>
      </c>
      <c r="E84" s="46">
        <v>21</v>
      </c>
      <c r="F84" s="7">
        <f t="shared" si="7"/>
        <v>63</v>
      </c>
      <c r="G84" s="1"/>
      <c r="H84" s="20"/>
      <c r="I84" s="3" t="s">
        <v>55</v>
      </c>
      <c r="J84" s="47">
        <v>2</v>
      </c>
      <c r="K84" s="46">
        <v>0</v>
      </c>
      <c r="L84" s="46">
        <v>2</v>
      </c>
      <c r="M84" s="7">
        <f t="shared" si="9"/>
        <v>2</v>
      </c>
    </row>
    <row r="85" spans="1:13" x14ac:dyDescent="0.2">
      <c r="A85" s="5"/>
      <c r="B85" s="3" t="s">
        <v>38</v>
      </c>
      <c r="C85" s="47">
        <v>51</v>
      </c>
      <c r="D85" s="46">
        <v>43</v>
      </c>
      <c r="E85" s="46">
        <v>22</v>
      </c>
      <c r="F85" s="7">
        <f t="shared" si="7"/>
        <v>65</v>
      </c>
      <c r="G85" s="1"/>
      <c r="H85" s="20"/>
      <c r="I85" s="3" t="s">
        <v>56</v>
      </c>
      <c r="J85" s="47">
        <v>14</v>
      </c>
      <c r="K85" s="46">
        <v>9</v>
      </c>
      <c r="L85" s="46">
        <v>5</v>
      </c>
      <c r="M85" s="7">
        <f t="shared" si="9"/>
        <v>14</v>
      </c>
    </row>
    <row r="86" spans="1:13" x14ac:dyDescent="0.2">
      <c r="A86" s="5"/>
      <c r="B86" s="3" t="s">
        <v>8</v>
      </c>
      <c r="C86" s="47">
        <v>50</v>
      </c>
      <c r="D86" s="46">
        <v>43</v>
      </c>
      <c r="E86" s="46">
        <v>33</v>
      </c>
      <c r="F86" s="7">
        <f t="shared" si="7"/>
        <v>76</v>
      </c>
      <c r="G86" s="1"/>
      <c r="H86" s="20"/>
      <c r="I86" s="3" t="s">
        <v>57</v>
      </c>
      <c r="J86" s="47">
        <v>41</v>
      </c>
      <c r="K86" s="46">
        <v>23</v>
      </c>
      <c r="L86" s="46">
        <v>20</v>
      </c>
      <c r="M86" s="7">
        <f t="shared" si="9"/>
        <v>43</v>
      </c>
    </row>
    <row r="87" spans="1:13" x14ac:dyDescent="0.2">
      <c r="A87" s="5"/>
      <c r="B87" s="3" t="s">
        <v>9</v>
      </c>
      <c r="C87" s="47">
        <v>39</v>
      </c>
      <c r="D87" s="46">
        <v>22</v>
      </c>
      <c r="E87" s="46">
        <v>35</v>
      </c>
      <c r="F87" s="7">
        <f t="shared" si="7"/>
        <v>57</v>
      </c>
      <c r="G87" s="1"/>
      <c r="H87" s="20"/>
      <c r="I87" s="3" t="s">
        <v>58</v>
      </c>
      <c r="J87" s="47">
        <v>0</v>
      </c>
      <c r="K87" s="46">
        <v>0</v>
      </c>
      <c r="L87" s="46">
        <v>0</v>
      </c>
      <c r="M87" s="7">
        <f t="shared" si="9"/>
        <v>0</v>
      </c>
    </row>
    <row r="88" spans="1:13" x14ac:dyDescent="0.2">
      <c r="A88" s="5"/>
      <c r="B88" s="3" t="s">
        <v>39</v>
      </c>
      <c r="C88" s="47">
        <v>47</v>
      </c>
      <c r="D88" s="46">
        <v>32</v>
      </c>
      <c r="E88" s="46">
        <v>30</v>
      </c>
      <c r="F88" s="7">
        <f t="shared" si="7"/>
        <v>62</v>
      </c>
      <c r="G88" s="1"/>
      <c r="H88" s="20"/>
      <c r="I88" s="3" t="s">
        <v>59</v>
      </c>
      <c r="J88" s="47">
        <v>176</v>
      </c>
      <c r="K88" s="46">
        <v>105</v>
      </c>
      <c r="L88" s="46">
        <v>87</v>
      </c>
      <c r="M88" s="7">
        <f t="shared" si="9"/>
        <v>192</v>
      </c>
    </row>
    <row r="89" spans="1:13" x14ac:dyDescent="0.2">
      <c r="A89" s="5"/>
      <c r="B89" s="3" t="s">
        <v>40</v>
      </c>
      <c r="C89" s="47">
        <v>29</v>
      </c>
      <c r="D89" s="46">
        <v>20</v>
      </c>
      <c r="E89" s="46">
        <v>14</v>
      </c>
      <c r="F89" s="7">
        <f t="shared" si="7"/>
        <v>34</v>
      </c>
      <c r="G89" s="1"/>
      <c r="H89" s="20"/>
      <c r="I89" s="3" t="s">
        <v>60</v>
      </c>
      <c r="J89" s="47">
        <v>128</v>
      </c>
      <c r="K89" s="46">
        <v>61</v>
      </c>
      <c r="L89" s="46">
        <v>78</v>
      </c>
      <c r="M89" s="7">
        <f t="shared" si="9"/>
        <v>139</v>
      </c>
    </row>
    <row r="90" spans="1:13" ht="13.8" thickBot="1" x14ac:dyDescent="0.25">
      <c r="A90" s="5"/>
      <c r="B90" s="4" t="s">
        <v>21</v>
      </c>
      <c r="C90" s="53">
        <v>70</v>
      </c>
      <c r="D90" s="54">
        <v>44</v>
      </c>
      <c r="E90" s="54">
        <v>62</v>
      </c>
      <c r="F90" s="41">
        <f t="shared" si="7"/>
        <v>106</v>
      </c>
      <c r="G90" s="1"/>
      <c r="H90" s="20"/>
      <c r="I90" s="3" t="s">
        <v>85</v>
      </c>
      <c r="J90" s="47">
        <v>22</v>
      </c>
      <c r="K90" s="46">
        <v>12</v>
      </c>
      <c r="L90" s="46">
        <v>17</v>
      </c>
      <c r="M90" s="7">
        <f t="shared" si="9"/>
        <v>29</v>
      </c>
    </row>
    <row r="91" spans="1:13" x14ac:dyDescent="0.2">
      <c r="A91" s="29"/>
      <c r="B91" s="33" t="s">
        <v>67</v>
      </c>
      <c r="C91" s="56">
        <v>80</v>
      </c>
      <c r="D91" s="50">
        <v>44</v>
      </c>
      <c r="E91" s="50">
        <v>46</v>
      </c>
      <c r="F91" s="43">
        <f t="shared" si="7"/>
        <v>90</v>
      </c>
      <c r="G91" s="1"/>
      <c r="H91" s="20"/>
      <c r="I91" s="3" t="s">
        <v>86</v>
      </c>
      <c r="J91" s="47">
        <v>15</v>
      </c>
      <c r="K91" s="46">
        <v>12</v>
      </c>
      <c r="L91" s="46">
        <v>11</v>
      </c>
      <c r="M91" s="7">
        <f>K91+L91</f>
        <v>23</v>
      </c>
    </row>
    <row r="92" spans="1:13" x14ac:dyDescent="0.2">
      <c r="A92" s="29"/>
      <c r="B92" s="36" t="s">
        <v>68</v>
      </c>
      <c r="C92" s="47">
        <v>89</v>
      </c>
      <c r="D92" s="46">
        <v>64</v>
      </c>
      <c r="E92" s="46">
        <v>47</v>
      </c>
      <c r="F92" s="44">
        <f t="shared" si="7"/>
        <v>111</v>
      </c>
      <c r="G92" s="1"/>
      <c r="H92" s="20"/>
      <c r="I92" s="3" t="s">
        <v>87</v>
      </c>
      <c r="J92" s="47">
        <v>2</v>
      </c>
      <c r="K92" s="46">
        <v>2</v>
      </c>
      <c r="L92" s="46">
        <v>0</v>
      </c>
      <c r="M92" s="7">
        <f>K92+L92</f>
        <v>2</v>
      </c>
    </row>
    <row r="93" spans="1:13" ht="13.8" thickBot="1" x14ac:dyDescent="0.25">
      <c r="A93" s="29"/>
      <c r="B93" s="38" t="s">
        <v>69</v>
      </c>
      <c r="C93" s="57">
        <v>260</v>
      </c>
      <c r="D93" s="51">
        <v>145</v>
      </c>
      <c r="E93" s="51">
        <v>152</v>
      </c>
      <c r="F93" s="45">
        <f t="shared" si="7"/>
        <v>297</v>
      </c>
      <c r="G93" s="1"/>
      <c r="H93" s="20"/>
      <c r="I93" s="3" t="s">
        <v>88</v>
      </c>
      <c r="J93" s="47">
        <v>3</v>
      </c>
      <c r="K93" s="46">
        <v>3</v>
      </c>
      <c r="L93" s="46">
        <v>3</v>
      </c>
      <c r="M93" s="7">
        <f>K93+L93</f>
        <v>6</v>
      </c>
    </row>
    <row r="94" spans="1:13" x14ac:dyDescent="0.2">
      <c r="A94" s="5"/>
      <c r="B94" s="6" t="s">
        <v>10</v>
      </c>
      <c r="C94" s="55">
        <v>72</v>
      </c>
      <c r="D94" s="49">
        <v>41</v>
      </c>
      <c r="E94" s="49">
        <v>46</v>
      </c>
      <c r="F94" s="42">
        <f t="shared" si="7"/>
        <v>87</v>
      </c>
      <c r="G94" s="1"/>
      <c r="H94" s="60"/>
      <c r="I94" s="59" t="s">
        <v>101</v>
      </c>
      <c r="J94" s="22">
        <v>9</v>
      </c>
      <c r="K94" s="46">
        <v>7</v>
      </c>
      <c r="L94" s="46">
        <v>2</v>
      </c>
      <c r="M94" s="17">
        <f t="shared" ref="M94:M98" si="10">K94+L94</f>
        <v>9</v>
      </c>
    </row>
    <row r="95" spans="1:13" x14ac:dyDescent="0.2">
      <c r="A95" s="5"/>
      <c r="B95" s="3" t="s">
        <v>11</v>
      </c>
      <c r="C95" s="47">
        <v>64</v>
      </c>
      <c r="D95" s="46">
        <v>50</v>
      </c>
      <c r="E95" s="46">
        <v>53</v>
      </c>
      <c r="F95" s="7">
        <f t="shared" si="7"/>
        <v>103</v>
      </c>
      <c r="G95" s="1"/>
      <c r="H95" s="61"/>
      <c r="I95" s="59" t="s">
        <v>102</v>
      </c>
      <c r="J95" s="22">
        <v>3</v>
      </c>
      <c r="K95" s="46">
        <v>1</v>
      </c>
      <c r="L95" s="46">
        <v>2</v>
      </c>
      <c r="M95" s="17">
        <f t="shared" si="10"/>
        <v>3</v>
      </c>
    </row>
    <row r="96" spans="1:13" x14ac:dyDescent="0.2">
      <c r="A96" s="5"/>
      <c r="B96" s="3" t="s">
        <v>12</v>
      </c>
      <c r="C96" s="47">
        <v>129</v>
      </c>
      <c r="D96" s="46">
        <v>106</v>
      </c>
      <c r="E96" s="46">
        <v>83</v>
      </c>
      <c r="F96" s="7">
        <f t="shared" si="7"/>
        <v>189</v>
      </c>
      <c r="G96" s="1"/>
      <c r="H96" s="61"/>
      <c r="I96" s="59" t="s">
        <v>103</v>
      </c>
      <c r="J96" s="22">
        <v>9</v>
      </c>
      <c r="K96" s="46">
        <v>5</v>
      </c>
      <c r="L96" s="46">
        <v>4</v>
      </c>
      <c r="M96" s="17">
        <f t="shared" si="10"/>
        <v>9</v>
      </c>
    </row>
    <row r="97" spans="1:13" x14ac:dyDescent="0.2">
      <c r="A97" s="5"/>
      <c r="B97" s="3" t="s">
        <v>13</v>
      </c>
      <c r="C97" s="47">
        <v>82</v>
      </c>
      <c r="D97" s="46">
        <v>62</v>
      </c>
      <c r="E97" s="46">
        <v>66</v>
      </c>
      <c r="F97" s="7">
        <f t="shared" si="7"/>
        <v>128</v>
      </c>
      <c r="G97" s="1"/>
      <c r="H97" s="61"/>
      <c r="I97" s="59" t="s">
        <v>104</v>
      </c>
      <c r="J97" s="22">
        <v>7</v>
      </c>
      <c r="K97" s="46">
        <v>9</v>
      </c>
      <c r="L97" s="46">
        <v>5</v>
      </c>
      <c r="M97" s="17">
        <f t="shared" si="10"/>
        <v>14</v>
      </c>
    </row>
    <row r="98" spans="1:13" x14ac:dyDescent="0.2">
      <c r="A98" s="5"/>
      <c r="B98" s="3" t="s">
        <v>14</v>
      </c>
      <c r="C98" s="47">
        <v>97</v>
      </c>
      <c r="D98" s="46">
        <v>85</v>
      </c>
      <c r="E98" s="46">
        <v>42</v>
      </c>
      <c r="F98" s="7">
        <f t="shared" si="7"/>
        <v>127</v>
      </c>
      <c r="G98" s="1"/>
      <c r="H98" s="61"/>
      <c r="I98" s="59" t="s">
        <v>105</v>
      </c>
      <c r="J98" s="22">
        <v>4</v>
      </c>
      <c r="K98" s="46">
        <v>1</v>
      </c>
      <c r="L98" s="46">
        <v>3</v>
      </c>
      <c r="M98" s="17">
        <f t="shared" si="10"/>
        <v>4</v>
      </c>
    </row>
    <row r="99" spans="1:13" x14ac:dyDescent="0.2">
      <c r="A99" s="5"/>
      <c r="B99" s="3" t="s">
        <v>15</v>
      </c>
      <c r="C99" s="47">
        <v>88</v>
      </c>
      <c r="D99" s="46">
        <v>72</v>
      </c>
      <c r="E99" s="46">
        <v>62</v>
      </c>
      <c r="F99" s="7">
        <f t="shared" si="7"/>
        <v>134</v>
      </c>
      <c r="G99" s="1"/>
      <c r="H99" s="61"/>
      <c r="I99" s="59" t="s">
        <v>106</v>
      </c>
      <c r="J99" s="22">
        <v>8</v>
      </c>
      <c r="K99" s="46">
        <v>6</v>
      </c>
      <c r="L99" s="46">
        <v>3</v>
      </c>
      <c r="M99" s="17">
        <f>K99+L99</f>
        <v>9</v>
      </c>
    </row>
    <row r="100" spans="1:13" x14ac:dyDescent="0.2">
      <c r="A100" s="5"/>
      <c r="B100" s="3" t="s">
        <v>81</v>
      </c>
      <c r="C100" s="47">
        <v>76</v>
      </c>
      <c r="D100" s="46">
        <v>50</v>
      </c>
      <c r="E100" s="46">
        <v>59</v>
      </c>
      <c r="F100" s="7">
        <f t="shared" si="7"/>
        <v>109</v>
      </c>
      <c r="G100" s="1"/>
      <c r="H100" s="61"/>
      <c r="I100" s="59" t="s">
        <v>107</v>
      </c>
      <c r="J100" s="22">
        <v>7</v>
      </c>
      <c r="K100" s="46">
        <v>2</v>
      </c>
      <c r="L100" s="46">
        <v>7</v>
      </c>
      <c r="M100" s="17">
        <f t="shared" ref="M100" si="11">K100+L100</f>
        <v>9</v>
      </c>
    </row>
    <row r="101" spans="1:13" x14ac:dyDescent="0.2">
      <c r="A101" s="5"/>
      <c r="B101" s="3" t="s">
        <v>18</v>
      </c>
      <c r="C101" s="47">
        <v>36</v>
      </c>
      <c r="D101" s="46">
        <v>30</v>
      </c>
      <c r="E101" s="46">
        <v>15</v>
      </c>
      <c r="F101" s="7">
        <f t="shared" si="7"/>
        <v>45</v>
      </c>
      <c r="G101" s="1"/>
      <c r="H101" s="21"/>
      <c r="I101" s="15" t="s">
        <v>41</v>
      </c>
      <c r="J101" s="18">
        <f>SUM(J79:J100)</f>
        <v>467</v>
      </c>
      <c r="K101" s="18">
        <f t="shared" ref="K101:M101" si="12">SUM(K79:K100)</f>
        <v>271</v>
      </c>
      <c r="L101" s="18">
        <f t="shared" si="12"/>
        <v>255</v>
      </c>
      <c r="M101" s="18">
        <f t="shared" si="12"/>
        <v>526</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5</v>
      </c>
      <c r="D103" s="46">
        <v>6</v>
      </c>
      <c r="E103" s="46">
        <v>4</v>
      </c>
      <c r="F103" s="7">
        <f t="shared" si="7"/>
        <v>10</v>
      </c>
      <c r="G103" s="1"/>
      <c r="H103" s="4"/>
      <c r="I103" s="3" t="s">
        <v>62</v>
      </c>
      <c r="J103" s="47">
        <v>4</v>
      </c>
      <c r="K103" s="46">
        <v>0</v>
      </c>
      <c r="L103" s="46">
        <v>4</v>
      </c>
      <c r="M103" s="7">
        <f>K103+L103</f>
        <v>4</v>
      </c>
    </row>
    <row r="104" spans="1:13" x14ac:dyDescent="0.2">
      <c r="A104" s="5"/>
      <c r="B104" s="3" t="s">
        <v>92</v>
      </c>
      <c r="C104" s="47">
        <v>24</v>
      </c>
      <c r="D104" s="46">
        <v>21</v>
      </c>
      <c r="E104" s="46">
        <v>14</v>
      </c>
      <c r="F104" s="7">
        <f t="shared" si="7"/>
        <v>35</v>
      </c>
      <c r="G104" s="1"/>
      <c r="H104" s="20"/>
      <c r="I104" s="3" t="s">
        <v>63</v>
      </c>
      <c r="J104" s="47">
        <v>2</v>
      </c>
      <c r="K104" s="46">
        <v>2</v>
      </c>
      <c r="L104" s="46">
        <v>4</v>
      </c>
      <c r="M104" s="7">
        <f>K104+L104</f>
        <v>6</v>
      </c>
    </row>
    <row r="105" spans="1:13" x14ac:dyDescent="0.2">
      <c r="A105" s="5"/>
      <c r="B105" s="3" t="s">
        <v>93</v>
      </c>
      <c r="C105" s="47">
        <v>3</v>
      </c>
      <c r="D105" s="46">
        <v>3</v>
      </c>
      <c r="E105" s="46">
        <v>3</v>
      </c>
      <c r="F105" s="7">
        <f t="shared" si="7"/>
        <v>6</v>
      </c>
      <c r="G105" s="1"/>
      <c r="H105" s="20"/>
      <c r="I105" s="3" t="s">
        <v>64</v>
      </c>
      <c r="J105" s="47">
        <v>5</v>
      </c>
      <c r="K105" s="46">
        <v>1</v>
      </c>
      <c r="L105" s="46">
        <v>4</v>
      </c>
      <c r="M105" s="7">
        <f>K105+L105</f>
        <v>5</v>
      </c>
    </row>
    <row r="106" spans="1:13" x14ac:dyDescent="0.2">
      <c r="A106" s="6"/>
      <c r="B106" s="15" t="s">
        <v>41</v>
      </c>
      <c r="C106" s="16">
        <f>SUM(C70:C105)</f>
        <v>2239</v>
      </c>
      <c r="D106" s="16">
        <f>SUM(D70:D105)</f>
        <v>1538</v>
      </c>
      <c r="E106" s="16">
        <f>SUM(E70:E105)</f>
        <v>1404</v>
      </c>
      <c r="F106" s="16">
        <f>SUM(F70:F105)</f>
        <v>2942</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8</v>
      </c>
      <c r="L107" s="16">
        <f>SUM(L103:L106)</f>
        <v>21</v>
      </c>
      <c r="M107" s="16">
        <f>SUM(M103:M106)</f>
        <v>29</v>
      </c>
    </row>
    <row r="108" spans="1:13" x14ac:dyDescent="0.2">
      <c r="A108" s="4"/>
      <c r="B108" s="3" t="s">
        <v>19</v>
      </c>
      <c r="C108" s="47">
        <v>59</v>
      </c>
      <c r="D108" s="46">
        <v>38</v>
      </c>
      <c r="E108" s="46">
        <v>43</v>
      </c>
      <c r="F108" s="7">
        <f>D108+E108</f>
        <v>81</v>
      </c>
      <c r="G108" s="1"/>
      <c r="H108" s="8" t="s">
        <v>66</v>
      </c>
      <c r="I108" s="9"/>
      <c r="J108" s="9"/>
      <c r="K108" s="9"/>
      <c r="L108" s="9"/>
      <c r="M108" s="12"/>
    </row>
    <row r="109" spans="1:13" x14ac:dyDescent="0.2">
      <c r="A109" s="5"/>
      <c r="B109" s="3" t="s">
        <v>20</v>
      </c>
      <c r="C109" s="47">
        <v>9</v>
      </c>
      <c r="D109" s="46">
        <v>11</v>
      </c>
      <c r="E109" s="46">
        <v>4</v>
      </c>
      <c r="F109" s="7">
        <f>D109+E109</f>
        <v>15</v>
      </c>
      <c r="G109" s="1"/>
      <c r="H109" s="5"/>
      <c r="I109" s="3" t="s">
        <v>70</v>
      </c>
      <c r="J109" s="47">
        <v>38</v>
      </c>
      <c r="K109" s="46">
        <v>16</v>
      </c>
      <c r="L109" s="46">
        <v>33</v>
      </c>
      <c r="M109" s="7">
        <f t="shared" ref="M109:M118" si="13">K109+L109</f>
        <v>49</v>
      </c>
    </row>
    <row r="110" spans="1:13" x14ac:dyDescent="0.2">
      <c r="A110" s="5"/>
      <c r="B110" s="3" t="s">
        <v>16</v>
      </c>
      <c r="C110" s="47">
        <v>127</v>
      </c>
      <c r="D110" s="46">
        <v>104</v>
      </c>
      <c r="E110" s="46">
        <v>44</v>
      </c>
      <c r="F110" s="7">
        <f>D110+E110</f>
        <v>148</v>
      </c>
      <c r="G110" s="1"/>
      <c r="H110" s="5"/>
      <c r="I110" s="3" t="s">
        <v>71</v>
      </c>
      <c r="J110" s="47">
        <v>0</v>
      </c>
      <c r="K110" s="46">
        <v>0</v>
      </c>
      <c r="L110" s="46">
        <v>0</v>
      </c>
      <c r="M110" s="7">
        <f t="shared" si="13"/>
        <v>0</v>
      </c>
    </row>
    <row r="111" spans="1:13" x14ac:dyDescent="0.2">
      <c r="A111" s="5"/>
      <c r="B111" s="3" t="s">
        <v>17</v>
      </c>
      <c r="C111" s="47">
        <v>41</v>
      </c>
      <c r="D111" s="46">
        <v>27</v>
      </c>
      <c r="E111" s="46">
        <v>26</v>
      </c>
      <c r="F111" s="7">
        <f>D111+E111</f>
        <v>53</v>
      </c>
      <c r="G111" s="1"/>
      <c r="H111" s="5"/>
      <c r="I111" s="3" t="s">
        <v>73</v>
      </c>
      <c r="J111" s="47">
        <v>0</v>
      </c>
      <c r="K111" s="46">
        <v>0</v>
      </c>
      <c r="L111" s="46">
        <v>0</v>
      </c>
      <c r="M111" s="7">
        <f t="shared" si="13"/>
        <v>0</v>
      </c>
    </row>
    <row r="112" spans="1:13" x14ac:dyDescent="0.2">
      <c r="A112" s="6"/>
      <c r="B112" s="15" t="s">
        <v>41</v>
      </c>
      <c r="C112" s="18">
        <f>SUM(C108:C111)</f>
        <v>236</v>
      </c>
      <c r="D112" s="18">
        <f>SUM(D108:D111)</f>
        <v>180</v>
      </c>
      <c r="E112" s="18">
        <f>SUM(E108:E111)</f>
        <v>117</v>
      </c>
      <c r="F112" s="16">
        <f>SUM(F108:F111)</f>
        <v>297</v>
      </c>
      <c r="G112" s="1"/>
      <c r="H112" s="5"/>
      <c r="I112" s="3" t="s">
        <v>72</v>
      </c>
      <c r="J112" s="47">
        <v>0</v>
      </c>
      <c r="K112" s="46">
        <v>0</v>
      </c>
      <c r="L112" s="46">
        <v>0</v>
      </c>
      <c r="M112" s="7">
        <f t="shared" si="13"/>
        <v>0</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19</v>
      </c>
      <c r="D114" s="46">
        <v>15</v>
      </c>
      <c r="E114" s="46">
        <v>12</v>
      </c>
      <c r="F114" s="7">
        <f>D114+E114</f>
        <v>27</v>
      </c>
      <c r="G114" s="1"/>
      <c r="H114" s="5"/>
      <c r="I114" s="3" t="s">
        <v>75</v>
      </c>
      <c r="J114" s="47">
        <v>10</v>
      </c>
      <c r="K114" s="46">
        <v>8</v>
      </c>
      <c r="L114" s="46">
        <v>2</v>
      </c>
      <c r="M114" s="7">
        <f t="shared" si="13"/>
        <v>10</v>
      </c>
    </row>
    <row r="115" spans="1:13" x14ac:dyDescent="0.2">
      <c r="A115" s="20"/>
      <c r="B115" s="3" t="s">
        <v>23</v>
      </c>
      <c r="C115" s="47">
        <v>13</v>
      </c>
      <c r="D115" s="46">
        <v>7</v>
      </c>
      <c r="E115" s="46">
        <v>6</v>
      </c>
      <c r="F115" s="7">
        <f>D115+E115</f>
        <v>13</v>
      </c>
      <c r="G115" s="1"/>
      <c r="H115" s="5"/>
      <c r="I115" s="3" t="s">
        <v>76</v>
      </c>
      <c r="J115" s="47">
        <v>5</v>
      </c>
      <c r="K115" s="46">
        <v>1</v>
      </c>
      <c r="L115" s="46">
        <v>4</v>
      </c>
      <c r="M115" s="7">
        <f t="shared" si="13"/>
        <v>5</v>
      </c>
    </row>
    <row r="116" spans="1:13" x14ac:dyDescent="0.2">
      <c r="A116" s="21"/>
      <c r="B116" s="15" t="s">
        <v>41</v>
      </c>
      <c r="C116" s="18">
        <f>SUM(C114:C115)</f>
        <v>32</v>
      </c>
      <c r="D116" s="18">
        <f>SUM(D114:D115)</f>
        <v>22</v>
      </c>
      <c r="E116" s="18">
        <f>SUM(E114:E115)</f>
        <v>18</v>
      </c>
      <c r="F116" s="16">
        <f>SUM(F114:F115)</f>
        <v>40</v>
      </c>
      <c r="G116" s="1"/>
      <c r="H116" s="5"/>
      <c r="I116" s="3" t="s">
        <v>77</v>
      </c>
      <c r="J116" s="47">
        <v>11</v>
      </c>
      <c r="K116" s="46">
        <v>11</v>
      </c>
      <c r="L116" s="46">
        <v>15</v>
      </c>
      <c r="M116" s="7">
        <f t="shared" si="13"/>
        <v>26</v>
      </c>
    </row>
    <row r="117" spans="1:13" x14ac:dyDescent="0.2">
      <c r="H117" s="5"/>
      <c r="I117" s="3" t="s">
        <v>78</v>
      </c>
      <c r="J117" s="47">
        <v>67</v>
      </c>
      <c r="K117" s="46">
        <v>46</v>
      </c>
      <c r="L117" s="46">
        <v>42</v>
      </c>
      <c r="M117" s="7">
        <f t="shared" si="13"/>
        <v>88</v>
      </c>
    </row>
    <row r="118" spans="1:13" x14ac:dyDescent="0.2">
      <c r="H118" s="5"/>
      <c r="I118" s="3" t="s">
        <v>80</v>
      </c>
      <c r="J118" s="47">
        <v>7</v>
      </c>
      <c r="K118" s="46">
        <v>4</v>
      </c>
      <c r="L118" s="46">
        <v>4</v>
      </c>
      <c r="M118" s="7">
        <f t="shared" si="13"/>
        <v>8</v>
      </c>
    </row>
    <row r="119" spans="1:13" x14ac:dyDescent="0.2">
      <c r="H119" s="6"/>
      <c r="I119" s="15" t="s">
        <v>41</v>
      </c>
      <c r="J119" s="16">
        <f>SUM(J109:J118)</f>
        <v>139</v>
      </c>
      <c r="K119" s="16">
        <f>SUM(K109:K118)</f>
        <v>86</v>
      </c>
      <c r="L119" s="16">
        <f>SUM(L109:L118)</f>
        <v>101</v>
      </c>
      <c r="M119" s="16">
        <f>SUM(M109:M118)</f>
        <v>187</v>
      </c>
    </row>
    <row r="123" spans="1:13" x14ac:dyDescent="0.2">
      <c r="I123" s="13" t="s">
        <v>79</v>
      </c>
      <c r="J123" s="14">
        <f>C106+C112+C116+J77+J101+J107+J119</f>
        <v>3444</v>
      </c>
      <c r="K123" s="14">
        <f>D106+D112+D116+K77+K101+K107+K119</f>
        <v>2315</v>
      </c>
      <c r="L123" s="14">
        <f>E106+E112+E116+L77+L101+L107+L119</f>
        <v>2065</v>
      </c>
      <c r="M123" s="14">
        <f>F106+F112+F116+M77+M101+M107+M119</f>
        <v>4380</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23"/>
  <sheetViews>
    <sheetView view="pageBreakPreview" topLeftCell="B106" zoomScaleNormal="100" zoomScaleSheetLayoutView="100" workbookViewId="0">
      <selection activeCell="K95" sqref="K95"/>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100</v>
      </c>
      <c r="L2" s="63" t="s">
        <v>118</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293</v>
      </c>
      <c r="D7" s="46">
        <v>281</v>
      </c>
      <c r="E7" s="46">
        <v>309</v>
      </c>
      <c r="F7" s="17">
        <f t="shared" ref="F7:F29" si="0">D7+E7</f>
        <v>590</v>
      </c>
      <c r="G7" s="1"/>
      <c r="H7" s="4"/>
      <c r="I7" s="3" t="s">
        <v>43</v>
      </c>
      <c r="J7" s="22">
        <v>616</v>
      </c>
      <c r="K7" s="46">
        <v>721</v>
      </c>
      <c r="L7" s="46">
        <v>731</v>
      </c>
      <c r="M7" s="17">
        <f t="shared" ref="M7:M13" si="1">K7+L7</f>
        <v>1452</v>
      </c>
    </row>
    <row r="8" spans="1:13" x14ac:dyDescent="0.2">
      <c r="A8" s="5"/>
      <c r="B8" s="3" t="s">
        <v>31</v>
      </c>
      <c r="C8" s="22">
        <v>369</v>
      </c>
      <c r="D8" s="46">
        <v>305</v>
      </c>
      <c r="E8" s="46">
        <v>338</v>
      </c>
      <c r="F8" s="17">
        <f t="shared" si="0"/>
        <v>643</v>
      </c>
      <c r="G8" s="1"/>
      <c r="H8" s="5"/>
      <c r="I8" s="3" t="s">
        <v>44</v>
      </c>
      <c r="J8" s="22">
        <v>2062</v>
      </c>
      <c r="K8" s="46">
        <v>2293</v>
      </c>
      <c r="L8" s="46">
        <v>2428</v>
      </c>
      <c r="M8" s="17">
        <f t="shared" si="1"/>
        <v>4721</v>
      </c>
    </row>
    <row r="9" spans="1:13" x14ac:dyDescent="0.2">
      <c r="A9" s="5"/>
      <c r="B9" s="3" t="s">
        <v>1</v>
      </c>
      <c r="C9" s="22">
        <v>562</v>
      </c>
      <c r="D9" s="46">
        <v>564</v>
      </c>
      <c r="E9" s="46">
        <v>578</v>
      </c>
      <c r="F9" s="17">
        <f t="shared" si="0"/>
        <v>1142</v>
      </c>
      <c r="G9" s="1"/>
      <c r="H9" s="5"/>
      <c r="I9" s="3" t="s">
        <v>45</v>
      </c>
      <c r="J9" s="22">
        <v>113</v>
      </c>
      <c r="K9" s="46">
        <v>130</v>
      </c>
      <c r="L9" s="46">
        <v>115</v>
      </c>
      <c r="M9" s="17">
        <f t="shared" si="1"/>
        <v>245</v>
      </c>
    </row>
    <row r="10" spans="1:13" x14ac:dyDescent="0.2">
      <c r="A10" s="5"/>
      <c r="B10" s="3" t="s">
        <v>32</v>
      </c>
      <c r="C10" s="22">
        <v>722</v>
      </c>
      <c r="D10" s="46">
        <v>683</v>
      </c>
      <c r="E10" s="46">
        <v>748</v>
      </c>
      <c r="F10" s="17">
        <f t="shared" si="0"/>
        <v>1431</v>
      </c>
      <c r="G10" s="1"/>
      <c r="H10" s="5"/>
      <c r="I10" s="3" t="s">
        <v>46</v>
      </c>
      <c r="J10" s="22">
        <v>238</v>
      </c>
      <c r="K10" s="46">
        <v>288</v>
      </c>
      <c r="L10" s="46">
        <v>259</v>
      </c>
      <c r="M10" s="17">
        <f t="shared" si="1"/>
        <v>547</v>
      </c>
    </row>
    <row r="11" spans="1:13" x14ac:dyDescent="0.2">
      <c r="A11" s="5"/>
      <c r="B11" s="3" t="s">
        <v>2</v>
      </c>
      <c r="C11" s="22">
        <v>702</v>
      </c>
      <c r="D11" s="46">
        <v>607</v>
      </c>
      <c r="E11" s="46">
        <v>639</v>
      </c>
      <c r="F11" s="17">
        <f t="shared" si="0"/>
        <v>1246</v>
      </c>
      <c r="G11" s="1"/>
      <c r="H11" s="5"/>
      <c r="I11" s="3" t="s">
        <v>47</v>
      </c>
      <c r="J11" s="22">
        <v>821</v>
      </c>
      <c r="K11" s="46">
        <v>867</v>
      </c>
      <c r="L11" s="46">
        <v>895</v>
      </c>
      <c r="M11" s="17">
        <f t="shared" si="1"/>
        <v>1762</v>
      </c>
    </row>
    <row r="12" spans="1:13" x14ac:dyDescent="0.2">
      <c r="A12" s="5"/>
      <c r="B12" s="3" t="s">
        <v>33</v>
      </c>
      <c r="C12" s="22">
        <v>678</v>
      </c>
      <c r="D12" s="46">
        <v>601</v>
      </c>
      <c r="E12" s="46">
        <v>622</v>
      </c>
      <c r="F12" s="17">
        <f t="shared" si="0"/>
        <v>1223</v>
      </c>
      <c r="G12" s="1"/>
      <c r="H12" s="5"/>
      <c r="I12" s="3" t="s">
        <v>48</v>
      </c>
      <c r="J12" s="22">
        <v>147</v>
      </c>
      <c r="K12" s="46">
        <v>184</v>
      </c>
      <c r="L12" s="46">
        <v>174</v>
      </c>
      <c r="M12" s="17">
        <f t="shared" si="1"/>
        <v>358</v>
      </c>
    </row>
    <row r="13" spans="1:13" x14ac:dyDescent="0.2">
      <c r="A13" s="5"/>
      <c r="B13" s="3" t="s">
        <v>34</v>
      </c>
      <c r="C13" s="22">
        <v>486</v>
      </c>
      <c r="D13" s="46">
        <v>456</v>
      </c>
      <c r="E13" s="46">
        <v>461</v>
      </c>
      <c r="F13" s="17">
        <f t="shared" si="0"/>
        <v>917</v>
      </c>
      <c r="G13" s="1"/>
      <c r="H13" s="5"/>
      <c r="I13" s="3" t="s">
        <v>89</v>
      </c>
      <c r="J13" s="22">
        <v>0</v>
      </c>
      <c r="K13" s="46">
        <v>0</v>
      </c>
      <c r="L13" s="46">
        <v>0</v>
      </c>
      <c r="M13" s="7">
        <f t="shared" si="1"/>
        <v>0</v>
      </c>
    </row>
    <row r="14" spans="1:13" x14ac:dyDescent="0.2">
      <c r="A14" s="5"/>
      <c r="B14" s="3" t="s">
        <v>3</v>
      </c>
      <c r="C14" s="22">
        <v>448</v>
      </c>
      <c r="D14" s="46">
        <v>388</v>
      </c>
      <c r="E14" s="46">
        <v>379</v>
      </c>
      <c r="F14" s="17">
        <f t="shared" si="0"/>
        <v>767</v>
      </c>
      <c r="G14" s="1"/>
      <c r="H14" s="6"/>
      <c r="I14" s="15" t="s">
        <v>41</v>
      </c>
      <c r="J14" s="18">
        <f>SUM(J7:J13)</f>
        <v>3997</v>
      </c>
      <c r="K14" s="18">
        <f>SUM(K7:K13)</f>
        <v>4483</v>
      </c>
      <c r="L14" s="18">
        <f>SUM(L7:L13)</f>
        <v>4602</v>
      </c>
      <c r="M14" s="18">
        <f>SUM(M7:M13)</f>
        <v>9085</v>
      </c>
    </row>
    <row r="15" spans="1:13" x14ac:dyDescent="0.2">
      <c r="A15" s="5"/>
      <c r="B15" s="3" t="s">
        <v>4</v>
      </c>
      <c r="C15" s="22">
        <v>373</v>
      </c>
      <c r="D15" s="46">
        <v>383</v>
      </c>
      <c r="E15" s="46">
        <v>409</v>
      </c>
      <c r="F15" s="17">
        <f t="shared" si="0"/>
        <v>792</v>
      </c>
      <c r="G15" s="1"/>
      <c r="H15" s="8" t="s">
        <v>49</v>
      </c>
      <c r="I15" s="10"/>
      <c r="J15" s="10"/>
      <c r="K15" s="10"/>
      <c r="L15" s="10"/>
      <c r="M15" s="11"/>
    </row>
    <row r="16" spans="1:13" x14ac:dyDescent="0.2">
      <c r="A16" s="5"/>
      <c r="B16" s="3" t="s">
        <v>35</v>
      </c>
      <c r="C16" s="22">
        <v>605</v>
      </c>
      <c r="D16" s="46">
        <v>592</v>
      </c>
      <c r="E16" s="46">
        <v>602</v>
      </c>
      <c r="F16" s="17">
        <f t="shared" si="0"/>
        <v>1194</v>
      </c>
      <c r="G16" s="1"/>
      <c r="H16" s="4"/>
      <c r="I16" s="3" t="s">
        <v>50</v>
      </c>
      <c r="J16" s="22">
        <v>239</v>
      </c>
      <c r="K16" s="46">
        <v>270</v>
      </c>
      <c r="L16" s="46">
        <v>290</v>
      </c>
      <c r="M16" s="17">
        <f t="shared" ref="M16:M27" si="2">K16+L16</f>
        <v>560</v>
      </c>
    </row>
    <row r="17" spans="1:13" x14ac:dyDescent="0.2">
      <c r="A17" s="5"/>
      <c r="B17" s="3" t="s">
        <v>36</v>
      </c>
      <c r="C17" s="22">
        <v>571</v>
      </c>
      <c r="D17" s="46">
        <v>603</v>
      </c>
      <c r="E17" s="46">
        <v>557</v>
      </c>
      <c r="F17" s="17">
        <f t="shared" si="0"/>
        <v>1160</v>
      </c>
      <c r="G17" s="1"/>
      <c r="H17" s="20"/>
      <c r="I17" s="3" t="s">
        <v>51</v>
      </c>
      <c r="J17" s="22">
        <v>80</v>
      </c>
      <c r="K17" s="46">
        <v>100</v>
      </c>
      <c r="L17" s="46">
        <v>85</v>
      </c>
      <c r="M17" s="17">
        <f t="shared" si="2"/>
        <v>185</v>
      </c>
    </row>
    <row r="18" spans="1:13" x14ac:dyDescent="0.2">
      <c r="A18" s="5"/>
      <c r="B18" s="3" t="s">
        <v>37</v>
      </c>
      <c r="C18" s="22">
        <v>543</v>
      </c>
      <c r="D18" s="46">
        <v>528</v>
      </c>
      <c r="E18" s="46">
        <v>501</v>
      </c>
      <c r="F18" s="17">
        <f t="shared" si="0"/>
        <v>1029</v>
      </c>
      <c r="G18" s="1"/>
      <c r="H18" s="20"/>
      <c r="I18" s="3" t="s">
        <v>52</v>
      </c>
      <c r="J18" s="22">
        <v>277</v>
      </c>
      <c r="K18" s="46">
        <v>339</v>
      </c>
      <c r="L18" s="46">
        <v>343</v>
      </c>
      <c r="M18" s="17">
        <f t="shared" si="2"/>
        <v>682</v>
      </c>
    </row>
    <row r="19" spans="1:13" x14ac:dyDescent="0.2">
      <c r="A19" s="5"/>
      <c r="B19" s="3" t="s">
        <v>5</v>
      </c>
      <c r="C19" s="22">
        <v>618</v>
      </c>
      <c r="D19" s="46">
        <v>665</v>
      </c>
      <c r="E19" s="46">
        <v>672</v>
      </c>
      <c r="F19" s="17">
        <f t="shared" si="0"/>
        <v>1337</v>
      </c>
      <c r="G19" s="1"/>
      <c r="H19" s="20"/>
      <c r="I19" s="3" t="s">
        <v>53</v>
      </c>
      <c r="J19" s="22">
        <v>148</v>
      </c>
      <c r="K19" s="46">
        <v>188</v>
      </c>
      <c r="L19" s="46">
        <v>205</v>
      </c>
      <c r="M19" s="17">
        <f t="shared" si="2"/>
        <v>393</v>
      </c>
    </row>
    <row r="20" spans="1:13" x14ac:dyDescent="0.2">
      <c r="A20" s="5"/>
      <c r="B20" s="3" t="s">
        <v>6</v>
      </c>
      <c r="C20" s="22">
        <v>414</v>
      </c>
      <c r="D20" s="46">
        <v>425</v>
      </c>
      <c r="E20" s="46">
        <v>441</v>
      </c>
      <c r="F20" s="17">
        <f t="shared" si="0"/>
        <v>866</v>
      </c>
      <c r="G20" s="1"/>
      <c r="H20" s="20"/>
      <c r="I20" s="3" t="s">
        <v>54</v>
      </c>
      <c r="J20" s="22">
        <v>327</v>
      </c>
      <c r="K20" s="46">
        <v>428</v>
      </c>
      <c r="L20" s="46">
        <v>393</v>
      </c>
      <c r="M20" s="17">
        <f t="shared" si="2"/>
        <v>821</v>
      </c>
    </row>
    <row r="21" spans="1:13" x14ac:dyDescent="0.2">
      <c r="A21" s="5"/>
      <c r="B21" s="3" t="s">
        <v>7</v>
      </c>
      <c r="C21" s="22">
        <v>481</v>
      </c>
      <c r="D21" s="46">
        <v>516</v>
      </c>
      <c r="E21" s="46">
        <v>499</v>
      </c>
      <c r="F21" s="17">
        <f t="shared" si="0"/>
        <v>1015</v>
      </c>
      <c r="G21" s="1"/>
      <c r="H21" s="20"/>
      <c r="I21" s="3" t="s">
        <v>55</v>
      </c>
      <c r="J21" s="22">
        <v>205</v>
      </c>
      <c r="K21" s="46">
        <v>249</v>
      </c>
      <c r="L21" s="46">
        <v>235</v>
      </c>
      <c r="M21" s="17">
        <f>K21+L21</f>
        <v>484</v>
      </c>
    </row>
    <row r="22" spans="1:13" x14ac:dyDescent="0.2">
      <c r="A22" s="5"/>
      <c r="B22" s="3" t="s">
        <v>38</v>
      </c>
      <c r="C22" s="22">
        <v>316</v>
      </c>
      <c r="D22" s="46">
        <v>319</v>
      </c>
      <c r="E22" s="46">
        <v>325</v>
      </c>
      <c r="F22" s="17">
        <f t="shared" si="0"/>
        <v>644</v>
      </c>
      <c r="G22" s="1"/>
      <c r="H22" s="20"/>
      <c r="I22" s="3" t="s">
        <v>56</v>
      </c>
      <c r="J22" s="22">
        <v>500</v>
      </c>
      <c r="K22" s="46">
        <v>484</v>
      </c>
      <c r="L22" s="46">
        <v>410</v>
      </c>
      <c r="M22" s="17">
        <f t="shared" si="2"/>
        <v>894</v>
      </c>
    </row>
    <row r="23" spans="1:13" x14ac:dyDescent="0.2">
      <c r="A23" s="5"/>
      <c r="B23" s="3" t="s">
        <v>8</v>
      </c>
      <c r="C23" s="22">
        <v>1216</v>
      </c>
      <c r="D23" s="46">
        <v>1256</v>
      </c>
      <c r="E23" s="46">
        <v>1353</v>
      </c>
      <c r="F23" s="17">
        <f t="shared" si="0"/>
        <v>2609</v>
      </c>
      <c r="G23" s="1"/>
      <c r="H23" s="20"/>
      <c r="I23" s="3" t="s">
        <v>57</v>
      </c>
      <c r="J23" s="22">
        <v>917</v>
      </c>
      <c r="K23" s="46">
        <v>1058</v>
      </c>
      <c r="L23" s="46">
        <v>999</v>
      </c>
      <c r="M23" s="17">
        <f t="shared" si="2"/>
        <v>2057</v>
      </c>
    </row>
    <row r="24" spans="1:13" x14ac:dyDescent="0.2">
      <c r="A24" s="5"/>
      <c r="B24" s="3" t="s">
        <v>9</v>
      </c>
      <c r="C24" s="22">
        <v>523</v>
      </c>
      <c r="D24" s="46">
        <v>562</v>
      </c>
      <c r="E24" s="46">
        <v>592</v>
      </c>
      <c r="F24" s="17">
        <f t="shared" si="0"/>
        <v>1154</v>
      </c>
      <c r="G24" s="1"/>
      <c r="H24" s="20"/>
      <c r="I24" s="3" t="s">
        <v>58</v>
      </c>
      <c r="J24" s="22">
        <v>43</v>
      </c>
      <c r="K24" s="46">
        <v>57</v>
      </c>
      <c r="L24" s="46">
        <v>55</v>
      </c>
      <c r="M24" s="17">
        <f t="shared" si="2"/>
        <v>112</v>
      </c>
    </row>
    <row r="25" spans="1:13" x14ac:dyDescent="0.2">
      <c r="A25" s="5"/>
      <c r="B25" s="3" t="s">
        <v>39</v>
      </c>
      <c r="C25" s="22">
        <v>624</v>
      </c>
      <c r="D25" s="46">
        <v>712</v>
      </c>
      <c r="E25" s="46">
        <v>671</v>
      </c>
      <c r="F25" s="17">
        <f t="shared" si="0"/>
        <v>1383</v>
      </c>
      <c r="G25" s="1"/>
      <c r="H25" s="20"/>
      <c r="I25" s="3" t="s">
        <v>59</v>
      </c>
      <c r="J25" s="22">
        <v>699</v>
      </c>
      <c r="K25" s="46">
        <v>575</v>
      </c>
      <c r="L25" s="46">
        <v>552</v>
      </c>
      <c r="M25" s="17">
        <f t="shared" si="2"/>
        <v>1127</v>
      </c>
    </row>
    <row r="26" spans="1:13" x14ac:dyDescent="0.2">
      <c r="A26" s="5"/>
      <c r="B26" s="3" t="s">
        <v>40</v>
      </c>
      <c r="C26" s="22">
        <v>353</v>
      </c>
      <c r="D26" s="46">
        <v>371</v>
      </c>
      <c r="E26" s="46">
        <v>337</v>
      </c>
      <c r="F26" s="17">
        <f t="shared" si="0"/>
        <v>708</v>
      </c>
      <c r="G26" s="1"/>
      <c r="H26" s="20"/>
      <c r="I26" s="3" t="s">
        <v>60</v>
      </c>
      <c r="J26" s="22">
        <v>703</v>
      </c>
      <c r="K26" s="46">
        <v>634</v>
      </c>
      <c r="L26" s="46">
        <v>542</v>
      </c>
      <c r="M26" s="17">
        <f t="shared" si="2"/>
        <v>1176</v>
      </c>
    </row>
    <row r="27" spans="1:13" ht="13.8" thickBot="1" x14ac:dyDescent="0.25">
      <c r="A27" s="23"/>
      <c r="B27" s="4" t="s">
        <v>21</v>
      </c>
      <c r="C27" s="22">
        <v>694</v>
      </c>
      <c r="D27" s="46">
        <v>811</v>
      </c>
      <c r="E27" s="46">
        <v>762</v>
      </c>
      <c r="F27" s="30">
        <f t="shared" si="0"/>
        <v>1573</v>
      </c>
      <c r="G27" s="1"/>
      <c r="H27" s="20"/>
      <c r="I27" s="3" t="s">
        <v>85</v>
      </c>
      <c r="J27" s="22">
        <v>313</v>
      </c>
      <c r="K27" s="46">
        <v>392</v>
      </c>
      <c r="L27" s="46">
        <v>336</v>
      </c>
      <c r="M27" s="17">
        <f t="shared" si="2"/>
        <v>728</v>
      </c>
    </row>
    <row r="28" spans="1:13" x14ac:dyDescent="0.2">
      <c r="A28" s="23"/>
      <c r="B28" s="33" t="s">
        <v>67</v>
      </c>
      <c r="C28" s="34">
        <v>606</v>
      </c>
      <c r="D28" s="50">
        <v>656</v>
      </c>
      <c r="E28" s="50">
        <v>639</v>
      </c>
      <c r="F28" s="35">
        <f t="shared" si="0"/>
        <v>1295</v>
      </c>
      <c r="G28" s="1"/>
      <c r="H28" s="20"/>
      <c r="I28" s="3" t="s">
        <v>86</v>
      </c>
      <c r="J28" s="22">
        <v>310</v>
      </c>
      <c r="K28" s="46">
        <v>475</v>
      </c>
      <c r="L28" s="46">
        <v>487</v>
      </c>
      <c r="M28" s="17">
        <f>K28+L28</f>
        <v>962</v>
      </c>
    </row>
    <row r="29" spans="1:13" x14ac:dyDescent="0.2">
      <c r="A29" s="23"/>
      <c r="B29" s="36" t="s">
        <v>68</v>
      </c>
      <c r="C29" s="22">
        <v>645</v>
      </c>
      <c r="D29" s="46">
        <v>633</v>
      </c>
      <c r="E29" s="46">
        <v>619</v>
      </c>
      <c r="F29" s="37">
        <f t="shared" si="0"/>
        <v>1252</v>
      </c>
      <c r="G29" s="1"/>
      <c r="H29" s="20"/>
      <c r="I29" s="3" t="s">
        <v>87</v>
      </c>
      <c r="J29" s="22">
        <v>139</v>
      </c>
      <c r="K29" s="46">
        <v>238</v>
      </c>
      <c r="L29" s="46">
        <v>242</v>
      </c>
      <c r="M29" s="17">
        <f>K29+L29</f>
        <v>480</v>
      </c>
    </row>
    <row r="30" spans="1:13" ht="13.8" thickBot="1" x14ac:dyDescent="0.25">
      <c r="A30" s="29"/>
      <c r="B30" s="38" t="s">
        <v>69</v>
      </c>
      <c r="C30" s="39">
        <v>863</v>
      </c>
      <c r="D30" s="51">
        <v>763</v>
      </c>
      <c r="E30" s="51">
        <v>796</v>
      </c>
      <c r="F30" s="40">
        <f>D30+E30</f>
        <v>1559</v>
      </c>
      <c r="G30" s="1"/>
      <c r="H30" s="20"/>
      <c r="I30" s="3" t="s">
        <v>88</v>
      </c>
      <c r="J30" s="22">
        <v>64</v>
      </c>
      <c r="K30" s="46">
        <v>112</v>
      </c>
      <c r="L30" s="46">
        <v>116</v>
      </c>
      <c r="M30" s="17">
        <f>K30+L30</f>
        <v>228</v>
      </c>
    </row>
    <row r="31" spans="1:13" x14ac:dyDescent="0.2">
      <c r="A31" s="23"/>
      <c r="B31" s="6" t="s">
        <v>10</v>
      </c>
      <c r="C31" s="31">
        <v>561</v>
      </c>
      <c r="D31" s="49">
        <v>513</v>
      </c>
      <c r="E31" s="49">
        <v>513</v>
      </c>
      <c r="F31" s="32">
        <f t="shared" ref="F31:F42" si="3">D31+E31</f>
        <v>1026</v>
      </c>
      <c r="G31" s="1"/>
      <c r="H31" s="60"/>
      <c r="I31" s="59" t="s">
        <v>101</v>
      </c>
      <c r="J31" s="22">
        <v>137</v>
      </c>
      <c r="K31" s="46">
        <v>152</v>
      </c>
      <c r="L31" s="46">
        <v>166</v>
      </c>
      <c r="M31" s="17">
        <f t="shared" ref="M31:M35" si="4">K31+L31</f>
        <v>318</v>
      </c>
    </row>
    <row r="32" spans="1:13" x14ac:dyDescent="0.2">
      <c r="A32" s="5"/>
      <c r="B32" s="3" t="s">
        <v>11</v>
      </c>
      <c r="C32" s="22">
        <v>321</v>
      </c>
      <c r="D32" s="46">
        <v>329</v>
      </c>
      <c r="E32" s="46">
        <v>320</v>
      </c>
      <c r="F32" s="17">
        <f t="shared" si="3"/>
        <v>649</v>
      </c>
      <c r="G32" s="1"/>
      <c r="H32" s="61"/>
      <c r="I32" s="59" t="s">
        <v>102</v>
      </c>
      <c r="J32" s="22">
        <v>359</v>
      </c>
      <c r="K32" s="46">
        <v>357</v>
      </c>
      <c r="L32" s="46">
        <v>389</v>
      </c>
      <c r="M32" s="17">
        <f t="shared" si="4"/>
        <v>746</v>
      </c>
    </row>
    <row r="33" spans="1:13" x14ac:dyDescent="0.2">
      <c r="A33" s="5"/>
      <c r="B33" s="3" t="s">
        <v>12</v>
      </c>
      <c r="C33" s="22">
        <v>655</v>
      </c>
      <c r="D33" s="46">
        <v>654</v>
      </c>
      <c r="E33" s="46">
        <v>547</v>
      </c>
      <c r="F33" s="17">
        <f t="shared" si="3"/>
        <v>1201</v>
      </c>
      <c r="G33" s="1"/>
      <c r="H33" s="61"/>
      <c r="I33" s="59" t="s">
        <v>103</v>
      </c>
      <c r="J33" s="22">
        <v>393</v>
      </c>
      <c r="K33" s="46">
        <v>447</v>
      </c>
      <c r="L33" s="46">
        <v>465</v>
      </c>
      <c r="M33" s="17">
        <f t="shared" si="4"/>
        <v>912</v>
      </c>
    </row>
    <row r="34" spans="1:13" x14ac:dyDescent="0.2">
      <c r="A34" s="5"/>
      <c r="B34" s="3" t="s">
        <v>13</v>
      </c>
      <c r="C34" s="22">
        <v>1022</v>
      </c>
      <c r="D34" s="46">
        <v>969</v>
      </c>
      <c r="E34" s="46">
        <v>1035</v>
      </c>
      <c r="F34" s="17">
        <f t="shared" si="3"/>
        <v>2004</v>
      </c>
      <c r="G34" s="1"/>
      <c r="H34" s="61"/>
      <c r="I34" s="59" t="s">
        <v>104</v>
      </c>
      <c r="J34" s="22">
        <v>135</v>
      </c>
      <c r="K34" s="46">
        <v>161</v>
      </c>
      <c r="L34" s="46">
        <v>143</v>
      </c>
      <c r="M34" s="17">
        <f t="shared" si="4"/>
        <v>304</v>
      </c>
    </row>
    <row r="35" spans="1:13" x14ac:dyDescent="0.2">
      <c r="A35" s="5"/>
      <c r="B35" s="3" t="s">
        <v>14</v>
      </c>
      <c r="C35" s="22">
        <v>506</v>
      </c>
      <c r="D35" s="46">
        <v>476</v>
      </c>
      <c r="E35" s="46">
        <v>463</v>
      </c>
      <c r="F35" s="17">
        <f t="shared" si="3"/>
        <v>939</v>
      </c>
      <c r="G35" s="1"/>
      <c r="H35" s="61"/>
      <c r="I35" s="59" t="s">
        <v>105</v>
      </c>
      <c r="J35" s="22">
        <v>219</v>
      </c>
      <c r="K35" s="46">
        <v>267</v>
      </c>
      <c r="L35" s="46">
        <v>261</v>
      </c>
      <c r="M35" s="17">
        <f t="shared" si="4"/>
        <v>528</v>
      </c>
    </row>
    <row r="36" spans="1:13" x14ac:dyDescent="0.2">
      <c r="A36" s="5"/>
      <c r="B36" s="3" t="s">
        <v>15</v>
      </c>
      <c r="C36" s="22">
        <v>646</v>
      </c>
      <c r="D36" s="46">
        <v>656</v>
      </c>
      <c r="E36" s="46">
        <v>556</v>
      </c>
      <c r="F36" s="17">
        <f t="shared" si="3"/>
        <v>1212</v>
      </c>
      <c r="G36" s="1"/>
      <c r="H36" s="61"/>
      <c r="I36" s="59" t="s">
        <v>106</v>
      </c>
      <c r="J36" s="22">
        <v>184</v>
      </c>
      <c r="K36" s="46">
        <v>261</v>
      </c>
      <c r="L36" s="46">
        <v>226</v>
      </c>
      <c r="M36" s="17">
        <f>K36+L36</f>
        <v>487</v>
      </c>
    </row>
    <row r="37" spans="1:13" x14ac:dyDescent="0.2">
      <c r="A37" s="5"/>
      <c r="B37" s="3" t="s">
        <v>81</v>
      </c>
      <c r="C37" s="22">
        <v>407</v>
      </c>
      <c r="D37" s="46">
        <v>383</v>
      </c>
      <c r="E37" s="46">
        <v>389</v>
      </c>
      <c r="F37" s="17">
        <f t="shared" si="3"/>
        <v>772</v>
      </c>
      <c r="G37" s="1"/>
      <c r="H37" s="61"/>
      <c r="I37" s="59" t="s">
        <v>107</v>
      </c>
      <c r="J37" s="22">
        <v>190</v>
      </c>
      <c r="K37" s="46">
        <v>250</v>
      </c>
      <c r="L37" s="46">
        <v>254</v>
      </c>
      <c r="M37" s="17">
        <f t="shared" ref="M37" si="5">K37+L37</f>
        <v>504</v>
      </c>
    </row>
    <row r="38" spans="1:13" x14ac:dyDescent="0.2">
      <c r="A38" s="5"/>
      <c r="B38" s="3" t="s">
        <v>18</v>
      </c>
      <c r="C38" s="22">
        <v>223</v>
      </c>
      <c r="D38" s="46">
        <v>243</v>
      </c>
      <c r="E38" s="46">
        <v>224</v>
      </c>
      <c r="F38" s="17">
        <f t="shared" si="3"/>
        <v>467</v>
      </c>
      <c r="G38" s="1"/>
      <c r="H38" s="20"/>
      <c r="I38" s="15" t="s">
        <v>41</v>
      </c>
      <c r="J38" s="18">
        <f>SUM(J16:J37)</f>
        <v>6581</v>
      </c>
      <c r="K38" s="18">
        <f>SUM(K16:K37)</f>
        <v>7494</v>
      </c>
      <c r="L38" s="18">
        <f>SUM(L16:L37)</f>
        <v>7194</v>
      </c>
      <c r="M38" s="18">
        <f>SUM(M16:M37)</f>
        <v>14688</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264</v>
      </c>
      <c r="D40" s="46">
        <v>342</v>
      </c>
      <c r="E40" s="46">
        <v>311</v>
      </c>
      <c r="F40" s="17">
        <f t="shared" si="3"/>
        <v>653</v>
      </c>
      <c r="G40" s="1"/>
      <c r="H40" s="4"/>
      <c r="I40" s="3" t="s">
        <v>62</v>
      </c>
      <c r="J40" s="47">
        <v>496</v>
      </c>
      <c r="K40" s="46">
        <v>491</v>
      </c>
      <c r="L40" s="46">
        <v>559</v>
      </c>
      <c r="M40" s="17">
        <f>K40+L40</f>
        <v>1050</v>
      </c>
    </row>
    <row r="41" spans="1:13" x14ac:dyDescent="0.2">
      <c r="A41" s="5"/>
      <c r="B41" s="3" t="s">
        <v>92</v>
      </c>
      <c r="C41" s="22">
        <v>275</v>
      </c>
      <c r="D41" s="46">
        <v>351</v>
      </c>
      <c r="E41" s="46">
        <v>301</v>
      </c>
      <c r="F41" s="17">
        <f t="shared" si="3"/>
        <v>652</v>
      </c>
      <c r="G41" s="1"/>
      <c r="H41" s="5"/>
      <c r="I41" s="3" t="s">
        <v>63</v>
      </c>
      <c r="J41" s="47">
        <v>369</v>
      </c>
      <c r="K41" s="46">
        <v>378</v>
      </c>
      <c r="L41" s="46">
        <v>388</v>
      </c>
      <c r="M41" s="17">
        <f>K41+L41</f>
        <v>766</v>
      </c>
    </row>
    <row r="42" spans="1:13" x14ac:dyDescent="0.2">
      <c r="A42" s="5"/>
      <c r="B42" s="3" t="s">
        <v>93</v>
      </c>
      <c r="C42" s="22">
        <v>202</v>
      </c>
      <c r="D42" s="46">
        <v>269</v>
      </c>
      <c r="E42" s="46">
        <v>287</v>
      </c>
      <c r="F42" s="17">
        <f t="shared" si="3"/>
        <v>556</v>
      </c>
      <c r="G42" s="1"/>
      <c r="H42" s="5"/>
      <c r="I42" s="3" t="s">
        <v>64</v>
      </c>
      <c r="J42" s="47">
        <v>423</v>
      </c>
      <c r="K42" s="46">
        <v>442</v>
      </c>
      <c r="L42" s="46">
        <v>471</v>
      </c>
      <c r="M42" s="17">
        <f>K42+L42</f>
        <v>913</v>
      </c>
    </row>
    <row r="43" spans="1:13" x14ac:dyDescent="0.2">
      <c r="A43" s="5"/>
      <c r="B43" s="15" t="s">
        <v>41</v>
      </c>
      <c r="C43" s="18">
        <f>SUM(C7:C42)</f>
        <v>18787</v>
      </c>
      <c r="D43" s="18">
        <f>SUM(D7:D42)</f>
        <v>18865</v>
      </c>
      <c r="E43" s="18">
        <f>SUM(E7:E42)</f>
        <v>18795</v>
      </c>
      <c r="F43" s="18">
        <f>SUM(F7:F42)</f>
        <v>37660</v>
      </c>
      <c r="G43" s="1"/>
      <c r="H43" s="5"/>
      <c r="I43" s="3" t="s">
        <v>65</v>
      </c>
      <c r="J43" s="47">
        <v>778</v>
      </c>
      <c r="K43" s="46">
        <v>783</v>
      </c>
      <c r="L43" s="46">
        <v>830</v>
      </c>
      <c r="M43" s="17">
        <f>K43+L43</f>
        <v>1613</v>
      </c>
    </row>
    <row r="44" spans="1:13" x14ac:dyDescent="0.2">
      <c r="A44" s="8" t="s">
        <v>84</v>
      </c>
      <c r="B44" s="10"/>
      <c r="C44" s="10"/>
      <c r="D44" s="10"/>
      <c r="E44" s="10"/>
      <c r="F44" s="11"/>
      <c r="G44" s="1"/>
      <c r="H44" s="6"/>
      <c r="I44" s="15" t="s">
        <v>41</v>
      </c>
      <c r="J44" s="18">
        <f>SUM(J40:J43)</f>
        <v>2066</v>
      </c>
      <c r="K44" s="18">
        <f>SUM(K40:K43)</f>
        <v>2094</v>
      </c>
      <c r="L44" s="18">
        <f>SUM(L40:L43)</f>
        <v>2248</v>
      </c>
      <c r="M44" s="18">
        <f>SUM(M40:M43)</f>
        <v>4342</v>
      </c>
    </row>
    <row r="45" spans="1:13" x14ac:dyDescent="0.2">
      <c r="A45" s="20"/>
      <c r="B45" s="3" t="s">
        <v>19</v>
      </c>
      <c r="C45" s="22">
        <v>2038</v>
      </c>
      <c r="D45" s="46">
        <v>2105</v>
      </c>
      <c r="E45" s="46">
        <v>2105</v>
      </c>
      <c r="F45" s="17">
        <f>D45+E45</f>
        <v>4210</v>
      </c>
      <c r="G45" s="1"/>
      <c r="H45" s="8" t="s">
        <v>66</v>
      </c>
      <c r="I45" s="9"/>
      <c r="J45" s="9"/>
      <c r="K45" s="9"/>
      <c r="L45" s="9"/>
      <c r="M45" s="12"/>
    </row>
    <row r="46" spans="1:13" x14ac:dyDescent="0.2">
      <c r="A46" s="5"/>
      <c r="B46" s="3" t="s">
        <v>20</v>
      </c>
      <c r="C46" s="22">
        <v>671</v>
      </c>
      <c r="D46" s="46">
        <v>741</v>
      </c>
      <c r="E46" s="46">
        <v>745</v>
      </c>
      <c r="F46" s="17">
        <f>D46+E46</f>
        <v>1486</v>
      </c>
      <c r="G46" s="1"/>
      <c r="H46" s="5"/>
      <c r="I46" s="3" t="s">
        <v>70</v>
      </c>
      <c r="J46" s="22">
        <v>854</v>
      </c>
      <c r="K46" s="46">
        <v>1009</v>
      </c>
      <c r="L46" s="46">
        <v>1015</v>
      </c>
      <c r="M46" s="17">
        <f t="shared" ref="M46:M55" si="6">K46+L46</f>
        <v>2024</v>
      </c>
    </row>
    <row r="47" spans="1:13" x14ac:dyDescent="0.2">
      <c r="A47" s="5"/>
      <c r="B47" s="3" t="s">
        <v>83</v>
      </c>
      <c r="C47" s="22">
        <v>668</v>
      </c>
      <c r="D47" s="46">
        <v>704</v>
      </c>
      <c r="E47" s="46">
        <v>674</v>
      </c>
      <c r="F47" s="17">
        <f>D47+E47</f>
        <v>1378</v>
      </c>
      <c r="G47" s="1"/>
      <c r="H47" s="5"/>
      <c r="I47" s="3" t="s">
        <v>71</v>
      </c>
      <c r="J47" s="22">
        <v>261</v>
      </c>
      <c r="K47" s="46">
        <v>312</v>
      </c>
      <c r="L47" s="46">
        <v>319</v>
      </c>
      <c r="M47" s="17">
        <f t="shared" si="6"/>
        <v>631</v>
      </c>
    </row>
    <row r="48" spans="1:13" x14ac:dyDescent="0.2">
      <c r="A48" s="5"/>
      <c r="B48" s="3" t="s">
        <v>82</v>
      </c>
      <c r="C48" s="22">
        <v>732</v>
      </c>
      <c r="D48" s="46">
        <v>774</v>
      </c>
      <c r="E48" s="46">
        <v>783</v>
      </c>
      <c r="F48" s="17">
        <f>D48+E48</f>
        <v>1557</v>
      </c>
      <c r="G48" s="1"/>
      <c r="H48" s="5"/>
      <c r="I48" s="3" t="s">
        <v>73</v>
      </c>
      <c r="J48" s="22">
        <v>49</v>
      </c>
      <c r="K48" s="46">
        <v>63</v>
      </c>
      <c r="L48" s="46">
        <v>58</v>
      </c>
      <c r="M48" s="17">
        <f t="shared" si="6"/>
        <v>121</v>
      </c>
    </row>
    <row r="49" spans="1:13" x14ac:dyDescent="0.2">
      <c r="A49" s="5"/>
      <c r="B49" s="15" t="s">
        <v>41</v>
      </c>
      <c r="C49" s="18">
        <f>SUM(C45:C48)</f>
        <v>4109</v>
      </c>
      <c r="D49" s="18">
        <f>SUM(D45:D48)</f>
        <v>4324</v>
      </c>
      <c r="E49" s="18">
        <f>SUM(E45:E48)</f>
        <v>4307</v>
      </c>
      <c r="F49" s="18">
        <f>SUM(F45:F48)</f>
        <v>8631</v>
      </c>
      <c r="G49" s="1"/>
      <c r="H49" s="5"/>
      <c r="I49" s="3" t="s">
        <v>72</v>
      </c>
      <c r="J49" s="22">
        <v>59</v>
      </c>
      <c r="K49" s="46">
        <v>65</v>
      </c>
      <c r="L49" s="46">
        <v>55</v>
      </c>
      <c r="M49" s="17">
        <f t="shared" si="6"/>
        <v>120</v>
      </c>
    </row>
    <row r="50" spans="1:13" x14ac:dyDescent="0.2">
      <c r="A50" s="8" t="s">
        <v>25</v>
      </c>
      <c r="B50" s="10"/>
      <c r="C50" s="48"/>
      <c r="D50" s="48"/>
      <c r="E50" s="48"/>
      <c r="F50" s="11"/>
      <c r="G50" s="1"/>
      <c r="H50" s="5"/>
      <c r="I50" s="3" t="s">
        <v>74</v>
      </c>
      <c r="J50" s="22">
        <v>194</v>
      </c>
      <c r="K50" s="46">
        <v>204</v>
      </c>
      <c r="L50" s="46">
        <v>222</v>
      </c>
      <c r="M50" s="17">
        <f t="shared" si="6"/>
        <v>426</v>
      </c>
    </row>
    <row r="51" spans="1:13" x14ac:dyDescent="0.2">
      <c r="A51" s="24"/>
      <c r="B51" s="3" t="s">
        <v>22</v>
      </c>
      <c r="C51" s="22">
        <v>1181</v>
      </c>
      <c r="D51" s="46">
        <v>1170</v>
      </c>
      <c r="E51" s="46">
        <v>1172</v>
      </c>
      <c r="F51" s="17">
        <f>D51+E51</f>
        <v>2342</v>
      </c>
      <c r="G51" s="1"/>
      <c r="H51" s="5"/>
      <c r="I51" s="3" t="s">
        <v>75</v>
      </c>
      <c r="J51" s="22">
        <v>381</v>
      </c>
      <c r="K51" s="46">
        <v>435</v>
      </c>
      <c r="L51" s="46">
        <v>459</v>
      </c>
      <c r="M51" s="17">
        <f t="shared" si="6"/>
        <v>894</v>
      </c>
    </row>
    <row r="52" spans="1:13" x14ac:dyDescent="0.2">
      <c r="A52" s="5"/>
      <c r="B52" s="3" t="s">
        <v>23</v>
      </c>
      <c r="C52" s="22">
        <v>294</v>
      </c>
      <c r="D52" s="46">
        <v>315</v>
      </c>
      <c r="E52" s="46">
        <v>308</v>
      </c>
      <c r="F52" s="17">
        <f>D52+E52</f>
        <v>623</v>
      </c>
      <c r="G52" s="1"/>
      <c r="H52" s="5"/>
      <c r="I52" s="3" t="s">
        <v>76</v>
      </c>
      <c r="J52" s="22">
        <v>557</v>
      </c>
      <c r="K52" s="46">
        <v>643</v>
      </c>
      <c r="L52" s="46">
        <v>668</v>
      </c>
      <c r="M52" s="17">
        <f t="shared" si="6"/>
        <v>1311</v>
      </c>
    </row>
    <row r="53" spans="1:13" x14ac:dyDescent="0.2">
      <c r="A53" s="21"/>
      <c r="B53" s="15" t="s">
        <v>41</v>
      </c>
      <c r="C53" s="18">
        <f>SUM(C51:C52)</f>
        <v>1475</v>
      </c>
      <c r="D53" s="18">
        <f>SUM(D51:D52)</f>
        <v>1485</v>
      </c>
      <c r="E53" s="18">
        <f>SUM(E51:E52)</f>
        <v>1480</v>
      </c>
      <c r="F53" s="18">
        <f>SUM(F51:F52)</f>
        <v>2965</v>
      </c>
      <c r="G53" s="1"/>
      <c r="H53" s="5"/>
      <c r="I53" s="3" t="s">
        <v>77</v>
      </c>
      <c r="J53" s="22">
        <v>441</v>
      </c>
      <c r="K53" s="46">
        <v>429</v>
      </c>
      <c r="L53" s="46">
        <v>458</v>
      </c>
      <c r="M53" s="17">
        <f t="shared" si="6"/>
        <v>887</v>
      </c>
    </row>
    <row r="54" spans="1:13" x14ac:dyDescent="0.2">
      <c r="G54" s="1"/>
      <c r="H54" s="5"/>
      <c r="I54" s="3" t="s">
        <v>78</v>
      </c>
      <c r="J54" s="22">
        <v>661</v>
      </c>
      <c r="K54" s="46">
        <v>690</v>
      </c>
      <c r="L54" s="46">
        <v>677</v>
      </c>
      <c r="M54" s="17">
        <f t="shared" si="6"/>
        <v>1367</v>
      </c>
    </row>
    <row r="55" spans="1:13" ht="14.25" customHeight="1" x14ac:dyDescent="0.2">
      <c r="B55" s="72" t="s">
        <v>108</v>
      </c>
      <c r="C55" s="72"/>
      <c r="D55" s="72"/>
      <c r="E55" s="72"/>
      <c r="F55" s="72"/>
      <c r="G55" s="27"/>
      <c r="H55" s="5"/>
      <c r="I55" s="3" t="s">
        <v>80</v>
      </c>
      <c r="J55" s="22">
        <v>689</v>
      </c>
      <c r="K55" s="46">
        <v>828</v>
      </c>
      <c r="L55" s="46">
        <v>885</v>
      </c>
      <c r="M55" s="17">
        <f t="shared" si="6"/>
        <v>1713</v>
      </c>
    </row>
    <row r="56" spans="1:13" ht="14.25" customHeight="1" x14ac:dyDescent="0.2">
      <c r="B56" s="72"/>
      <c r="C56" s="72"/>
      <c r="D56" s="72"/>
      <c r="E56" s="72"/>
      <c r="F56" s="72"/>
      <c r="G56" s="27"/>
      <c r="H56" s="6"/>
      <c r="I56" s="15" t="s">
        <v>41</v>
      </c>
      <c r="J56" s="18">
        <f>SUM(J46:J55)</f>
        <v>4146</v>
      </c>
      <c r="K56" s="18">
        <f>SUM(K46:K55)</f>
        <v>4678</v>
      </c>
      <c r="L56" s="18">
        <f>SUM(L46:L55)</f>
        <v>4816</v>
      </c>
      <c r="M56" s="18">
        <f>SUM(M46:M55)</f>
        <v>9494</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41161</v>
      </c>
      <c r="K60" s="19">
        <f>D43+D49+D53+K14+K38+K44+K56</f>
        <v>43423</v>
      </c>
      <c r="L60" s="19">
        <f>E43+E49+E53+L14+L38+L44+L56</f>
        <v>43442</v>
      </c>
      <c r="M60" s="19">
        <f>F43+F49+F53+M14+M38+M44+M56</f>
        <v>86865</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s="58" t="str">
        <f>K2</f>
        <v>令和7</v>
      </c>
      <c r="L65" t="str">
        <f>L2</f>
        <v>年10月1日現在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14</v>
      </c>
      <c r="D70" s="46">
        <v>10</v>
      </c>
      <c r="E70" s="46">
        <v>4</v>
      </c>
      <c r="F70" s="7">
        <f t="shared" ref="F70:F105" si="7">D70+E70</f>
        <v>14</v>
      </c>
      <c r="G70" s="1"/>
      <c r="H70" s="4"/>
      <c r="I70" s="3" t="s">
        <v>43</v>
      </c>
      <c r="J70" s="47">
        <v>39</v>
      </c>
      <c r="K70" s="46">
        <v>37</v>
      </c>
      <c r="L70" s="46">
        <v>8</v>
      </c>
      <c r="M70" s="7">
        <f t="shared" ref="M70:M75" si="8">K70+L70</f>
        <v>45</v>
      </c>
    </row>
    <row r="71" spans="1:13" x14ac:dyDescent="0.2">
      <c r="A71" s="5"/>
      <c r="B71" s="3" t="s">
        <v>31</v>
      </c>
      <c r="C71" s="47">
        <v>80</v>
      </c>
      <c r="D71" s="46">
        <v>54</v>
      </c>
      <c r="E71" s="46">
        <v>49</v>
      </c>
      <c r="F71" s="7">
        <f t="shared" si="7"/>
        <v>103</v>
      </c>
      <c r="G71" s="1"/>
      <c r="H71" s="20"/>
      <c r="I71" s="3" t="s">
        <v>44</v>
      </c>
      <c r="J71" s="47">
        <v>120</v>
      </c>
      <c r="K71" s="46">
        <v>97</v>
      </c>
      <c r="L71" s="46">
        <v>60</v>
      </c>
      <c r="M71" s="7">
        <f t="shared" si="8"/>
        <v>157</v>
      </c>
    </row>
    <row r="72" spans="1:13" x14ac:dyDescent="0.2">
      <c r="A72" s="5"/>
      <c r="B72" s="3" t="s">
        <v>1</v>
      </c>
      <c r="C72" s="47">
        <v>42</v>
      </c>
      <c r="D72" s="46">
        <v>26</v>
      </c>
      <c r="E72" s="46">
        <v>25</v>
      </c>
      <c r="F72" s="7">
        <f t="shared" si="7"/>
        <v>51</v>
      </c>
      <c r="G72" s="1"/>
      <c r="H72" s="20"/>
      <c r="I72" s="3" t="s">
        <v>45</v>
      </c>
      <c r="J72" s="47">
        <v>2</v>
      </c>
      <c r="K72" s="46">
        <v>2</v>
      </c>
      <c r="L72" s="46">
        <v>0</v>
      </c>
      <c r="M72" s="7">
        <f t="shared" si="8"/>
        <v>2</v>
      </c>
    </row>
    <row r="73" spans="1:13" x14ac:dyDescent="0.2">
      <c r="A73" s="5"/>
      <c r="B73" s="3" t="s">
        <v>32</v>
      </c>
      <c r="C73" s="47">
        <v>86</v>
      </c>
      <c r="D73" s="46">
        <v>63</v>
      </c>
      <c r="E73" s="46">
        <v>39</v>
      </c>
      <c r="F73" s="7">
        <f t="shared" si="7"/>
        <v>102</v>
      </c>
      <c r="G73" s="1"/>
      <c r="H73" s="20"/>
      <c r="I73" s="3" t="s">
        <v>46</v>
      </c>
      <c r="J73" s="47">
        <v>11</v>
      </c>
      <c r="K73" s="46">
        <v>6</v>
      </c>
      <c r="L73" s="46">
        <v>5</v>
      </c>
      <c r="M73" s="7">
        <f t="shared" si="8"/>
        <v>11</v>
      </c>
    </row>
    <row r="74" spans="1:13" x14ac:dyDescent="0.2">
      <c r="A74" s="5"/>
      <c r="B74" s="3" t="s">
        <v>2</v>
      </c>
      <c r="C74" s="47">
        <v>97</v>
      </c>
      <c r="D74" s="46">
        <v>54</v>
      </c>
      <c r="E74" s="46">
        <v>55</v>
      </c>
      <c r="F74" s="7">
        <f t="shared" si="7"/>
        <v>109</v>
      </c>
      <c r="G74" s="1"/>
      <c r="H74" s="20"/>
      <c r="I74" s="3" t="s">
        <v>47</v>
      </c>
      <c r="J74" s="47">
        <v>128</v>
      </c>
      <c r="K74" s="46">
        <v>57</v>
      </c>
      <c r="L74" s="46">
        <v>73</v>
      </c>
      <c r="M74" s="7">
        <f t="shared" si="8"/>
        <v>130</v>
      </c>
    </row>
    <row r="75" spans="1:13" x14ac:dyDescent="0.2">
      <c r="A75" s="5"/>
      <c r="B75" s="3" t="s">
        <v>33</v>
      </c>
      <c r="C75" s="47">
        <v>123</v>
      </c>
      <c r="D75" s="46">
        <v>61</v>
      </c>
      <c r="E75" s="46">
        <v>86</v>
      </c>
      <c r="F75" s="7">
        <f t="shared" si="7"/>
        <v>147</v>
      </c>
      <c r="G75" s="1"/>
      <c r="H75" s="20"/>
      <c r="I75" s="3" t="s">
        <v>48</v>
      </c>
      <c r="J75" s="47">
        <v>12</v>
      </c>
      <c r="K75" s="46">
        <v>13</v>
      </c>
      <c r="L75" s="46">
        <v>4</v>
      </c>
      <c r="M75" s="7">
        <f t="shared" si="8"/>
        <v>17</v>
      </c>
    </row>
    <row r="76" spans="1:13" x14ac:dyDescent="0.2">
      <c r="A76" s="5"/>
      <c r="B76" s="3" t="s">
        <v>34</v>
      </c>
      <c r="C76" s="47">
        <v>30</v>
      </c>
      <c r="D76" s="46">
        <v>15</v>
      </c>
      <c r="E76" s="46">
        <v>19</v>
      </c>
      <c r="F76" s="7">
        <f t="shared" si="7"/>
        <v>34</v>
      </c>
      <c r="G76" s="1"/>
      <c r="H76" s="21"/>
      <c r="I76" s="3" t="s">
        <v>89</v>
      </c>
      <c r="J76" s="47">
        <v>0</v>
      </c>
      <c r="K76" s="46">
        <v>0</v>
      </c>
      <c r="L76" s="46">
        <v>0</v>
      </c>
      <c r="M76" s="7">
        <f>K76+L76</f>
        <v>0</v>
      </c>
    </row>
    <row r="77" spans="1:13" x14ac:dyDescent="0.2">
      <c r="A77" s="5"/>
      <c r="B77" s="3" t="s">
        <v>3</v>
      </c>
      <c r="C77" s="47">
        <v>71</v>
      </c>
      <c r="D77" s="46">
        <v>53</v>
      </c>
      <c r="E77" s="46">
        <v>33</v>
      </c>
      <c r="F77" s="7">
        <f t="shared" si="7"/>
        <v>86</v>
      </c>
      <c r="G77" s="1"/>
      <c r="H77" s="21"/>
      <c r="I77" s="15" t="s">
        <v>41</v>
      </c>
      <c r="J77" s="18">
        <f>SUM(J70:J76)</f>
        <v>312</v>
      </c>
      <c r="K77" s="18">
        <f>SUM(K70:K76)</f>
        <v>212</v>
      </c>
      <c r="L77" s="18">
        <f>SUM(L70:L76)</f>
        <v>150</v>
      </c>
      <c r="M77" s="16">
        <f>SUM(M70:M76)</f>
        <v>362</v>
      </c>
    </row>
    <row r="78" spans="1:13" x14ac:dyDescent="0.2">
      <c r="A78" s="5"/>
      <c r="B78" s="3" t="s">
        <v>4</v>
      </c>
      <c r="C78" s="47">
        <v>43</v>
      </c>
      <c r="D78" s="46">
        <v>32</v>
      </c>
      <c r="E78" s="46">
        <v>28</v>
      </c>
      <c r="F78" s="7">
        <f t="shared" si="7"/>
        <v>60</v>
      </c>
      <c r="G78" s="1"/>
      <c r="H78" s="8" t="s">
        <v>49</v>
      </c>
      <c r="I78" s="9"/>
      <c r="J78" s="28"/>
      <c r="K78" s="28"/>
      <c r="L78" s="28"/>
      <c r="M78" s="12"/>
    </row>
    <row r="79" spans="1:13" x14ac:dyDescent="0.2">
      <c r="A79" s="5"/>
      <c r="B79" s="3" t="s">
        <v>35</v>
      </c>
      <c r="C79" s="47">
        <v>61</v>
      </c>
      <c r="D79" s="46">
        <v>32</v>
      </c>
      <c r="E79" s="46">
        <v>47</v>
      </c>
      <c r="F79" s="7">
        <f t="shared" si="7"/>
        <v>79</v>
      </c>
      <c r="G79" s="1"/>
      <c r="H79" s="4"/>
      <c r="I79" s="3" t="s">
        <v>50</v>
      </c>
      <c r="J79" s="47">
        <v>5</v>
      </c>
      <c r="K79" s="46">
        <v>4</v>
      </c>
      <c r="L79" s="46">
        <v>1</v>
      </c>
      <c r="M79" s="7">
        <f t="shared" ref="M79:M90" si="9">K79+L79</f>
        <v>5</v>
      </c>
    </row>
    <row r="80" spans="1:13" x14ac:dyDescent="0.2">
      <c r="A80" s="5"/>
      <c r="B80" s="3" t="s">
        <v>36</v>
      </c>
      <c r="C80" s="47">
        <v>44</v>
      </c>
      <c r="D80" s="46">
        <v>33</v>
      </c>
      <c r="E80" s="46">
        <v>28</v>
      </c>
      <c r="F80" s="7">
        <f>D80+E80</f>
        <v>61</v>
      </c>
      <c r="G80" s="1"/>
      <c r="H80" s="20"/>
      <c r="I80" s="3" t="s">
        <v>51</v>
      </c>
      <c r="J80" s="47">
        <v>0</v>
      </c>
      <c r="K80" s="46">
        <v>0</v>
      </c>
      <c r="L80" s="46">
        <v>0</v>
      </c>
      <c r="M80" s="7">
        <f t="shared" si="9"/>
        <v>0</v>
      </c>
    </row>
    <row r="81" spans="1:13" x14ac:dyDescent="0.2">
      <c r="A81" s="5"/>
      <c r="B81" s="3" t="s">
        <v>37</v>
      </c>
      <c r="C81" s="47">
        <v>40</v>
      </c>
      <c r="D81" s="46">
        <v>22</v>
      </c>
      <c r="E81" s="46">
        <v>26</v>
      </c>
      <c r="F81" s="7">
        <f t="shared" si="7"/>
        <v>48</v>
      </c>
      <c r="G81" s="1"/>
      <c r="H81" s="20"/>
      <c r="I81" s="3" t="s">
        <v>52</v>
      </c>
      <c r="J81" s="47">
        <v>5</v>
      </c>
      <c r="K81" s="46">
        <v>5</v>
      </c>
      <c r="L81" s="46">
        <v>0</v>
      </c>
      <c r="M81" s="7">
        <f t="shared" si="9"/>
        <v>5</v>
      </c>
    </row>
    <row r="82" spans="1:13" x14ac:dyDescent="0.2">
      <c r="A82" s="5"/>
      <c r="B82" s="3" t="s">
        <v>5</v>
      </c>
      <c r="C82" s="47">
        <v>64</v>
      </c>
      <c r="D82" s="46">
        <v>50</v>
      </c>
      <c r="E82" s="46">
        <v>43</v>
      </c>
      <c r="F82" s="7">
        <f t="shared" si="7"/>
        <v>93</v>
      </c>
      <c r="G82" s="1"/>
      <c r="H82" s="20"/>
      <c r="I82" s="3" t="s">
        <v>53</v>
      </c>
      <c r="J82" s="47">
        <v>2</v>
      </c>
      <c r="K82" s="46">
        <v>0</v>
      </c>
      <c r="L82" s="46">
        <v>2</v>
      </c>
      <c r="M82" s="7">
        <f t="shared" si="9"/>
        <v>2</v>
      </c>
    </row>
    <row r="83" spans="1:13" x14ac:dyDescent="0.2">
      <c r="A83" s="5"/>
      <c r="B83" s="3" t="s">
        <v>6</v>
      </c>
      <c r="C83" s="47">
        <v>14</v>
      </c>
      <c r="D83" s="46">
        <v>15</v>
      </c>
      <c r="E83" s="46">
        <v>15</v>
      </c>
      <c r="F83" s="7">
        <f t="shared" si="7"/>
        <v>30</v>
      </c>
      <c r="G83" s="1"/>
      <c r="H83" s="20"/>
      <c r="I83" s="3" t="s">
        <v>54</v>
      </c>
      <c r="J83" s="47">
        <v>5</v>
      </c>
      <c r="K83" s="46">
        <v>4</v>
      </c>
      <c r="L83" s="46">
        <v>3</v>
      </c>
      <c r="M83" s="7">
        <f t="shared" si="9"/>
        <v>7</v>
      </c>
    </row>
    <row r="84" spans="1:13" x14ac:dyDescent="0.2">
      <c r="A84" s="5"/>
      <c r="B84" s="3" t="s">
        <v>7</v>
      </c>
      <c r="C84" s="47">
        <v>48</v>
      </c>
      <c r="D84" s="46">
        <v>43</v>
      </c>
      <c r="E84" s="46">
        <v>24</v>
      </c>
      <c r="F84" s="7">
        <f t="shared" si="7"/>
        <v>67</v>
      </c>
      <c r="G84" s="1"/>
      <c r="H84" s="20"/>
      <c r="I84" s="3" t="s">
        <v>55</v>
      </c>
      <c r="J84" s="47">
        <v>2</v>
      </c>
      <c r="K84" s="46">
        <v>0</v>
      </c>
      <c r="L84" s="46">
        <v>2</v>
      </c>
      <c r="M84" s="7">
        <f t="shared" si="9"/>
        <v>2</v>
      </c>
    </row>
    <row r="85" spans="1:13" x14ac:dyDescent="0.2">
      <c r="A85" s="5"/>
      <c r="B85" s="3" t="s">
        <v>38</v>
      </c>
      <c r="C85" s="47">
        <v>48</v>
      </c>
      <c r="D85" s="46">
        <v>41</v>
      </c>
      <c r="E85" s="46">
        <v>20</v>
      </c>
      <c r="F85" s="7">
        <f t="shared" si="7"/>
        <v>61</v>
      </c>
      <c r="G85" s="1"/>
      <c r="H85" s="20"/>
      <c r="I85" s="3" t="s">
        <v>56</v>
      </c>
      <c r="J85" s="47">
        <v>17</v>
      </c>
      <c r="K85" s="46">
        <v>12</v>
      </c>
      <c r="L85" s="46">
        <v>5</v>
      </c>
      <c r="M85" s="7">
        <f t="shared" si="9"/>
        <v>17</v>
      </c>
    </row>
    <row r="86" spans="1:13" x14ac:dyDescent="0.2">
      <c r="A86" s="5"/>
      <c r="B86" s="3" t="s">
        <v>8</v>
      </c>
      <c r="C86" s="47">
        <v>56</v>
      </c>
      <c r="D86" s="46">
        <v>50</v>
      </c>
      <c r="E86" s="46">
        <v>35</v>
      </c>
      <c r="F86" s="7">
        <f t="shared" si="7"/>
        <v>85</v>
      </c>
      <c r="G86" s="1"/>
      <c r="H86" s="20"/>
      <c r="I86" s="3" t="s">
        <v>57</v>
      </c>
      <c r="J86" s="47">
        <v>42</v>
      </c>
      <c r="K86" s="46">
        <v>24</v>
      </c>
      <c r="L86" s="46">
        <v>20</v>
      </c>
      <c r="M86" s="7">
        <f t="shared" si="9"/>
        <v>44</v>
      </c>
    </row>
    <row r="87" spans="1:13" x14ac:dyDescent="0.2">
      <c r="A87" s="5"/>
      <c r="B87" s="3" t="s">
        <v>9</v>
      </c>
      <c r="C87" s="47">
        <v>37</v>
      </c>
      <c r="D87" s="46">
        <v>24</v>
      </c>
      <c r="E87" s="46">
        <v>30</v>
      </c>
      <c r="F87" s="7">
        <f t="shared" si="7"/>
        <v>54</v>
      </c>
      <c r="G87" s="1"/>
      <c r="H87" s="20"/>
      <c r="I87" s="3" t="s">
        <v>58</v>
      </c>
      <c r="J87" s="47">
        <v>0</v>
      </c>
      <c r="K87" s="46">
        <v>0</v>
      </c>
      <c r="L87" s="46">
        <v>0</v>
      </c>
      <c r="M87" s="7">
        <f t="shared" si="9"/>
        <v>0</v>
      </c>
    </row>
    <row r="88" spans="1:13" x14ac:dyDescent="0.2">
      <c r="A88" s="5"/>
      <c r="B88" s="3" t="s">
        <v>39</v>
      </c>
      <c r="C88" s="47">
        <v>43</v>
      </c>
      <c r="D88" s="46">
        <v>29</v>
      </c>
      <c r="E88" s="46">
        <v>28</v>
      </c>
      <c r="F88" s="7">
        <f t="shared" si="7"/>
        <v>57</v>
      </c>
      <c r="G88" s="1"/>
      <c r="H88" s="20"/>
      <c r="I88" s="3" t="s">
        <v>59</v>
      </c>
      <c r="J88" s="47">
        <v>175</v>
      </c>
      <c r="K88" s="46">
        <v>102</v>
      </c>
      <c r="L88" s="46">
        <v>91</v>
      </c>
      <c r="M88" s="7">
        <f t="shared" si="9"/>
        <v>193</v>
      </c>
    </row>
    <row r="89" spans="1:13" x14ac:dyDescent="0.2">
      <c r="A89" s="5"/>
      <c r="B89" s="3" t="s">
        <v>40</v>
      </c>
      <c r="C89" s="47">
        <v>29</v>
      </c>
      <c r="D89" s="46">
        <v>21</v>
      </c>
      <c r="E89" s="46">
        <v>13</v>
      </c>
      <c r="F89" s="7">
        <f t="shared" si="7"/>
        <v>34</v>
      </c>
      <c r="G89" s="1"/>
      <c r="H89" s="20"/>
      <c r="I89" s="3" t="s">
        <v>60</v>
      </c>
      <c r="J89" s="47">
        <v>133</v>
      </c>
      <c r="K89" s="46">
        <v>61</v>
      </c>
      <c r="L89" s="46">
        <v>80</v>
      </c>
      <c r="M89" s="7">
        <f t="shared" si="9"/>
        <v>141</v>
      </c>
    </row>
    <row r="90" spans="1:13" ht="13.8" thickBot="1" x14ac:dyDescent="0.25">
      <c r="A90" s="5"/>
      <c r="B90" s="4" t="s">
        <v>21</v>
      </c>
      <c r="C90" s="53">
        <v>71</v>
      </c>
      <c r="D90" s="54">
        <v>42</v>
      </c>
      <c r="E90" s="54">
        <v>62</v>
      </c>
      <c r="F90" s="41">
        <f t="shared" si="7"/>
        <v>104</v>
      </c>
      <c r="G90" s="1"/>
      <c r="H90" s="20"/>
      <c r="I90" s="3" t="s">
        <v>85</v>
      </c>
      <c r="J90" s="47">
        <v>22</v>
      </c>
      <c r="K90" s="46">
        <v>12</v>
      </c>
      <c r="L90" s="46">
        <v>17</v>
      </c>
      <c r="M90" s="7">
        <f t="shared" si="9"/>
        <v>29</v>
      </c>
    </row>
    <row r="91" spans="1:13" x14ac:dyDescent="0.2">
      <c r="A91" s="29"/>
      <c r="B91" s="33" t="s">
        <v>67</v>
      </c>
      <c r="C91" s="56">
        <v>77</v>
      </c>
      <c r="D91" s="50">
        <v>46</v>
      </c>
      <c r="E91" s="50">
        <v>41</v>
      </c>
      <c r="F91" s="43">
        <f t="shared" si="7"/>
        <v>87</v>
      </c>
      <c r="G91" s="1"/>
      <c r="H91" s="20"/>
      <c r="I91" s="3" t="s">
        <v>86</v>
      </c>
      <c r="J91" s="47">
        <v>15</v>
      </c>
      <c r="K91" s="46">
        <v>12</v>
      </c>
      <c r="L91" s="46">
        <v>11</v>
      </c>
      <c r="M91" s="7">
        <f>K91+L91</f>
        <v>23</v>
      </c>
    </row>
    <row r="92" spans="1:13" x14ac:dyDescent="0.2">
      <c r="A92" s="29"/>
      <c r="B92" s="36" t="s">
        <v>68</v>
      </c>
      <c r="C92" s="47">
        <v>94</v>
      </c>
      <c r="D92" s="46">
        <v>65</v>
      </c>
      <c r="E92" s="46">
        <v>53</v>
      </c>
      <c r="F92" s="44">
        <f t="shared" si="7"/>
        <v>118</v>
      </c>
      <c r="G92" s="1"/>
      <c r="H92" s="20"/>
      <c r="I92" s="3" t="s">
        <v>87</v>
      </c>
      <c r="J92" s="47">
        <v>2</v>
      </c>
      <c r="K92" s="46">
        <v>2</v>
      </c>
      <c r="L92" s="46">
        <v>0</v>
      </c>
      <c r="M92" s="7">
        <f>K92+L92</f>
        <v>2</v>
      </c>
    </row>
    <row r="93" spans="1:13" ht="13.8" thickBot="1" x14ac:dyDescent="0.25">
      <c r="A93" s="29"/>
      <c r="B93" s="38" t="s">
        <v>69</v>
      </c>
      <c r="C93" s="57">
        <v>254</v>
      </c>
      <c r="D93" s="51">
        <v>134</v>
      </c>
      <c r="E93" s="51">
        <v>154</v>
      </c>
      <c r="F93" s="45">
        <f t="shared" si="7"/>
        <v>288</v>
      </c>
      <c r="G93" s="1"/>
      <c r="H93" s="20"/>
      <c r="I93" s="3" t="s">
        <v>88</v>
      </c>
      <c r="J93" s="47">
        <v>3</v>
      </c>
      <c r="K93" s="46">
        <v>3</v>
      </c>
      <c r="L93" s="46">
        <v>3</v>
      </c>
      <c r="M93" s="7">
        <f>K93+L93</f>
        <v>6</v>
      </c>
    </row>
    <row r="94" spans="1:13" x14ac:dyDescent="0.2">
      <c r="A94" s="5"/>
      <c r="B94" s="6" t="s">
        <v>10</v>
      </c>
      <c r="C94" s="55">
        <v>68</v>
      </c>
      <c r="D94" s="49">
        <v>40</v>
      </c>
      <c r="E94" s="49">
        <v>45</v>
      </c>
      <c r="F94" s="42">
        <f t="shared" si="7"/>
        <v>85</v>
      </c>
      <c r="G94" s="1"/>
      <c r="H94" s="60"/>
      <c r="I94" s="59" t="s">
        <v>101</v>
      </c>
      <c r="J94" s="22">
        <v>9</v>
      </c>
      <c r="K94" s="46">
        <v>7</v>
      </c>
      <c r="L94" s="46">
        <v>2</v>
      </c>
      <c r="M94" s="17">
        <f t="shared" ref="M94:M98" si="10">K94+L94</f>
        <v>9</v>
      </c>
    </row>
    <row r="95" spans="1:13" x14ac:dyDescent="0.2">
      <c r="A95" s="5"/>
      <c r="B95" s="3" t="s">
        <v>11</v>
      </c>
      <c r="C95" s="47">
        <v>66</v>
      </c>
      <c r="D95" s="46">
        <v>49</v>
      </c>
      <c r="E95" s="46">
        <v>54</v>
      </c>
      <c r="F95" s="7">
        <f t="shared" si="7"/>
        <v>103</v>
      </c>
      <c r="G95" s="1"/>
      <c r="H95" s="61"/>
      <c r="I95" s="59" t="s">
        <v>102</v>
      </c>
      <c r="J95" s="22">
        <v>3</v>
      </c>
      <c r="K95" s="46">
        <v>1</v>
      </c>
      <c r="L95" s="46">
        <v>2</v>
      </c>
      <c r="M95" s="17">
        <f t="shared" si="10"/>
        <v>3</v>
      </c>
    </row>
    <row r="96" spans="1:13" x14ac:dyDescent="0.2">
      <c r="A96" s="5"/>
      <c r="B96" s="3" t="s">
        <v>12</v>
      </c>
      <c r="C96" s="47">
        <v>125</v>
      </c>
      <c r="D96" s="46">
        <v>102</v>
      </c>
      <c r="E96" s="46">
        <v>83</v>
      </c>
      <c r="F96" s="7">
        <f t="shared" si="7"/>
        <v>185</v>
      </c>
      <c r="G96" s="1"/>
      <c r="H96" s="61"/>
      <c r="I96" s="59" t="s">
        <v>103</v>
      </c>
      <c r="J96" s="22">
        <v>9</v>
      </c>
      <c r="K96" s="46">
        <v>5</v>
      </c>
      <c r="L96" s="46">
        <v>4</v>
      </c>
      <c r="M96" s="17">
        <f t="shared" si="10"/>
        <v>9</v>
      </c>
    </row>
    <row r="97" spans="1:13" x14ac:dyDescent="0.2">
      <c r="A97" s="5"/>
      <c r="B97" s="3" t="s">
        <v>13</v>
      </c>
      <c r="C97" s="47">
        <v>81</v>
      </c>
      <c r="D97" s="46">
        <v>61</v>
      </c>
      <c r="E97" s="46">
        <v>66</v>
      </c>
      <c r="F97" s="7">
        <f t="shared" si="7"/>
        <v>127</v>
      </c>
      <c r="G97" s="1"/>
      <c r="H97" s="61"/>
      <c r="I97" s="59" t="s">
        <v>104</v>
      </c>
      <c r="J97" s="22">
        <v>7</v>
      </c>
      <c r="K97" s="46">
        <v>9</v>
      </c>
      <c r="L97" s="46">
        <v>5</v>
      </c>
      <c r="M97" s="17">
        <f t="shared" si="10"/>
        <v>14</v>
      </c>
    </row>
    <row r="98" spans="1:13" x14ac:dyDescent="0.2">
      <c r="A98" s="5"/>
      <c r="B98" s="3" t="s">
        <v>14</v>
      </c>
      <c r="C98" s="47">
        <v>99</v>
      </c>
      <c r="D98" s="46">
        <v>89</v>
      </c>
      <c r="E98" s="46">
        <v>42</v>
      </c>
      <c r="F98" s="7">
        <f t="shared" si="7"/>
        <v>131</v>
      </c>
      <c r="G98" s="1"/>
      <c r="H98" s="61"/>
      <c r="I98" s="59" t="s">
        <v>105</v>
      </c>
      <c r="J98" s="22">
        <v>4</v>
      </c>
      <c r="K98" s="46">
        <v>1</v>
      </c>
      <c r="L98" s="46">
        <v>3</v>
      </c>
      <c r="M98" s="17">
        <f t="shared" si="10"/>
        <v>4</v>
      </c>
    </row>
    <row r="99" spans="1:13" x14ac:dyDescent="0.2">
      <c r="A99" s="5"/>
      <c r="B99" s="3" t="s">
        <v>15</v>
      </c>
      <c r="C99" s="47">
        <v>92</v>
      </c>
      <c r="D99" s="46">
        <v>74</v>
      </c>
      <c r="E99" s="46">
        <v>64</v>
      </c>
      <c r="F99" s="7">
        <f t="shared" si="7"/>
        <v>138</v>
      </c>
      <c r="G99" s="1"/>
      <c r="H99" s="61"/>
      <c r="I99" s="59" t="s">
        <v>106</v>
      </c>
      <c r="J99" s="22">
        <v>8</v>
      </c>
      <c r="K99" s="46">
        <v>6</v>
      </c>
      <c r="L99" s="46">
        <v>3</v>
      </c>
      <c r="M99" s="17">
        <f>K99+L99</f>
        <v>9</v>
      </c>
    </row>
    <row r="100" spans="1:13" x14ac:dyDescent="0.2">
      <c r="A100" s="5"/>
      <c r="B100" s="3" t="s">
        <v>81</v>
      </c>
      <c r="C100" s="47">
        <v>79</v>
      </c>
      <c r="D100" s="46">
        <v>53</v>
      </c>
      <c r="E100" s="46">
        <v>59</v>
      </c>
      <c r="F100" s="7">
        <f t="shared" si="7"/>
        <v>112</v>
      </c>
      <c r="G100" s="1"/>
      <c r="H100" s="61"/>
      <c r="I100" s="59" t="s">
        <v>107</v>
      </c>
      <c r="J100" s="22">
        <v>7</v>
      </c>
      <c r="K100" s="46">
        <v>2</v>
      </c>
      <c r="L100" s="46">
        <v>7</v>
      </c>
      <c r="M100" s="17">
        <f t="shared" ref="M100" si="11">K100+L100</f>
        <v>9</v>
      </c>
    </row>
    <row r="101" spans="1:13" x14ac:dyDescent="0.2">
      <c r="A101" s="5"/>
      <c r="B101" s="3" t="s">
        <v>18</v>
      </c>
      <c r="C101" s="47">
        <v>35</v>
      </c>
      <c r="D101" s="46">
        <v>29</v>
      </c>
      <c r="E101" s="46">
        <v>15</v>
      </c>
      <c r="F101" s="7">
        <f t="shared" si="7"/>
        <v>44</v>
      </c>
      <c r="G101" s="1"/>
      <c r="H101" s="21"/>
      <c r="I101" s="15" t="s">
        <v>41</v>
      </c>
      <c r="J101" s="18">
        <f>SUM(J79:J100)</f>
        <v>475</v>
      </c>
      <c r="K101" s="18">
        <f t="shared" ref="K101:M101" si="12">SUM(K79:K100)</f>
        <v>272</v>
      </c>
      <c r="L101" s="18">
        <f t="shared" si="12"/>
        <v>261</v>
      </c>
      <c r="M101" s="18">
        <f t="shared" si="12"/>
        <v>533</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5</v>
      </c>
      <c r="D103" s="46">
        <v>5</v>
      </c>
      <c r="E103" s="46">
        <v>4</v>
      </c>
      <c r="F103" s="7">
        <f t="shared" si="7"/>
        <v>9</v>
      </c>
      <c r="G103" s="1"/>
      <c r="H103" s="4"/>
      <c r="I103" s="3" t="s">
        <v>62</v>
      </c>
      <c r="J103" s="47">
        <v>4</v>
      </c>
      <c r="K103" s="46">
        <v>0</v>
      </c>
      <c r="L103" s="46">
        <v>4</v>
      </c>
      <c r="M103" s="7">
        <f>K103+L103</f>
        <v>4</v>
      </c>
    </row>
    <row r="104" spans="1:13" x14ac:dyDescent="0.2">
      <c r="A104" s="5"/>
      <c r="B104" s="3" t="s">
        <v>92</v>
      </c>
      <c r="C104" s="47">
        <v>26</v>
      </c>
      <c r="D104" s="46">
        <v>21</v>
      </c>
      <c r="E104" s="46">
        <v>16</v>
      </c>
      <c r="F104" s="7">
        <f t="shared" si="7"/>
        <v>37</v>
      </c>
      <c r="G104" s="1"/>
      <c r="H104" s="20"/>
      <c r="I104" s="3" t="s">
        <v>63</v>
      </c>
      <c r="J104" s="47">
        <v>2</v>
      </c>
      <c r="K104" s="46">
        <v>2</v>
      </c>
      <c r="L104" s="46">
        <v>4</v>
      </c>
      <c r="M104" s="7">
        <f>K104+L104</f>
        <v>6</v>
      </c>
    </row>
    <row r="105" spans="1:13" x14ac:dyDescent="0.2">
      <c r="A105" s="5"/>
      <c r="B105" s="3" t="s">
        <v>93</v>
      </c>
      <c r="C105" s="47">
        <v>3</v>
      </c>
      <c r="D105" s="46">
        <v>3</v>
      </c>
      <c r="E105" s="46">
        <v>3</v>
      </c>
      <c r="F105" s="7">
        <f t="shared" si="7"/>
        <v>6</v>
      </c>
      <c r="G105" s="1"/>
      <c r="H105" s="20"/>
      <c r="I105" s="3" t="s">
        <v>64</v>
      </c>
      <c r="J105" s="47">
        <v>5</v>
      </c>
      <c r="K105" s="46">
        <v>1</v>
      </c>
      <c r="L105" s="46">
        <v>4</v>
      </c>
      <c r="M105" s="7">
        <f>K105+L105</f>
        <v>5</v>
      </c>
    </row>
    <row r="106" spans="1:13" x14ac:dyDescent="0.2">
      <c r="A106" s="6"/>
      <c r="B106" s="15" t="s">
        <v>41</v>
      </c>
      <c r="C106" s="16">
        <f>SUM(C70:C105)</f>
        <v>2245</v>
      </c>
      <c r="D106" s="16">
        <f>SUM(D70:D105)</f>
        <v>1541</v>
      </c>
      <c r="E106" s="16">
        <f>SUM(E70:E105)</f>
        <v>1408</v>
      </c>
      <c r="F106" s="16">
        <f>SUM(F70:F105)</f>
        <v>2949</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8</v>
      </c>
      <c r="L107" s="16">
        <f>SUM(L103:L106)</f>
        <v>21</v>
      </c>
      <c r="M107" s="16">
        <f>SUM(M103:M106)</f>
        <v>29</v>
      </c>
    </row>
    <row r="108" spans="1:13" x14ac:dyDescent="0.2">
      <c r="A108" s="4"/>
      <c r="B108" s="3" t="s">
        <v>19</v>
      </c>
      <c r="C108" s="47">
        <v>62</v>
      </c>
      <c r="D108" s="46">
        <v>41</v>
      </c>
      <c r="E108" s="46">
        <v>44</v>
      </c>
      <c r="F108" s="7">
        <f>D108+E108</f>
        <v>85</v>
      </c>
      <c r="G108" s="1"/>
      <c r="H108" s="8" t="s">
        <v>66</v>
      </c>
      <c r="I108" s="9"/>
      <c r="J108" s="9"/>
      <c r="K108" s="9"/>
      <c r="L108" s="9"/>
      <c r="M108" s="12"/>
    </row>
    <row r="109" spans="1:13" x14ac:dyDescent="0.2">
      <c r="A109" s="5"/>
      <c r="B109" s="3" t="s">
        <v>20</v>
      </c>
      <c r="C109" s="47">
        <v>9</v>
      </c>
      <c r="D109" s="46">
        <v>11</v>
      </c>
      <c r="E109" s="46">
        <v>4</v>
      </c>
      <c r="F109" s="7">
        <f>D109+E109</f>
        <v>15</v>
      </c>
      <c r="G109" s="1"/>
      <c r="H109" s="5"/>
      <c r="I109" s="3" t="s">
        <v>70</v>
      </c>
      <c r="J109" s="47">
        <v>41</v>
      </c>
      <c r="K109" s="46">
        <v>17</v>
      </c>
      <c r="L109" s="46">
        <v>35</v>
      </c>
      <c r="M109" s="7">
        <f t="shared" ref="M109:M118" si="13">K109+L109</f>
        <v>52</v>
      </c>
    </row>
    <row r="110" spans="1:13" x14ac:dyDescent="0.2">
      <c r="A110" s="5"/>
      <c r="B110" s="3" t="s">
        <v>16</v>
      </c>
      <c r="C110" s="47">
        <v>123</v>
      </c>
      <c r="D110" s="46">
        <v>101</v>
      </c>
      <c r="E110" s="46">
        <v>46</v>
      </c>
      <c r="F110" s="7">
        <f>D110+E110</f>
        <v>147</v>
      </c>
      <c r="G110" s="1"/>
      <c r="H110" s="5"/>
      <c r="I110" s="3" t="s">
        <v>71</v>
      </c>
      <c r="J110" s="47">
        <v>0</v>
      </c>
      <c r="K110" s="46">
        <v>0</v>
      </c>
      <c r="L110" s="46">
        <v>0</v>
      </c>
      <c r="M110" s="7">
        <f t="shared" si="13"/>
        <v>0</v>
      </c>
    </row>
    <row r="111" spans="1:13" x14ac:dyDescent="0.2">
      <c r="A111" s="5"/>
      <c r="B111" s="3" t="s">
        <v>17</v>
      </c>
      <c r="C111" s="47">
        <v>36</v>
      </c>
      <c r="D111" s="46">
        <v>22</v>
      </c>
      <c r="E111" s="46">
        <v>26</v>
      </c>
      <c r="F111" s="7">
        <f>D111+E111</f>
        <v>48</v>
      </c>
      <c r="G111" s="1"/>
      <c r="H111" s="5"/>
      <c r="I111" s="3" t="s">
        <v>73</v>
      </c>
      <c r="J111" s="47">
        <v>0</v>
      </c>
      <c r="K111" s="46">
        <v>0</v>
      </c>
      <c r="L111" s="46">
        <v>0</v>
      </c>
      <c r="M111" s="7">
        <f t="shared" si="13"/>
        <v>0</v>
      </c>
    </row>
    <row r="112" spans="1:13" x14ac:dyDescent="0.2">
      <c r="A112" s="6"/>
      <c r="B112" s="15" t="s">
        <v>41</v>
      </c>
      <c r="C112" s="18">
        <f>SUM(C108:C111)</f>
        <v>230</v>
      </c>
      <c r="D112" s="18">
        <f>SUM(D108:D111)</f>
        <v>175</v>
      </c>
      <c r="E112" s="18">
        <f>SUM(E108:E111)</f>
        <v>120</v>
      </c>
      <c r="F112" s="16">
        <f>SUM(F108:F111)</f>
        <v>295</v>
      </c>
      <c r="G112" s="1"/>
      <c r="H112" s="5"/>
      <c r="I112" s="3" t="s">
        <v>72</v>
      </c>
      <c r="J112" s="47">
        <v>0</v>
      </c>
      <c r="K112" s="46">
        <v>0</v>
      </c>
      <c r="L112" s="46">
        <v>0</v>
      </c>
      <c r="M112" s="7">
        <f t="shared" si="13"/>
        <v>0</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19</v>
      </c>
      <c r="D114" s="46">
        <v>15</v>
      </c>
      <c r="E114" s="46">
        <v>12</v>
      </c>
      <c r="F114" s="7">
        <f>D114+E114</f>
        <v>27</v>
      </c>
      <c r="G114" s="1"/>
      <c r="H114" s="5"/>
      <c r="I114" s="3" t="s">
        <v>75</v>
      </c>
      <c r="J114" s="47">
        <v>10</v>
      </c>
      <c r="K114" s="46">
        <v>8</v>
      </c>
      <c r="L114" s="46">
        <v>2</v>
      </c>
      <c r="M114" s="7">
        <f t="shared" si="13"/>
        <v>10</v>
      </c>
    </row>
    <row r="115" spans="1:13" x14ac:dyDescent="0.2">
      <c r="A115" s="20"/>
      <c r="B115" s="3" t="s">
        <v>23</v>
      </c>
      <c r="C115" s="47">
        <v>13</v>
      </c>
      <c r="D115" s="46">
        <v>7</v>
      </c>
      <c r="E115" s="46">
        <v>6</v>
      </c>
      <c r="F115" s="7">
        <f>D115+E115</f>
        <v>13</v>
      </c>
      <c r="G115" s="1"/>
      <c r="H115" s="5"/>
      <c r="I115" s="3" t="s">
        <v>76</v>
      </c>
      <c r="J115" s="47">
        <v>7</v>
      </c>
      <c r="K115" s="46">
        <v>2</v>
      </c>
      <c r="L115" s="46">
        <v>5</v>
      </c>
      <c r="M115" s="7">
        <f t="shared" si="13"/>
        <v>7</v>
      </c>
    </row>
    <row r="116" spans="1:13" x14ac:dyDescent="0.2">
      <c r="A116" s="21"/>
      <c r="B116" s="15" t="s">
        <v>41</v>
      </c>
      <c r="C116" s="18">
        <f>SUM(C114:C115)</f>
        <v>32</v>
      </c>
      <c r="D116" s="18">
        <f>SUM(D114:D115)</f>
        <v>22</v>
      </c>
      <c r="E116" s="18">
        <f>SUM(E114:E115)</f>
        <v>18</v>
      </c>
      <c r="F116" s="16">
        <f>SUM(F114:F115)</f>
        <v>40</v>
      </c>
      <c r="G116" s="1"/>
      <c r="H116" s="5"/>
      <c r="I116" s="3" t="s">
        <v>77</v>
      </c>
      <c r="J116" s="47">
        <v>11</v>
      </c>
      <c r="K116" s="46">
        <v>11</v>
      </c>
      <c r="L116" s="46">
        <v>15</v>
      </c>
      <c r="M116" s="7">
        <f t="shared" si="13"/>
        <v>26</v>
      </c>
    </row>
    <row r="117" spans="1:13" x14ac:dyDescent="0.2">
      <c r="H117" s="5"/>
      <c r="I117" s="3" t="s">
        <v>78</v>
      </c>
      <c r="J117" s="47">
        <v>65</v>
      </c>
      <c r="K117" s="46">
        <v>42</v>
      </c>
      <c r="L117" s="46">
        <v>43</v>
      </c>
      <c r="M117" s="7">
        <f t="shared" si="13"/>
        <v>85</v>
      </c>
    </row>
    <row r="118" spans="1:13" x14ac:dyDescent="0.2">
      <c r="H118" s="5"/>
      <c r="I118" s="3" t="s">
        <v>80</v>
      </c>
      <c r="J118" s="47">
        <v>7</v>
      </c>
      <c r="K118" s="46">
        <v>4</v>
      </c>
      <c r="L118" s="46">
        <v>4</v>
      </c>
      <c r="M118" s="7">
        <f t="shared" si="13"/>
        <v>8</v>
      </c>
    </row>
    <row r="119" spans="1:13" x14ac:dyDescent="0.2">
      <c r="H119" s="6"/>
      <c r="I119" s="15" t="s">
        <v>41</v>
      </c>
      <c r="J119" s="16">
        <f>SUM(J109:J118)</f>
        <v>142</v>
      </c>
      <c r="K119" s="16">
        <f>SUM(K109:K118)</f>
        <v>84</v>
      </c>
      <c r="L119" s="16">
        <f>SUM(L109:L118)</f>
        <v>105</v>
      </c>
      <c r="M119" s="16">
        <f>SUM(M109:M118)</f>
        <v>189</v>
      </c>
    </row>
    <row r="123" spans="1:13" x14ac:dyDescent="0.2">
      <c r="I123" s="13" t="s">
        <v>79</v>
      </c>
      <c r="J123" s="14">
        <f>C106+C112+C116+J77+J101+J107+J119</f>
        <v>3460</v>
      </c>
      <c r="K123" s="14">
        <f>D106+D112+D116+K77+K101+K107+K119</f>
        <v>2314</v>
      </c>
      <c r="L123" s="14">
        <f>E106+E112+E116+L77+L101+L107+L119</f>
        <v>2083</v>
      </c>
      <c r="M123" s="14">
        <f>F106+F112+F116+M77+M101+M107+M119</f>
        <v>4397</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23"/>
  <sheetViews>
    <sheetView view="pageBreakPreview" topLeftCell="B1" zoomScaleNormal="100" zoomScaleSheetLayoutView="100" workbookViewId="0">
      <selection activeCell="I102" sqref="I102"/>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100</v>
      </c>
      <c r="L2" s="63" t="s">
        <v>97</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294</v>
      </c>
      <c r="D7" s="46">
        <v>282</v>
      </c>
      <c r="E7" s="46">
        <v>308</v>
      </c>
      <c r="F7" s="17">
        <f t="shared" ref="F7:F29" si="0">D7+E7</f>
        <v>590</v>
      </c>
      <c r="G7" s="1"/>
      <c r="H7" s="4"/>
      <c r="I7" s="3" t="s">
        <v>43</v>
      </c>
      <c r="J7" s="22">
        <v>619</v>
      </c>
      <c r="K7" s="46">
        <v>723</v>
      </c>
      <c r="L7" s="46">
        <v>728</v>
      </c>
      <c r="M7" s="17">
        <f t="shared" ref="M7:M13" si="1">K7+L7</f>
        <v>1451</v>
      </c>
    </row>
    <row r="8" spans="1:13" x14ac:dyDescent="0.2">
      <c r="A8" s="5"/>
      <c r="B8" s="3" t="s">
        <v>31</v>
      </c>
      <c r="C8" s="22">
        <v>369</v>
      </c>
      <c r="D8" s="46">
        <v>305</v>
      </c>
      <c r="E8" s="46">
        <v>335</v>
      </c>
      <c r="F8" s="17">
        <f t="shared" si="0"/>
        <v>640</v>
      </c>
      <c r="G8" s="1"/>
      <c r="H8" s="5"/>
      <c r="I8" s="3" t="s">
        <v>44</v>
      </c>
      <c r="J8" s="22">
        <v>2064</v>
      </c>
      <c r="K8" s="46">
        <v>2298</v>
      </c>
      <c r="L8" s="46">
        <v>2430</v>
      </c>
      <c r="M8" s="17">
        <f t="shared" si="1"/>
        <v>4728</v>
      </c>
    </row>
    <row r="9" spans="1:13" x14ac:dyDescent="0.2">
      <c r="A9" s="5"/>
      <c r="B9" s="3" t="s">
        <v>1</v>
      </c>
      <c r="C9" s="22">
        <v>557</v>
      </c>
      <c r="D9" s="46">
        <v>562</v>
      </c>
      <c r="E9" s="46">
        <v>576</v>
      </c>
      <c r="F9" s="17">
        <f t="shared" si="0"/>
        <v>1138</v>
      </c>
      <c r="G9" s="1"/>
      <c r="H9" s="5"/>
      <c r="I9" s="3" t="s">
        <v>45</v>
      </c>
      <c r="J9" s="22">
        <v>114</v>
      </c>
      <c r="K9" s="46">
        <v>131</v>
      </c>
      <c r="L9" s="46">
        <v>117</v>
      </c>
      <c r="M9" s="17">
        <f t="shared" si="1"/>
        <v>248</v>
      </c>
    </row>
    <row r="10" spans="1:13" x14ac:dyDescent="0.2">
      <c r="A10" s="5"/>
      <c r="B10" s="3" t="s">
        <v>32</v>
      </c>
      <c r="C10" s="22">
        <v>723</v>
      </c>
      <c r="D10" s="46">
        <v>683</v>
      </c>
      <c r="E10" s="46">
        <v>750</v>
      </c>
      <c r="F10" s="17">
        <f t="shared" si="0"/>
        <v>1433</v>
      </c>
      <c r="G10" s="1"/>
      <c r="H10" s="5"/>
      <c r="I10" s="3" t="s">
        <v>46</v>
      </c>
      <c r="J10" s="22">
        <v>239</v>
      </c>
      <c r="K10" s="46">
        <v>288</v>
      </c>
      <c r="L10" s="46">
        <v>260</v>
      </c>
      <c r="M10" s="17">
        <f t="shared" si="1"/>
        <v>548</v>
      </c>
    </row>
    <row r="11" spans="1:13" x14ac:dyDescent="0.2">
      <c r="A11" s="5"/>
      <c r="B11" s="3" t="s">
        <v>2</v>
      </c>
      <c r="C11" s="22">
        <v>703</v>
      </c>
      <c r="D11" s="46">
        <v>606</v>
      </c>
      <c r="E11" s="46">
        <v>639</v>
      </c>
      <c r="F11" s="17">
        <f t="shared" si="0"/>
        <v>1245</v>
      </c>
      <c r="G11" s="1"/>
      <c r="H11" s="5"/>
      <c r="I11" s="3" t="s">
        <v>47</v>
      </c>
      <c r="J11" s="22">
        <v>817</v>
      </c>
      <c r="K11" s="46">
        <v>862</v>
      </c>
      <c r="L11" s="46">
        <v>894</v>
      </c>
      <c r="M11" s="17">
        <f t="shared" si="1"/>
        <v>1756</v>
      </c>
    </row>
    <row r="12" spans="1:13" x14ac:dyDescent="0.2">
      <c r="A12" s="5"/>
      <c r="B12" s="3" t="s">
        <v>33</v>
      </c>
      <c r="C12" s="22">
        <v>682</v>
      </c>
      <c r="D12" s="46">
        <v>604</v>
      </c>
      <c r="E12" s="46">
        <v>620</v>
      </c>
      <c r="F12" s="17">
        <f t="shared" si="0"/>
        <v>1224</v>
      </c>
      <c r="G12" s="1"/>
      <c r="H12" s="5"/>
      <c r="I12" s="3" t="s">
        <v>48</v>
      </c>
      <c r="J12" s="22">
        <v>147</v>
      </c>
      <c r="K12" s="46">
        <v>183</v>
      </c>
      <c r="L12" s="46">
        <v>173</v>
      </c>
      <c r="M12" s="17">
        <f t="shared" si="1"/>
        <v>356</v>
      </c>
    </row>
    <row r="13" spans="1:13" x14ac:dyDescent="0.2">
      <c r="A13" s="5"/>
      <c r="B13" s="3" t="s">
        <v>34</v>
      </c>
      <c r="C13" s="22">
        <v>485</v>
      </c>
      <c r="D13" s="46">
        <v>451</v>
      </c>
      <c r="E13" s="46">
        <v>458</v>
      </c>
      <c r="F13" s="17">
        <f t="shared" si="0"/>
        <v>909</v>
      </c>
      <c r="G13" s="1"/>
      <c r="H13" s="5"/>
      <c r="I13" s="3" t="s">
        <v>89</v>
      </c>
      <c r="J13" s="22">
        <v>0</v>
      </c>
      <c r="K13" s="46">
        <v>0</v>
      </c>
      <c r="L13" s="46">
        <v>0</v>
      </c>
      <c r="M13" s="7">
        <f t="shared" si="1"/>
        <v>0</v>
      </c>
    </row>
    <row r="14" spans="1:13" x14ac:dyDescent="0.2">
      <c r="A14" s="5"/>
      <c r="B14" s="3" t="s">
        <v>3</v>
      </c>
      <c r="C14" s="22">
        <v>446</v>
      </c>
      <c r="D14" s="46">
        <v>384</v>
      </c>
      <c r="E14" s="46">
        <v>380</v>
      </c>
      <c r="F14" s="17">
        <f t="shared" si="0"/>
        <v>764</v>
      </c>
      <c r="G14" s="1"/>
      <c r="H14" s="6"/>
      <c r="I14" s="15" t="s">
        <v>41</v>
      </c>
      <c r="J14" s="18">
        <f>SUM(J7:J13)</f>
        <v>4000</v>
      </c>
      <c r="K14" s="18">
        <f>SUM(K7:K13)</f>
        <v>4485</v>
      </c>
      <c r="L14" s="18">
        <f>SUM(L7:L13)</f>
        <v>4602</v>
      </c>
      <c r="M14" s="18">
        <f>SUM(M7:M13)</f>
        <v>9087</v>
      </c>
    </row>
    <row r="15" spans="1:13" x14ac:dyDescent="0.2">
      <c r="A15" s="5"/>
      <c r="B15" s="3" t="s">
        <v>4</v>
      </c>
      <c r="C15" s="22">
        <v>373</v>
      </c>
      <c r="D15" s="46">
        <v>383</v>
      </c>
      <c r="E15" s="46">
        <v>405</v>
      </c>
      <c r="F15" s="17">
        <f t="shared" si="0"/>
        <v>788</v>
      </c>
      <c r="G15" s="1"/>
      <c r="H15" s="8" t="s">
        <v>49</v>
      </c>
      <c r="I15" s="10"/>
      <c r="J15" s="10"/>
      <c r="K15" s="10"/>
      <c r="L15" s="10"/>
      <c r="M15" s="11"/>
    </row>
    <row r="16" spans="1:13" x14ac:dyDescent="0.2">
      <c r="A16" s="5"/>
      <c r="B16" s="3" t="s">
        <v>35</v>
      </c>
      <c r="C16" s="22">
        <v>605</v>
      </c>
      <c r="D16" s="46">
        <v>591</v>
      </c>
      <c r="E16" s="46">
        <v>602</v>
      </c>
      <c r="F16" s="17">
        <f t="shared" si="0"/>
        <v>1193</v>
      </c>
      <c r="G16" s="1"/>
      <c r="H16" s="4"/>
      <c r="I16" s="3" t="s">
        <v>50</v>
      </c>
      <c r="J16" s="22">
        <v>239</v>
      </c>
      <c r="K16" s="46">
        <v>270</v>
      </c>
      <c r="L16" s="46">
        <v>290</v>
      </c>
      <c r="M16" s="17">
        <f t="shared" ref="M16:M27" si="2">K16+L16</f>
        <v>560</v>
      </c>
    </row>
    <row r="17" spans="1:13" x14ac:dyDescent="0.2">
      <c r="A17" s="5"/>
      <c r="B17" s="3" t="s">
        <v>36</v>
      </c>
      <c r="C17" s="22">
        <v>572</v>
      </c>
      <c r="D17" s="46">
        <v>605</v>
      </c>
      <c r="E17" s="46">
        <v>556</v>
      </c>
      <c r="F17" s="17">
        <f t="shared" si="0"/>
        <v>1161</v>
      </c>
      <c r="G17" s="1"/>
      <c r="H17" s="20"/>
      <c r="I17" s="3" t="s">
        <v>51</v>
      </c>
      <c r="J17" s="22">
        <v>79</v>
      </c>
      <c r="K17" s="46">
        <v>99</v>
      </c>
      <c r="L17" s="46">
        <v>83</v>
      </c>
      <c r="M17" s="17">
        <f t="shared" si="2"/>
        <v>182</v>
      </c>
    </row>
    <row r="18" spans="1:13" x14ac:dyDescent="0.2">
      <c r="A18" s="5"/>
      <c r="B18" s="3" t="s">
        <v>37</v>
      </c>
      <c r="C18" s="22">
        <v>543</v>
      </c>
      <c r="D18" s="46">
        <v>525</v>
      </c>
      <c r="E18" s="46">
        <v>503</v>
      </c>
      <c r="F18" s="17">
        <f t="shared" si="0"/>
        <v>1028</v>
      </c>
      <c r="G18" s="1"/>
      <c r="H18" s="20"/>
      <c r="I18" s="3" t="s">
        <v>52</v>
      </c>
      <c r="J18" s="22">
        <v>277</v>
      </c>
      <c r="K18" s="46">
        <v>338</v>
      </c>
      <c r="L18" s="46">
        <v>344</v>
      </c>
      <c r="M18" s="17">
        <f t="shared" si="2"/>
        <v>682</v>
      </c>
    </row>
    <row r="19" spans="1:13" x14ac:dyDescent="0.2">
      <c r="A19" s="5"/>
      <c r="B19" s="3" t="s">
        <v>5</v>
      </c>
      <c r="C19" s="22">
        <v>619</v>
      </c>
      <c r="D19" s="46">
        <v>665</v>
      </c>
      <c r="E19" s="46">
        <v>674</v>
      </c>
      <c r="F19" s="17">
        <f t="shared" si="0"/>
        <v>1339</v>
      </c>
      <c r="G19" s="1"/>
      <c r="H19" s="20"/>
      <c r="I19" s="3" t="s">
        <v>53</v>
      </c>
      <c r="J19" s="22">
        <v>148</v>
      </c>
      <c r="K19" s="46">
        <v>188</v>
      </c>
      <c r="L19" s="46">
        <v>204</v>
      </c>
      <c r="M19" s="17">
        <f t="shared" si="2"/>
        <v>392</v>
      </c>
    </row>
    <row r="20" spans="1:13" x14ac:dyDescent="0.2">
      <c r="A20" s="5"/>
      <c r="B20" s="3" t="s">
        <v>6</v>
      </c>
      <c r="C20" s="22">
        <v>413</v>
      </c>
      <c r="D20" s="46">
        <v>423</v>
      </c>
      <c r="E20" s="46">
        <v>440</v>
      </c>
      <c r="F20" s="17">
        <f t="shared" si="0"/>
        <v>863</v>
      </c>
      <c r="G20" s="1"/>
      <c r="H20" s="20"/>
      <c r="I20" s="3" t="s">
        <v>54</v>
      </c>
      <c r="J20" s="22">
        <v>328</v>
      </c>
      <c r="K20" s="46">
        <v>429</v>
      </c>
      <c r="L20" s="46">
        <v>393</v>
      </c>
      <c r="M20" s="17">
        <f t="shared" si="2"/>
        <v>822</v>
      </c>
    </row>
    <row r="21" spans="1:13" x14ac:dyDescent="0.2">
      <c r="A21" s="5"/>
      <c r="B21" s="3" t="s">
        <v>7</v>
      </c>
      <c r="C21" s="22">
        <v>481</v>
      </c>
      <c r="D21" s="46">
        <v>516</v>
      </c>
      <c r="E21" s="46">
        <v>499</v>
      </c>
      <c r="F21" s="17">
        <f t="shared" si="0"/>
        <v>1015</v>
      </c>
      <c r="G21" s="1"/>
      <c r="H21" s="20"/>
      <c r="I21" s="3" t="s">
        <v>55</v>
      </c>
      <c r="J21" s="22">
        <v>205</v>
      </c>
      <c r="K21" s="46">
        <v>249</v>
      </c>
      <c r="L21" s="46">
        <v>234</v>
      </c>
      <c r="M21" s="17">
        <f>K21+L21</f>
        <v>483</v>
      </c>
    </row>
    <row r="22" spans="1:13" x14ac:dyDescent="0.2">
      <c r="A22" s="5"/>
      <c r="B22" s="3" t="s">
        <v>38</v>
      </c>
      <c r="C22" s="22">
        <v>316</v>
      </c>
      <c r="D22" s="46">
        <v>319</v>
      </c>
      <c r="E22" s="46">
        <v>324</v>
      </c>
      <c r="F22" s="17">
        <f t="shared" si="0"/>
        <v>643</v>
      </c>
      <c r="G22" s="1"/>
      <c r="H22" s="20"/>
      <c r="I22" s="3" t="s">
        <v>56</v>
      </c>
      <c r="J22" s="22">
        <v>501</v>
      </c>
      <c r="K22" s="46">
        <v>485</v>
      </c>
      <c r="L22" s="46">
        <v>411</v>
      </c>
      <c r="M22" s="17">
        <f t="shared" si="2"/>
        <v>896</v>
      </c>
    </row>
    <row r="23" spans="1:13" x14ac:dyDescent="0.2">
      <c r="A23" s="5"/>
      <c r="B23" s="3" t="s">
        <v>8</v>
      </c>
      <c r="C23" s="22">
        <v>1214</v>
      </c>
      <c r="D23" s="46">
        <v>1255</v>
      </c>
      <c r="E23" s="46">
        <v>1350</v>
      </c>
      <c r="F23" s="17">
        <f t="shared" si="0"/>
        <v>2605</v>
      </c>
      <c r="G23" s="1"/>
      <c r="H23" s="20"/>
      <c r="I23" s="3" t="s">
        <v>57</v>
      </c>
      <c r="J23" s="22">
        <v>921</v>
      </c>
      <c r="K23" s="46">
        <v>1061</v>
      </c>
      <c r="L23" s="46">
        <v>1005</v>
      </c>
      <c r="M23" s="17">
        <f t="shared" si="2"/>
        <v>2066</v>
      </c>
    </row>
    <row r="24" spans="1:13" x14ac:dyDescent="0.2">
      <c r="A24" s="5"/>
      <c r="B24" s="3" t="s">
        <v>9</v>
      </c>
      <c r="C24" s="22">
        <v>523</v>
      </c>
      <c r="D24" s="46">
        <v>562</v>
      </c>
      <c r="E24" s="46">
        <v>595</v>
      </c>
      <c r="F24" s="17">
        <f t="shared" si="0"/>
        <v>1157</v>
      </c>
      <c r="G24" s="1"/>
      <c r="H24" s="20"/>
      <c r="I24" s="3" t="s">
        <v>58</v>
      </c>
      <c r="J24" s="22">
        <v>43</v>
      </c>
      <c r="K24" s="46">
        <v>57</v>
      </c>
      <c r="L24" s="46">
        <v>55</v>
      </c>
      <c r="M24" s="17">
        <f t="shared" si="2"/>
        <v>112</v>
      </c>
    </row>
    <row r="25" spans="1:13" x14ac:dyDescent="0.2">
      <c r="A25" s="5"/>
      <c r="B25" s="3" t="s">
        <v>39</v>
      </c>
      <c r="C25" s="22">
        <v>625</v>
      </c>
      <c r="D25" s="46">
        <v>713</v>
      </c>
      <c r="E25" s="46">
        <v>670</v>
      </c>
      <c r="F25" s="17">
        <f t="shared" si="0"/>
        <v>1383</v>
      </c>
      <c r="G25" s="1"/>
      <c r="H25" s="20"/>
      <c r="I25" s="3" t="s">
        <v>59</v>
      </c>
      <c r="J25" s="22">
        <v>692</v>
      </c>
      <c r="K25" s="46">
        <v>572</v>
      </c>
      <c r="L25" s="46">
        <v>546</v>
      </c>
      <c r="M25" s="17">
        <f t="shared" si="2"/>
        <v>1118</v>
      </c>
    </row>
    <row r="26" spans="1:13" x14ac:dyDescent="0.2">
      <c r="A26" s="5"/>
      <c r="B26" s="3" t="s">
        <v>40</v>
      </c>
      <c r="C26" s="22">
        <v>353</v>
      </c>
      <c r="D26" s="46">
        <v>371</v>
      </c>
      <c r="E26" s="46">
        <v>337</v>
      </c>
      <c r="F26" s="17">
        <f t="shared" si="0"/>
        <v>708</v>
      </c>
      <c r="G26" s="1"/>
      <c r="H26" s="20"/>
      <c r="I26" s="3" t="s">
        <v>60</v>
      </c>
      <c r="J26" s="22">
        <v>701</v>
      </c>
      <c r="K26" s="46">
        <v>631</v>
      </c>
      <c r="L26" s="46">
        <v>542</v>
      </c>
      <c r="M26" s="17">
        <f t="shared" si="2"/>
        <v>1173</v>
      </c>
    </row>
    <row r="27" spans="1:13" ht="13.8" thickBot="1" x14ac:dyDescent="0.25">
      <c r="A27" s="23"/>
      <c r="B27" s="4" t="s">
        <v>21</v>
      </c>
      <c r="C27" s="22">
        <v>692</v>
      </c>
      <c r="D27" s="46">
        <v>813</v>
      </c>
      <c r="E27" s="46">
        <v>759</v>
      </c>
      <c r="F27" s="30">
        <f t="shared" si="0"/>
        <v>1572</v>
      </c>
      <c r="G27" s="1"/>
      <c r="H27" s="20"/>
      <c r="I27" s="3" t="s">
        <v>85</v>
      </c>
      <c r="J27" s="22">
        <v>314</v>
      </c>
      <c r="K27" s="46">
        <v>394</v>
      </c>
      <c r="L27" s="46">
        <v>336</v>
      </c>
      <c r="M27" s="17">
        <f t="shared" si="2"/>
        <v>730</v>
      </c>
    </row>
    <row r="28" spans="1:13" x14ac:dyDescent="0.2">
      <c r="A28" s="23"/>
      <c r="B28" s="33" t="s">
        <v>67</v>
      </c>
      <c r="C28" s="34">
        <v>605</v>
      </c>
      <c r="D28" s="50">
        <v>653</v>
      </c>
      <c r="E28" s="50">
        <v>639</v>
      </c>
      <c r="F28" s="35">
        <f t="shared" si="0"/>
        <v>1292</v>
      </c>
      <c r="G28" s="1"/>
      <c r="H28" s="20"/>
      <c r="I28" s="3" t="s">
        <v>86</v>
      </c>
      <c r="J28" s="22">
        <v>310</v>
      </c>
      <c r="K28" s="46">
        <v>478</v>
      </c>
      <c r="L28" s="46">
        <v>487</v>
      </c>
      <c r="M28" s="17">
        <f>K28+L28</f>
        <v>965</v>
      </c>
    </row>
    <row r="29" spans="1:13" x14ac:dyDescent="0.2">
      <c r="A29" s="23"/>
      <c r="B29" s="36" t="s">
        <v>68</v>
      </c>
      <c r="C29" s="22">
        <v>643</v>
      </c>
      <c r="D29" s="46">
        <v>631</v>
      </c>
      <c r="E29" s="46">
        <v>616</v>
      </c>
      <c r="F29" s="37">
        <f t="shared" si="0"/>
        <v>1247</v>
      </c>
      <c r="G29" s="1"/>
      <c r="H29" s="20"/>
      <c r="I29" s="3" t="s">
        <v>87</v>
      </c>
      <c r="J29" s="22">
        <v>139</v>
      </c>
      <c r="K29" s="46">
        <v>238</v>
      </c>
      <c r="L29" s="46">
        <v>243</v>
      </c>
      <c r="M29" s="17">
        <f>K29+L29</f>
        <v>481</v>
      </c>
    </row>
    <row r="30" spans="1:13" ht="13.8" thickBot="1" x14ac:dyDescent="0.25">
      <c r="A30" s="29"/>
      <c r="B30" s="38" t="s">
        <v>69</v>
      </c>
      <c r="C30" s="39">
        <v>861</v>
      </c>
      <c r="D30" s="51">
        <v>760</v>
      </c>
      <c r="E30" s="51">
        <v>793</v>
      </c>
      <c r="F30" s="40">
        <f>D30+E30</f>
        <v>1553</v>
      </c>
      <c r="G30" s="1"/>
      <c r="H30" s="20"/>
      <c r="I30" s="3" t="s">
        <v>88</v>
      </c>
      <c r="J30" s="22">
        <v>64</v>
      </c>
      <c r="K30" s="46">
        <v>112</v>
      </c>
      <c r="L30" s="46">
        <v>116</v>
      </c>
      <c r="M30" s="17">
        <f>K30+L30</f>
        <v>228</v>
      </c>
    </row>
    <row r="31" spans="1:13" x14ac:dyDescent="0.2">
      <c r="A31" s="23"/>
      <c r="B31" s="6" t="s">
        <v>10</v>
      </c>
      <c r="C31" s="31">
        <v>559</v>
      </c>
      <c r="D31" s="49">
        <v>510</v>
      </c>
      <c r="E31" s="49">
        <v>511</v>
      </c>
      <c r="F31" s="32">
        <f t="shared" ref="F31:F42" si="3">D31+E31</f>
        <v>1021</v>
      </c>
      <c r="G31" s="1"/>
      <c r="H31" s="60"/>
      <c r="I31" s="59" t="s">
        <v>101</v>
      </c>
      <c r="J31" s="22">
        <v>138</v>
      </c>
      <c r="K31" s="46">
        <v>153</v>
      </c>
      <c r="L31" s="46">
        <v>167</v>
      </c>
      <c r="M31" s="17">
        <f t="shared" ref="M31:M35" si="4">K31+L31</f>
        <v>320</v>
      </c>
    </row>
    <row r="32" spans="1:13" x14ac:dyDescent="0.2">
      <c r="A32" s="5"/>
      <c r="B32" s="3" t="s">
        <v>11</v>
      </c>
      <c r="C32" s="22">
        <v>322</v>
      </c>
      <c r="D32" s="46">
        <v>329</v>
      </c>
      <c r="E32" s="46">
        <v>321</v>
      </c>
      <c r="F32" s="17">
        <f t="shared" si="3"/>
        <v>650</v>
      </c>
      <c r="G32" s="1"/>
      <c r="H32" s="61"/>
      <c r="I32" s="59" t="s">
        <v>102</v>
      </c>
      <c r="J32" s="22">
        <v>356</v>
      </c>
      <c r="K32" s="46">
        <v>353</v>
      </c>
      <c r="L32" s="46">
        <v>387</v>
      </c>
      <c r="M32" s="17">
        <f t="shared" si="4"/>
        <v>740</v>
      </c>
    </row>
    <row r="33" spans="1:13" x14ac:dyDescent="0.2">
      <c r="A33" s="5"/>
      <c r="B33" s="3" t="s">
        <v>12</v>
      </c>
      <c r="C33" s="22">
        <v>653</v>
      </c>
      <c r="D33" s="46">
        <v>652</v>
      </c>
      <c r="E33" s="46">
        <v>545</v>
      </c>
      <c r="F33" s="17">
        <f t="shared" si="3"/>
        <v>1197</v>
      </c>
      <c r="G33" s="1"/>
      <c r="H33" s="61"/>
      <c r="I33" s="59" t="s">
        <v>103</v>
      </c>
      <c r="J33" s="22">
        <v>390</v>
      </c>
      <c r="K33" s="46">
        <v>443</v>
      </c>
      <c r="L33" s="46">
        <v>466</v>
      </c>
      <c r="M33" s="17">
        <f t="shared" si="4"/>
        <v>909</v>
      </c>
    </row>
    <row r="34" spans="1:13" x14ac:dyDescent="0.2">
      <c r="A34" s="5"/>
      <c r="B34" s="3" t="s">
        <v>13</v>
      </c>
      <c r="C34" s="22">
        <v>1020</v>
      </c>
      <c r="D34" s="46">
        <v>966</v>
      </c>
      <c r="E34" s="46">
        <v>1034</v>
      </c>
      <c r="F34" s="17">
        <f t="shared" si="3"/>
        <v>2000</v>
      </c>
      <c r="G34" s="1"/>
      <c r="H34" s="61"/>
      <c r="I34" s="59" t="s">
        <v>104</v>
      </c>
      <c r="J34" s="22">
        <v>137</v>
      </c>
      <c r="K34" s="46">
        <v>162</v>
      </c>
      <c r="L34" s="46">
        <v>148</v>
      </c>
      <c r="M34" s="17">
        <f t="shared" si="4"/>
        <v>310</v>
      </c>
    </row>
    <row r="35" spans="1:13" x14ac:dyDescent="0.2">
      <c r="A35" s="5"/>
      <c r="B35" s="3" t="s">
        <v>14</v>
      </c>
      <c r="C35" s="22">
        <v>509</v>
      </c>
      <c r="D35" s="46">
        <v>476</v>
      </c>
      <c r="E35" s="46">
        <v>460</v>
      </c>
      <c r="F35" s="17">
        <f t="shared" si="3"/>
        <v>936</v>
      </c>
      <c r="G35" s="1"/>
      <c r="H35" s="61"/>
      <c r="I35" s="59" t="s">
        <v>105</v>
      </c>
      <c r="J35" s="22">
        <v>219</v>
      </c>
      <c r="K35" s="46">
        <v>267</v>
      </c>
      <c r="L35" s="46">
        <v>262</v>
      </c>
      <c r="M35" s="17">
        <f t="shared" si="4"/>
        <v>529</v>
      </c>
    </row>
    <row r="36" spans="1:13" x14ac:dyDescent="0.2">
      <c r="A36" s="5"/>
      <c r="B36" s="3" t="s">
        <v>15</v>
      </c>
      <c r="C36" s="22">
        <v>646</v>
      </c>
      <c r="D36" s="46">
        <v>658</v>
      </c>
      <c r="E36" s="46">
        <v>554</v>
      </c>
      <c r="F36" s="17">
        <f t="shared" si="3"/>
        <v>1212</v>
      </c>
      <c r="G36" s="1"/>
      <c r="H36" s="61"/>
      <c r="I36" s="59" t="s">
        <v>106</v>
      </c>
      <c r="J36" s="22">
        <v>181</v>
      </c>
      <c r="K36" s="46">
        <v>260</v>
      </c>
      <c r="L36" s="46">
        <v>224</v>
      </c>
      <c r="M36" s="17">
        <f>K36+L36</f>
        <v>484</v>
      </c>
    </row>
    <row r="37" spans="1:13" x14ac:dyDescent="0.2">
      <c r="A37" s="5"/>
      <c r="B37" s="3" t="s">
        <v>81</v>
      </c>
      <c r="C37" s="22">
        <v>406</v>
      </c>
      <c r="D37" s="46">
        <v>378</v>
      </c>
      <c r="E37" s="46">
        <v>389</v>
      </c>
      <c r="F37" s="17">
        <f t="shared" si="3"/>
        <v>767</v>
      </c>
      <c r="G37" s="1"/>
      <c r="H37" s="61"/>
      <c r="I37" s="59" t="s">
        <v>107</v>
      </c>
      <c r="J37" s="22">
        <v>191</v>
      </c>
      <c r="K37" s="46">
        <v>250</v>
      </c>
      <c r="L37" s="46">
        <v>255</v>
      </c>
      <c r="M37" s="17">
        <f t="shared" ref="M37" si="5">K37+L37</f>
        <v>505</v>
      </c>
    </row>
    <row r="38" spans="1:13" x14ac:dyDescent="0.2">
      <c r="A38" s="5"/>
      <c r="B38" s="3" t="s">
        <v>18</v>
      </c>
      <c r="C38" s="22">
        <v>223</v>
      </c>
      <c r="D38" s="46">
        <v>243</v>
      </c>
      <c r="E38" s="46">
        <v>225</v>
      </c>
      <c r="F38" s="17">
        <f t="shared" si="3"/>
        <v>468</v>
      </c>
      <c r="G38" s="1"/>
      <c r="H38" s="20"/>
      <c r="I38" s="15" t="s">
        <v>41</v>
      </c>
      <c r="J38" s="18">
        <f>SUM(J16:J37)</f>
        <v>6573</v>
      </c>
      <c r="K38" s="18">
        <f>SUM(K16:K37)</f>
        <v>7489</v>
      </c>
      <c r="L38" s="18">
        <f>SUM(L16:L37)</f>
        <v>7198</v>
      </c>
      <c r="M38" s="18">
        <f>SUM(M16:M37)</f>
        <v>14687</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263</v>
      </c>
      <c r="D40" s="46">
        <v>341</v>
      </c>
      <c r="E40" s="46">
        <v>310</v>
      </c>
      <c r="F40" s="17">
        <f t="shared" si="3"/>
        <v>651</v>
      </c>
      <c r="G40" s="1"/>
      <c r="H40" s="4"/>
      <c r="I40" s="3" t="s">
        <v>62</v>
      </c>
      <c r="J40" s="47">
        <v>496</v>
      </c>
      <c r="K40" s="46">
        <v>489</v>
      </c>
      <c r="L40" s="46">
        <v>559</v>
      </c>
      <c r="M40" s="17">
        <f>K40+L40</f>
        <v>1048</v>
      </c>
    </row>
    <row r="41" spans="1:13" x14ac:dyDescent="0.2">
      <c r="A41" s="5"/>
      <c r="B41" s="3" t="s">
        <v>92</v>
      </c>
      <c r="C41" s="22">
        <v>277</v>
      </c>
      <c r="D41" s="46">
        <v>353</v>
      </c>
      <c r="E41" s="46">
        <v>301</v>
      </c>
      <c r="F41" s="17">
        <f t="shared" si="3"/>
        <v>654</v>
      </c>
      <c r="G41" s="1"/>
      <c r="H41" s="5"/>
      <c r="I41" s="3" t="s">
        <v>63</v>
      </c>
      <c r="J41" s="47">
        <v>368</v>
      </c>
      <c r="K41" s="46">
        <v>377</v>
      </c>
      <c r="L41" s="46">
        <v>387</v>
      </c>
      <c r="M41" s="17">
        <f>K41+L41</f>
        <v>764</v>
      </c>
    </row>
    <row r="42" spans="1:13" x14ac:dyDescent="0.2">
      <c r="A42" s="5"/>
      <c r="B42" s="3" t="s">
        <v>93</v>
      </c>
      <c r="C42" s="22">
        <v>202</v>
      </c>
      <c r="D42" s="46">
        <v>269</v>
      </c>
      <c r="E42" s="46">
        <v>287</v>
      </c>
      <c r="F42" s="17">
        <f t="shared" si="3"/>
        <v>556</v>
      </c>
      <c r="G42" s="1"/>
      <c r="H42" s="5"/>
      <c r="I42" s="3" t="s">
        <v>64</v>
      </c>
      <c r="J42" s="47">
        <v>422</v>
      </c>
      <c r="K42" s="46">
        <v>439</v>
      </c>
      <c r="L42" s="46">
        <v>469</v>
      </c>
      <c r="M42" s="17">
        <f>K42+L42</f>
        <v>908</v>
      </c>
    </row>
    <row r="43" spans="1:13" x14ac:dyDescent="0.2">
      <c r="A43" s="5"/>
      <c r="B43" s="15" t="s">
        <v>41</v>
      </c>
      <c r="C43" s="18">
        <f>SUM(C7:C42)</f>
        <v>18777</v>
      </c>
      <c r="D43" s="18">
        <f>SUM(D7:D42)</f>
        <v>18837</v>
      </c>
      <c r="E43" s="18">
        <f>SUM(E7:E42)</f>
        <v>18765</v>
      </c>
      <c r="F43" s="18">
        <f>SUM(F7:F42)</f>
        <v>37602</v>
      </c>
      <c r="G43" s="1"/>
      <c r="H43" s="5"/>
      <c r="I43" s="3" t="s">
        <v>65</v>
      </c>
      <c r="J43" s="47">
        <v>779</v>
      </c>
      <c r="K43" s="46">
        <v>783</v>
      </c>
      <c r="L43" s="46">
        <v>830</v>
      </c>
      <c r="M43" s="17">
        <f>K43+L43</f>
        <v>1613</v>
      </c>
    </row>
    <row r="44" spans="1:13" x14ac:dyDescent="0.2">
      <c r="A44" s="8" t="s">
        <v>84</v>
      </c>
      <c r="B44" s="10"/>
      <c r="C44" s="10"/>
      <c r="D44" s="10"/>
      <c r="E44" s="10"/>
      <c r="F44" s="11"/>
      <c r="G44" s="1"/>
      <c r="H44" s="6"/>
      <c r="I44" s="15" t="s">
        <v>41</v>
      </c>
      <c r="J44" s="18">
        <f>SUM(J40:J43)</f>
        <v>2065</v>
      </c>
      <c r="K44" s="18">
        <f>SUM(K40:K43)</f>
        <v>2088</v>
      </c>
      <c r="L44" s="18">
        <f>SUM(L40:L43)</f>
        <v>2245</v>
      </c>
      <c r="M44" s="18">
        <f>SUM(M40:M43)</f>
        <v>4333</v>
      </c>
    </row>
    <row r="45" spans="1:13" x14ac:dyDescent="0.2">
      <c r="A45" s="20"/>
      <c r="B45" s="3" t="s">
        <v>19</v>
      </c>
      <c r="C45" s="22">
        <v>2038</v>
      </c>
      <c r="D45" s="46">
        <v>2102</v>
      </c>
      <c r="E45" s="46">
        <v>2106</v>
      </c>
      <c r="F45" s="17">
        <f>D45+E45</f>
        <v>4208</v>
      </c>
      <c r="G45" s="1"/>
      <c r="H45" s="8" t="s">
        <v>66</v>
      </c>
      <c r="I45" s="9"/>
      <c r="J45" s="9"/>
      <c r="K45" s="9"/>
      <c r="L45" s="9"/>
      <c r="M45" s="12"/>
    </row>
    <row r="46" spans="1:13" x14ac:dyDescent="0.2">
      <c r="A46" s="5"/>
      <c r="B46" s="3" t="s">
        <v>20</v>
      </c>
      <c r="C46" s="22">
        <v>671</v>
      </c>
      <c r="D46" s="46">
        <v>743</v>
      </c>
      <c r="E46" s="46">
        <v>744</v>
      </c>
      <c r="F46" s="17">
        <f>D46+E46</f>
        <v>1487</v>
      </c>
      <c r="G46" s="1"/>
      <c r="H46" s="5"/>
      <c r="I46" s="3" t="s">
        <v>70</v>
      </c>
      <c r="J46" s="22">
        <v>855</v>
      </c>
      <c r="K46" s="46">
        <v>1005</v>
      </c>
      <c r="L46" s="46">
        <v>1012</v>
      </c>
      <c r="M46" s="17">
        <f t="shared" ref="M46:M55" si="6">K46+L46</f>
        <v>2017</v>
      </c>
    </row>
    <row r="47" spans="1:13" x14ac:dyDescent="0.2">
      <c r="A47" s="5"/>
      <c r="B47" s="3" t="s">
        <v>83</v>
      </c>
      <c r="C47" s="22">
        <v>672</v>
      </c>
      <c r="D47" s="46">
        <v>705</v>
      </c>
      <c r="E47" s="46">
        <v>677</v>
      </c>
      <c r="F47" s="17">
        <f>D47+E47</f>
        <v>1382</v>
      </c>
      <c r="G47" s="1"/>
      <c r="H47" s="5"/>
      <c r="I47" s="3" t="s">
        <v>71</v>
      </c>
      <c r="J47" s="22">
        <v>261</v>
      </c>
      <c r="K47" s="46">
        <v>310</v>
      </c>
      <c r="L47" s="46">
        <v>318</v>
      </c>
      <c r="M47" s="17">
        <f t="shared" si="6"/>
        <v>628</v>
      </c>
    </row>
    <row r="48" spans="1:13" x14ac:dyDescent="0.2">
      <c r="A48" s="5"/>
      <c r="B48" s="3" t="s">
        <v>82</v>
      </c>
      <c r="C48" s="22">
        <v>729</v>
      </c>
      <c r="D48" s="46">
        <v>770</v>
      </c>
      <c r="E48" s="46">
        <v>784</v>
      </c>
      <c r="F48" s="17">
        <f>D48+E48</f>
        <v>1554</v>
      </c>
      <c r="G48" s="1"/>
      <c r="H48" s="5"/>
      <c r="I48" s="3" t="s">
        <v>73</v>
      </c>
      <c r="J48" s="22">
        <v>50</v>
      </c>
      <c r="K48" s="46">
        <v>63</v>
      </c>
      <c r="L48" s="46">
        <v>58</v>
      </c>
      <c r="M48" s="17">
        <f t="shared" si="6"/>
        <v>121</v>
      </c>
    </row>
    <row r="49" spans="1:13" x14ac:dyDescent="0.2">
      <c r="A49" s="5"/>
      <c r="B49" s="15" t="s">
        <v>41</v>
      </c>
      <c r="C49" s="18">
        <f>SUM(C45:C48)</f>
        <v>4110</v>
      </c>
      <c r="D49" s="18">
        <f>SUM(D45:D48)</f>
        <v>4320</v>
      </c>
      <c r="E49" s="18">
        <f>SUM(E45:E48)</f>
        <v>4311</v>
      </c>
      <c r="F49" s="18">
        <f>SUM(F45:F48)</f>
        <v>8631</v>
      </c>
      <c r="G49" s="1"/>
      <c r="H49" s="5"/>
      <c r="I49" s="3" t="s">
        <v>72</v>
      </c>
      <c r="J49" s="22">
        <v>59</v>
      </c>
      <c r="K49" s="46">
        <v>64</v>
      </c>
      <c r="L49" s="46">
        <v>55</v>
      </c>
      <c r="M49" s="17">
        <f t="shared" si="6"/>
        <v>119</v>
      </c>
    </row>
    <row r="50" spans="1:13" x14ac:dyDescent="0.2">
      <c r="A50" s="8" t="s">
        <v>25</v>
      </c>
      <c r="B50" s="10"/>
      <c r="C50" s="48"/>
      <c r="D50" s="48"/>
      <c r="E50" s="48"/>
      <c r="F50" s="11"/>
      <c r="G50" s="1"/>
      <c r="H50" s="5"/>
      <c r="I50" s="3" t="s">
        <v>74</v>
      </c>
      <c r="J50" s="22">
        <v>194</v>
      </c>
      <c r="K50" s="46">
        <v>204</v>
      </c>
      <c r="L50" s="46">
        <v>221</v>
      </c>
      <c r="M50" s="17">
        <f t="shared" si="6"/>
        <v>425</v>
      </c>
    </row>
    <row r="51" spans="1:13" x14ac:dyDescent="0.2">
      <c r="A51" s="24"/>
      <c r="B51" s="3" t="s">
        <v>22</v>
      </c>
      <c r="C51" s="22">
        <v>1181</v>
      </c>
      <c r="D51" s="46">
        <v>1168</v>
      </c>
      <c r="E51" s="46">
        <v>1171</v>
      </c>
      <c r="F51" s="17">
        <f>D51+E51</f>
        <v>2339</v>
      </c>
      <c r="G51" s="1"/>
      <c r="H51" s="5"/>
      <c r="I51" s="3" t="s">
        <v>75</v>
      </c>
      <c r="J51" s="22">
        <v>381</v>
      </c>
      <c r="K51" s="46">
        <v>435</v>
      </c>
      <c r="L51" s="46">
        <v>459</v>
      </c>
      <c r="M51" s="17">
        <f t="shared" si="6"/>
        <v>894</v>
      </c>
    </row>
    <row r="52" spans="1:13" x14ac:dyDescent="0.2">
      <c r="A52" s="5"/>
      <c r="B52" s="3" t="s">
        <v>23</v>
      </c>
      <c r="C52" s="22">
        <v>295</v>
      </c>
      <c r="D52" s="46">
        <v>316</v>
      </c>
      <c r="E52" s="46">
        <v>306</v>
      </c>
      <c r="F52" s="17">
        <f>D52+E52</f>
        <v>622</v>
      </c>
      <c r="G52" s="1"/>
      <c r="H52" s="5"/>
      <c r="I52" s="3" t="s">
        <v>76</v>
      </c>
      <c r="J52" s="22">
        <v>555</v>
      </c>
      <c r="K52" s="46">
        <v>644</v>
      </c>
      <c r="L52" s="46">
        <v>668</v>
      </c>
      <c r="M52" s="17">
        <f t="shared" si="6"/>
        <v>1312</v>
      </c>
    </row>
    <row r="53" spans="1:13" x14ac:dyDescent="0.2">
      <c r="A53" s="21"/>
      <c r="B53" s="15" t="s">
        <v>41</v>
      </c>
      <c r="C53" s="18">
        <f>SUM(C51:C52)</f>
        <v>1476</v>
      </c>
      <c r="D53" s="18">
        <f>SUM(D51:D52)</f>
        <v>1484</v>
      </c>
      <c r="E53" s="18">
        <f>SUM(E51:E52)</f>
        <v>1477</v>
      </c>
      <c r="F53" s="18">
        <f>SUM(F51:F52)</f>
        <v>2961</v>
      </c>
      <c r="G53" s="1"/>
      <c r="H53" s="5"/>
      <c r="I53" s="3" t="s">
        <v>77</v>
      </c>
      <c r="J53" s="22">
        <v>441</v>
      </c>
      <c r="K53" s="46">
        <v>430</v>
      </c>
      <c r="L53" s="46">
        <v>459</v>
      </c>
      <c r="M53" s="17">
        <f t="shared" si="6"/>
        <v>889</v>
      </c>
    </row>
    <row r="54" spans="1:13" x14ac:dyDescent="0.2">
      <c r="G54" s="1"/>
      <c r="H54" s="5"/>
      <c r="I54" s="3" t="s">
        <v>78</v>
      </c>
      <c r="J54" s="22">
        <v>663</v>
      </c>
      <c r="K54" s="46">
        <v>694</v>
      </c>
      <c r="L54" s="46">
        <v>679</v>
      </c>
      <c r="M54" s="17">
        <f t="shared" si="6"/>
        <v>1373</v>
      </c>
    </row>
    <row r="55" spans="1:13" ht="14.25" customHeight="1" x14ac:dyDescent="0.2">
      <c r="B55" s="72" t="s">
        <v>108</v>
      </c>
      <c r="C55" s="72"/>
      <c r="D55" s="72"/>
      <c r="E55" s="72"/>
      <c r="F55" s="72"/>
      <c r="G55" s="27"/>
      <c r="H55" s="5"/>
      <c r="I55" s="3" t="s">
        <v>80</v>
      </c>
      <c r="J55" s="22">
        <v>688</v>
      </c>
      <c r="K55" s="46">
        <v>825</v>
      </c>
      <c r="L55" s="46">
        <v>884</v>
      </c>
      <c r="M55" s="17">
        <f t="shared" si="6"/>
        <v>1709</v>
      </c>
    </row>
    <row r="56" spans="1:13" ht="14.25" customHeight="1" x14ac:dyDescent="0.2">
      <c r="B56" s="72"/>
      <c r="C56" s="72"/>
      <c r="D56" s="72"/>
      <c r="E56" s="72"/>
      <c r="F56" s="72"/>
      <c r="G56" s="27"/>
      <c r="H56" s="6"/>
      <c r="I56" s="15" t="s">
        <v>41</v>
      </c>
      <c r="J56" s="18">
        <f>SUM(J46:J55)</f>
        <v>4147</v>
      </c>
      <c r="K56" s="18">
        <f>SUM(K46:K55)</f>
        <v>4674</v>
      </c>
      <c r="L56" s="18">
        <f>SUM(L46:L55)</f>
        <v>4813</v>
      </c>
      <c r="M56" s="18">
        <f>SUM(M46:M55)</f>
        <v>9487</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41148</v>
      </c>
      <c r="K60" s="19">
        <f>D43+D49+D53+K14+K38+K44+K56</f>
        <v>43377</v>
      </c>
      <c r="L60" s="19">
        <f>E43+E49+E53+L14+L38+L44+L56</f>
        <v>43411</v>
      </c>
      <c r="M60" s="19">
        <f>F43+F49+F53+M14+M38+M44+M56</f>
        <v>86788</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s="58" t="str">
        <f>K2</f>
        <v>令和7</v>
      </c>
      <c r="L65" t="str">
        <f>L2</f>
        <v>年11月1日現在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13</v>
      </c>
      <c r="D70" s="46">
        <v>11</v>
      </c>
      <c r="E70" s="46">
        <v>2</v>
      </c>
      <c r="F70" s="7">
        <f t="shared" ref="F70:F105" si="7">D70+E70</f>
        <v>13</v>
      </c>
      <c r="G70" s="1"/>
      <c r="H70" s="4"/>
      <c r="I70" s="3" t="s">
        <v>43</v>
      </c>
      <c r="J70" s="47">
        <v>39</v>
      </c>
      <c r="K70" s="46">
        <v>37</v>
      </c>
      <c r="L70" s="46">
        <v>8</v>
      </c>
      <c r="M70" s="7">
        <f t="shared" ref="M70:M75" si="8">K70+L70</f>
        <v>45</v>
      </c>
    </row>
    <row r="71" spans="1:13" x14ac:dyDescent="0.2">
      <c r="A71" s="5"/>
      <c r="B71" s="3" t="s">
        <v>31</v>
      </c>
      <c r="C71" s="47">
        <v>89</v>
      </c>
      <c r="D71" s="46">
        <v>58</v>
      </c>
      <c r="E71" s="46">
        <v>54</v>
      </c>
      <c r="F71" s="7">
        <f t="shared" si="7"/>
        <v>112</v>
      </c>
      <c r="G71" s="1"/>
      <c r="H71" s="20"/>
      <c r="I71" s="3" t="s">
        <v>44</v>
      </c>
      <c r="J71" s="47">
        <v>120</v>
      </c>
      <c r="K71" s="46">
        <v>95</v>
      </c>
      <c r="L71" s="46">
        <v>62</v>
      </c>
      <c r="M71" s="7">
        <f t="shared" si="8"/>
        <v>157</v>
      </c>
    </row>
    <row r="72" spans="1:13" x14ac:dyDescent="0.2">
      <c r="A72" s="5"/>
      <c r="B72" s="3" t="s">
        <v>1</v>
      </c>
      <c r="C72" s="47">
        <v>41</v>
      </c>
      <c r="D72" s="46">
        <v>25</v>
      </c>
      <c r="E72" s="46">
        <v>25</v>
      </c>
      <c r="F72" s="7">
        <f t="shared" si="7"/>
        <v>50</v>
      </c>
      <c r="G72" s="1"/>
      <c r="H72" s="20"/>
      <c r="I72" s="3" t="s">
        <v>45</v>
      </c>
      <c r="J72" s="47">
        <v>2</v>
      </c>
      <c r="K72" s="46">
        <v>2</v>
      </c>
      <c r="L72" s="46">
        <v>0</v>
      </c>
      <c r="M72" s="7">
        <f t="shared" si="8"/>
        <v>2</v>
      </c>
    </row>
    <row r="73" spans="1:13" x14ac:dyDescent="0.2">
      <c r="A73" s="5"/>
      <c r="B73" s="3" t="s">
        <v>32</v>
      </c>
      <c r="C73" s="47">
        <v>88</v>
      </c>
      <c r="D73" s="46">
        <v>61</v>
      </c>
      <c r="E73" s="46">
        <v>44</v>
      </c>
      <c r="F73" s="7">
        <f t="shared" si="7"/>
        <v>105</v>
      </c>
      <c r="G73" s="1"/>
      <c r="H73" s="20"/>
      <c r="I73" s="3" t="s">
        <v>46</v>
      </c>
      <c r="J73" s="47">
        <v>11</v>
      </c>
      <c r="K73" s="46">
        <v>6</v>
      </c>
      <c r="L73" s="46">
        <v>5</v>
      </c>
      <c r="M73" s="7">
        <f t="shared" si="8"/>
        <v>11</v>
      </c>
    </row>
    <row r="74" spans="1:13" x14ac:dyDescent="0.2">
      <c r="A74" s="5"/>
      <c r="B74" s="3" t="s">
        <v>2</v>
      </c>
      <c r="C74" s="47">
        <v>97</v>
      </c>
      <c r="D74" s="46">
        <v>55</v>
      </c>
      <c r="E74" s="46">
        <v>55</v>
      </c>
      <c r="F74" s="7">
        <f t="shared" si="7"/>
        <v>110</v>
      </c>
      <c r="G74" s="1"/>
      <c r="H74" s="20"/>
      <c r="I74" s="3" t="s">
        <v>47</v>
      </c>
      <c r="J74" s="47">
        <v>142</v>
      </c>
      <c r="K74" s="46">
        <v>62</v>
      </c>
      <c r="L74" s="46">
        <v>82</v>
      </c>
      <c r="M74" s="7">
        <f t="shared" si="8"/>
        <v>144</v>
      </c>
    </row>
    <row r="75" spans="1:13" x14ac:dyDescent="0.2">
      <c r="A75" s="5"/>
      <c r="B75" s="3" t="s">
        <v>33</v>
      </c>
      <c r="C75" s="47">
        <v>120</v>
      </c>
      <c r="D75" s="46">
        <v>60</v>
      </c>
      <c r="E75" s="46">
        <v>84</v>
      </c>
      <c r="F75" s="7">
        <f t="shared" si="7"/>
        <v>144</v>
      </c>
      <c r="G75" s="1"/>
      <c r="H75" s="20"/>
      <c r="I75" s="3" t="s">
        <v>48</v>
      </c>
      <c r="J75" s="47">
        <v>12</v>
      </c>
      <c r="K75" s="46">
        <v>13</v>
      </c>
      <c r="L75" s="46">
        <v>4</v>
      </c>
      <c r="M75" s="7">
        <f t="shared" si="8"/>
        <v>17</v>
      </c>
    </row>
    <row r="76" spans="1:13" x14ac:dyDescent="0.2">
      <c r="A76" s="5"/>
      <c r="B76" s="3" t="s">
        <v>34</v>
      </c>
      <c r="C76" s="47">
        <v>30</v>
      </c>
      <c r="D76" s="46">
        <v>15</v>
      </c>
      <c r="E76" s="46">
        <v>19</v>
      </c>
      <c r="F76" s="7">
        <f t="shared" si="7"/>
        <v>34</v>
      </c>
      <c r="G76" s="1"/>
      <c r="H76" s="21"/>
      <c r="I76" s="3" t="s">
        <v>89</v>
      </c>
      <c r="J76" s="47">
        <v>0</v>
      </c>
      <c r="K76" s="46">
        <v>0</v>
      </c>
      <c r="L76" s="46">
        <v>0</v>
      </c>
      <c r="M76" s="7">
        <f>K76+L76</f>
        <v>0</v>
      </c>
    </row>
    <row r="77" spans="1:13" x14ac:dyDescent="0.2">
      <c r="A77" s="5"/>
      <c r="B77" s="3" t="s">
        <v>3</v>
      </c>
      <c r="C77" s="47">
        <v>82</v>
      </c>
      <c r="D77" s="46">
        <v>61</v>
      </c>
      <c r="E77" s="46">
        <v>36</v>
      </c>
      <c r="F77" s="7">
        <f t="shared" si="7"/>
        <v>97</v>
      </c>
      <c r="G77" s="1"/>
      <c r="H77" s="21"/>
      <c r="I77" s="15" t="s">
        <v>41</v>
      </c>
      <c r="J77" s="18">
        <f>SUM(J70:J76)</f>
        <v>326</v>
      </c>
      <c r="K77" s="18">
        <f>SUM(K70:K76)</f>
        <v>215</v>
      </c>
      <c r="L77" s="18">
        <f>SUM(L70:L76)</f>
        <v>161</v>
      </c>
      <c r="M77" s="16">
        <f>SUM(M70:M76)</f>
        <v>376</v>
      </c>
    </row>
    <row r="78" spans="1:13" x14ac:dyDescent="0.2">
      <c r="A78" s="5"/>
      <c r="B78" s="3" t="s">
        <v>4</v>
      </c>
      <c r="C78" s="47">
        <v>46</v>
      </c>
      <c r="D78" s="46">
        <v>36</v>
      </c>
      <c r="E78" s="46">
        <v>27</v>
      </c>
      <c r="F78" s="7">
        <f t="shared" si="7"/>
        <v>63</v>
      </c>
      <c r="G78" s="1"/>
      <c r="H78" s="8" t="s">
        <v>49</v>
      </c>
      <c r="I78" s="9"/>
      <c r="J78" s="28"/>
      <c r="K78" s="28"/>
      <c r="L78" s="28"/>
      <c r="M78" s="12"/>
    </row>
    <row r="79" spans="1:13" x14ac:dyDescent="0.2">
      <c r="A79" s="5"/>
      <c r="B79" s="3" t="s">
        <v>35</v>
      </c>
      <c r="C79" s="47">
        <v>49</v>
      </c>
      <c r="D79" s="46">
        <v>33</v>
      </c>
      <c r="E79" s="46">
        <v>34</v>
      </c>
      <c r="F79" s="7">
        <f t="shared" si="7"/>
        <v>67</v>
      </c>
      <c r="G79" s="1"/>
      <c r="H79" s="4"/>
      <c r="I79" s="3" t="s">
        <v>50</v>
      </c>
      <c r="J79" s="47">
        <v>5</v>
      </c>
      <c r="K79" s="46">
        <v>4</v>
      </c>
      <c r="L79" s="46">
        <v>1</v>
      </c>
      <c r="M79" s="7">
        <f t="shared" ref="M79:M90" si="9">K79+L79</f>
        <v>5</v>
      </c>
    </row>
    <row r="80" spans="1:13" x14ac:dyDescent="0.2">
      <c r="A80" s="5"/>
      <c r="B80" s="3" t="s">
        <v>36</v>
      </c>
      <c r="C80" s="47">
        <v>42</v>
      </c>
      <c r="D80" s="46">
        <v>32</v>
      </c>
      <c r="E80" s="46">
        <v>27</v>
      </c>
      <c r="F80" s="7">
        <f>D80+E80</f>
        <v>59</v>
      </c>
      <c r="G80" s="1"/>
      <c r="H80" s="20"/>
      <c r="I80" s="3" t="s">
        <v>51</v>
      </c>
      <c r="J80" s="47">
        <v>0</v>
      </c>
      <c r="K80" s="46">
        <v>0</v>
      </c>
      <c r="L80" s="46">
        <v>0</v>
      </c>
      <c r="M80" s="7">
        <f t="shared" si="9"/>
        <v>0</v>
      </c>
    </row>
    <row r="81" spans="1:13" x14ac:dyDescent="0.2">
      <c r="A81" s="5"/>
      <c r="B81" s="3" t="s">
        <v>37</v>
      </c>
      <c r="C81" s="47">
        <v>44</v>
      </c>
      <c r="D81" s="46">
        <v>26</v>
      </c>
      <c r="E81" s="46">
        <v>27</v>
      </c>
      <c r="F81" s="7">
        <f t="shared" si="7"/>
        <v>53</v>
      </c>
      <c r="G81" s="1"/>
      <c r="H81" s="20"/>
      <c r="I81" s="3" t="s">
        <v>52</v>
      </c>
      <c r="J81" s="47">
        <v>4</v>
      </c>
      <c r="K81" s="46">
        <v>4</v>
      </c>
      <c r="L81" s="46">
        <v>0</v>
      </c>
      <c r="M81" s="7">
        <f t="shared" si="9"/>
        <v>4</v>
      </c>
    </row>
    <row r="82" spans="1:13" x14ac:dyDescent="0.2">
      <c r="A82" s="5"/>
      <c r="B82" s="3" t="s">
        <v>5</v>
      </c>
      <c r="C82" s="47">
        <v>60</v>
      </c>
      <c r="D82" s="46">
        <v>48</v>
      </c>
      <c r="E82" s="46">
        <v>40</v>
      </c>
      <c r="F82" s="7">
        <f t="shared" si="7"/>
        <v>88</v>
      </c>
      <c r="G82" s="1"/>
      <c r="H82" s="20"/>
      <c r="I82" s="3" t="s">
        <v>53</v>
      </c>
      <c r="J82" s="47">
        <v>2</v>
      </c>
      <c r="K82" s="46">
        <v>0</v>
      </c>
      <c r="L82" s="46">
        <v>2</v>
      </c>
      <c r="M82" s="7">
        <f t="shared" si="9"/>
        <v>2</v>
      </c>
    </row>
    <row r="83" spans="1:13" x14ac:dyDescent="0.2">
      <c r="A83" s="5"/>
      <c r="B83" s="3" t="s">
        <v>6</v>
      </c>
      <c r="C83" s="47">
        <v>14</v>
      </c>
      <c r="D83" s="46">
        <v>15</v>
      </c>
      <c r="E83" s="46">
        <v>15</v>
      </c>
      <c r="F83" s="7">
        <f t="shared" si="7"/>
        <v>30</v>
      </c>
      <c r="G83" s="1"/>
      <c r="H83" s="20"/>
      <c r="I83" s="3" t="s">
        <v>54</v>
      </c>
      <c r="J83" s="47">
        <v>7</v>
      </c>
      <c r="K83" s="46">
        <v>6</v>
      </c>
      <c r="L83" s="46">
        <v>4</v>
      </c>
      <c r="M83" s="7">
        <f t="shared" si="9"/>
        <v>10</v>
      </c>
    </row>
    <row r="84" spans="1:13" x14ac:dyDescent="0.2">
      <c r="A84" s="5"/>
      <c r="B84" s="3" t="s">
        <v>7</v>
      </c>
      <c r="C84" s="47">
        <v>52</v>
      </c>
      <c r="D84" s="46">
        <v>45</v>
      </c>
      <c r="E84" s="46">
        <v>26</v>
      </c>
      <c r="F84" s="7">
        <f t="shared" si="7"/>
        <v>71</v>
      </c>
      <c r="G84" s="1"/>
      <c r="H84" s="20"/>
      <c r="I84" s="3" t="s">
        <v>55</v>
      </c>
      <c r="J84" s="47">
        <v>2</v>
      </c>
      <c r="K84" s="46">
        <v>0</v>
      </c>
      <c r="L84" s="46">
        <v>2</v>
      </c>
      <c r="M84" s="7">
        <f t="shared" si="9"/>
        <v>2</v>
      </c>
    </row>
    <row r="85" spans="1:13" x14ac:dyDescent="0.2">
      <c r="A85" s="5"/>
      <c r="B85" s="3" t="s">
        <v>38</v>
      </c>
      <c r="C85" s="47">
        <v>39</v>
      </c>
      <c r="D85" s="46">
        <v>32</v>
      </c>
      <c r="E85" s="46">
        <v>20</v>
      </c>
      <c r="F85" s="7">
        <f t="shared" si="7"/>
        <v>52</v>
      </c>
      <c r="G85" s="1"/>
      <c r="H85" s="20"/>
      <c r="I85" s="3" t="s">
        <v>56</v>
      </c>
      <c r="J85" s="47">
        <v>18</v>
      </c>
      <c r="K85" s="46">
        <v>13</v>
      </c>
      <c r="L85" s="46">
        <v>8</v>
      </c>
      <c r="M85" s="7">
        <f t="shared" si="9"/>
        <v>21</v>
      </c>
    </row>
    <row r="86" spans="1:13" x14ac:dyDescent="0.2">
      <c r="A86" s="5"/>
      <c r="B86" s="3" t="s">
        <v>8</v>
      </c>
      <c r="C86" s="47">
        <v>61</v>
      </c>
      <c r="D86" s="46">
        <v>55</v>
      </c>
      <c r="E86" s="46">
        <v>35</v>
      </c>
      <c r="F86" s="7">
        <f t="shared" si="7"/>
        <v>90</v>
      </c>
      <c r="G86" s="1"/>
      <c r="H86" s="20"/>
      <c r="I86" s="3" t="s">
        <v>57</v>
      </c>
      <c r="J86" s="47">
        <v>43</v>
      </c>
      <c r="K86" s="46">
        <v>25</v>
      </c>
      <c r="L86" s="46">
        <v>20</v>
      </c>
      <c r="M86" s="7">
        <f t="shared" si="9"/>
        <v>45</v>
      </c>
    </row>
    <row r="87" spans="1:13" x14ac:dyDescent="0.2">
      <c r="A87" s="5"/>
      <c r="B87" s="3" t="s">
        <v>9</v>
      </c>
      <c r="C87" s="47">
        <v>36</v>
      </c>
      <c r="D87" s="46">
        <v>23</v>
      </c>
      <c r="E87" s="46">
        <v>31</v>
      </c>
      <c r="F87" s="7">
        <f t="shared" si="7"/>
        <v>54</v>
      </c>
      <c r="G87" s="1"/>
      <c r="H87" s="20"/>
      <c r="I87" s="3" t="s">
        <v>58</v>
      </c>
      <c r="J87" s="47">
        <v>0</v>
      </c>
      <c r="K87" s="46">
        <v>0</v>
      </c>
      <c r="L87" s="46">
        <v>0</v>
      </c>
      <c r="M87" s="7">
        <f t="shared" si="9"/>
        <v>0</v>
      </c>
    </row>
    <row r="88" spans="1:13" x14ac:dyDescent="0.2">
      <c r="A88" s="5"/>
      <c r="B88" s="3" t="s">
        <v>39</v>
      </c>
      <c r="C88" s="47">
        <v>41</v>
      </c>
      <c r="D88" s="46">
        <v>30</v>
      </c>
      <c r="E88" s="46">
        <v>26</v>
      </c>
      <c r="F88" s="7">
        <f t="shared" si="7"/>
        <v>56</v>
      </c>
      <c r="G88" s="1"/>
      <c r="H88" s="20"/>
      <c r="I88" s="3" t="s">
        <v>59</v>
      </c>
      <c r="J88" s="47">
        <v>176</v>
      </c>
      <c r="K88" s="46">
        <v>101</v>
      </c>
      <c r="L88" s="46">
        <v>93</v>
      </c>
      <c r="M88" s="7">
        <f t="shared" si="9"/>
        <v>194</v>
      </c>
    </row>
    <row r="89" spans="1:13" x14ac:dyDescent="0.2">
      <c r="A89" s="5"/>
      <c r="B89" s="3" t="s">
        <v>40</v>
      </c>
      <c r="C89" s="47">
        <v>29</v>
      </c>
      <c r="D89" s="46">
        <v>21</v>
      </c>
      <c r="E89" s="46">
        <v>13</v>
      </c>
      <c r="F89" s="7">
        <f t="shared" si="7"/>
        <v>34</v>
      </c>
      <c r="G89" s="1"/>
      <c r="H89" s="20"/>
      <c r="I89" s="3" t="s">
        <v>60</v>
      </c>
      <c r="J89" s="47">
        <v>132</v>
      </c>
      <c r="K89" s="46">
        <v>61</v>
      </c>
      <c r="L89" s="46">
        <v>78</v>
      </c>
      <c r="M89" s="7">
        <f t="shared" si="9"/>
        <v>139</v>
      </c>
    </row>
    <row r="90" spans="1:13" ht="13.8" thickBot="1" x14ac:dyDescent="0.25">
      <c r="A90" s="5"/>
      <c r="B90" s="4" t="s">
        <v>21</v>
      </c>
      <c r="C90" s="53">
        <v>73</v>
      </c>
      <c r="D90" s="54">
        <v>43</v>
      </c>
      <c r="E90" s="54">
        <v>63</v>
      </c>
      <c r="F90" s="41">
        <f t="shared" si="7"/>
        <v>106</v>
      </c>
      <c r="G90" s="1"/>
      <c r="H90" s="20"/>
      <c r="I90" s="3" t="s">
        <v>85</v>
      </c>
      <c r="J90" s="47">
        <v>19</v>
      </c>
      <c r="K90" s="46">
        <v>8</v>
      </c>
      <c r="L90" s="46">
        <v>16</v>
      </c>
      <c r="M90" s="7">
        <f t="shared" si="9"/>
        <v>24</v>
      </c>
    </row>
    <row r="91" spans="1:13" x14ac:dyDescent="0.2">
      <c r="A91" s="29"/>
      <c r="B91" s="33" t="s">
        <v>67</v>
      </c>
      <c r="C91" s="56">
        <v>75</v>
      </c>
      <c r="D91" s="50">
        <v>46</v>
      </c>
      <c r="E91" s="50">
        <v>39</v>
      </c>
      <c r="F91" s="43">
        <f t="shared" si="7"/>
        <v>85</v>
      </c>
      <c r="G91" s="1"/>
      <c r="H91" s="20"/>
      <c r="I91" s="3" t="s">
        <v>86</v>
      </c>
      <c r="J91" s="47">
        <v>15</v>
      </c>
      <c r="K91" s="46">
        <v>12</v>
      </c>
      <c r="L91" s="46">
        <v>11</v>
      </c>
      <c r="M91" s="7">
        <f>K91+L91</f>
        <v>23</v>
      </c>
    </row>
    <row r="92" spans="1:13" x14ac:dyDescent="0.2">
      <c r="A92" s="29"/>
      <c r="B92" s="36" t="s">
        <v>68</v>
      </c>
      <c r="C92" s="47">
        <v>97</v>
      </c>
      <c r="D92" s="46">
        <v>65</v>
      </c>
      <c r="E92" s="46">
        <v>53</v>
      </c>
      <c r="F92" s="44">
        <f t="shared" si="7"/>
        <v>118</v>
      </c>
      <c r="G92" s="1"/>
      <c r="H92" s="20"/>
      <c r="I92" s="3" t="s">
        <v>87</v>
      </c>
      <c r="J92" s="47">
        <v>2</v>
      </c>
      <c r="K92" s="46">
        <v>2</v>
      </c>
      <c r="L92" s="46">
        <v>0</v>
      </c>
      <c r="M92" s="7">
        <f>K92+L92</f>
        <v>2</v>
      </c>
    </row>
    <row r="93" spans="1:13" ht="13.8" thickBot="1" x14ac:dyDescent="0.25">
      <c r="A93" s="29"/>
      <c r="B93" s="38" t="s">
        <v>69</v>
      </c>
      <c r="C93" s="57">
        <v>250</v>
      </c>
      <c r="D93" s="51">
        <v>132</v>
      </c>
      <c r="E93" s="51">
        <v>152</v>
      </c>
      <c r="F93" s="45">
        <f t="shared" si="7"/>
        <v>284</v>
      </c>
      <c r="G93" s="1"/>
      <c r="H93" s="20"/>
      <c r="I93" s="3" t="s">
        <v>88</v>
      </c>
      <c r="J93" s="47">
        <v>3</v>
      </c>
      <c r="K93" s="46">
        <v>3</v>
      </c>
      <c r="L93" s="46">
        <v>3</v>
      </c>
      <c r="M93" s="7">
        <f>K93+L93</f>
        <v>6</v>
      </c>
    </row>
    <row r="94" spans="1:13" x14ac:dyDescent="0.2">
      <c r="A94" s="5"/>
      <c r="B94" s="6" t="s">
        <v>10</v>
      </c>
      <c r="C94" s="55">
        <v>70</v>
      </c>
      <c r="D94" s="49">
        <v>40</v>
      </c>
      <c r="E94" s="49">
        <v>47</v>
      </c>
      <c r="F94" s="42">
        <f t="shared" si="7"/>
        <v>87</v>
      </c>
      <c r="G94" s="1"/>
      <c r="H94" s="60"/>
      <c r="I94" s="59" t="s">
        <v>101</v>
      </c>
      <c r="J94" s="22">
        <v>9</v>
      </c>
      <c r="K94" s="46">
        <v>7</v>
      </c>
      <c r="L94" s="46">
        <v>2</v>
      </c>
      <c r="M94" s="17">
        <f t="shared" ref="M94:M98" si="10">K94+L94</f>
        <v>9</v>
      </c>
    </row>
    <row r="95" spans="1:13" x14ac:dyDescent="0.2">
      <c r="A95" s="5"/>
      <c r="B95" s="3" t="s">
        <v>11</v>
      </c>
      <c r="C95" s="47">
        <v>69</v>
      </c>
      <c r="D95" s="46">
        <v>51</v>
      </c>
      <c r="E95" s="46">
        <v>58</v>
      </c>
      <c r="F95" s="7">
        <f t="shared" si="7"/>
        <v>109</v>
      </c>
      <c r="G95" s="1"/>
      <c r="H95" s="61"/>
      <c r="I95" s="59" t="s">
        <v>102</v>
      </c>
      <c r="J95" s="22">
        <v>2</v>
      </c>
      <c r="K95" s="46">
        <v>1</v>
      </c>
      <c r="L95" s="46">
        <v>1</v>
      </c>
      <c r="M95" s="17">
        <f t="shared" si="10"/>
        <v>2</v>
      </c>
    </row>
    <row r="96" spans="1:13" x14ac:dyDescent="0.2">
      <c r="A96" s="5"/>
      <c r="B96" s="3" t="s">
        <v>12</v>
      </c>
      <c r="C96" s="47">
        <v>130</v>
      </c>
      <c r="D96" s="46">
        <v>109</v>
      </c>
      <c r="E96" s="46">
        <v>82</v>
      </c>
      <c r="F96" s="7">
        <f t="shared" si="7"/>
        <v>191</v>
      </c>
      <c r="G96" s="1"/>
      <c r="H96" s="61"/>
      <c r="I96" s="59" t="s">
        <v>103</v>
      </c>
      <c r="J96" s="22">
        <v>9</v>
      </c>
      <c r="K96" s="46">
        <v>5</v>
      </c>
      <c r="L96" s="46">
        <v>4</v>
      </c>
      <c r="M96" s="17">
        <f t="shared" si="10"/>
        <v>9</v>
      </c>
    </row>
    <row r="97" spans="1:13" x14ac:dyDescent="0.2">
      <c r="A97" s="5"/>
      <c r="B97" s="3" t="s">
        <v>13</v>
      </c>
      <c r="C97" s="47">
        <v>84</v>
      </c>
      <c r="D97" s="46">
        <v>62</v>
      </c>
      <c r="E97" s="46">
        <v>69</v>
      </c>
      <c r="F97" s="7">
        <f t="shared" si="7"/>
        <v>131</v>
      </c>
      <c r="G97" s="1"/>
      <c r="H97" s="61"/>
      <c r="I97" s="59" t="s">
        <v>104</v>
      </c>
      <c r="J97" s="22">
        <v>10</v>
      </c>
      <c r="K97" s="46">
        <v>10</v>
      </c>
      <c r="L97" s="46">
        <v>7</v>
      </c>
      <c r="M97" s="17">
        <f t="shared" si="10"/>
        <v>17</v>
      </c>
    </row>
    <row r="98" spans="1:13" x14ac:dyDescent="0.2">
      <c r="A98" s="5"/>
      <c r="B98" s="3" t="s">
        <v>14</v>
      </c>
      <c r="C98" s="47">
        <v>98</v>
      </c>
      <c r="D98" s="46">
        <v>84</v>
      </c>
      <c r="E98" s="46">
        <v>46</v>
      </c>
      <c r="F98" s="7">
        <f t="shared" si="7"/>
        <v>130</v>
      </c>
      <c r="G98" s="1"/>
      <c r="H98" s="61"/>
      <c r="I98" s="59" t="s">
        <v>105</v>
      </c>
      <c r="J98" s="22">
        <v>4</v>
      </c>
      <c r="K98" s="46">
        <v>1</v>
      </c>
      <c r="L98" s="46">
        <v>3</v>
      </c>
      <c r="M98" s="17">
        <f t="shared" si="10"/>
        <v>4</v>
      </c>
    </row>
    <row r="99" spans="1:13" x14ac:dyDescent="0.2">
      <c r="A99" s="5"/>
      <c r="B99" s="3" t="s">
        <v>15</v>
      </c>
      <c r="C99" s="47">
        <v>92</v>
      </c>
      <c r="D99" s="46">
        <v>72</v>
      </c>
      <c r="E99" s="46">
        <v>66</v>
      </c>
      <c r="F99" s="7">
        <f t="shared" si="7"/>
        <v>138</v>
      </c>
      <c r="G99" s="1"/>
      <c r="H99" s="61"/>
      <c r="I99" s="59" t="s">
        <v>106</v>
      </c>
      <c r="J99" s="22">
        <v>8</v>
      </c>
      <c r="K99" s="46">
        <v>6</v>
      </c>
      <c r="L99" s="46">
        <v>3</v>
      </c>
      <c r="M99" s="17">
        <f>K99+L99</f>
        <v>9</v>
      </c>
    </row>
    <row r="100" spans="1:13" x14ac:dyDescent="0.2">
      <c r="A100" s="5"/>
      <c r="B100" s="3" t="s">
        <v>81</v>
      </c>
      <c r="C100" s="47">
        <v>79</v>
      </c>
      <c r="D100" s="46">
        <v>57</v>
      </c>
      <c r="E100" s="46">
        <v>56</v>
      </c>
      <c r="F100" s="7">
        <f t="shared" si="7"/>
        <v>113</v>
      </c>
      <c r="G100" s="1"/>
      <c r="H100" s="61"/>
      <c r="I100" s="59" t="s">
        <v>107</v>
      </c>
      <c r="J100" s="22">
        <v>7</v>
      </c>
      <c r="K100" s="46">
        <v>2</v>
      </c>
      <c r="L100" s="46">
        <v>7</v>
      </c>
      <c r="M100" s="17">
        <f t="shared" ref="M100" si="11">K100+L100</f>
        <v>9</v>
      </c>
    </row>
    <row r="101" spans="1:13" x14ac:dyDescent="0.2">
      <c r="A101" s="5"/>
      <c r="B101" s="3" t="s">
        <v>18</v>
      </c>
      <c r="C101" s="47">
        <v>33</v>
      </c>
      <c r="D101" s="46">
        <v>31</v>
      </c>
      <c r="E101" s="46">
        <v>11</v>
      </c>
      <c r="F101" s="7">
        <f t="shared" si="7"/>
        <v>42</v>
      </c>
      <c r="G101" s="1"/>
      <c r="H101" s="21"/>
      <c r="I101" s="15" t="s">
        <v>41</v>
      </c>
      <c r="J101" s="18">
        <f>SUM(J79:J100)</f>
        <v>477</v>
      </c>
      <c r="K101" s="18">
        <f t="shared" ref="K101:M101" si="12">SUM(K79:K100)</f>
        <v>271</v>
      </c>
      <c r="L101" s="18">
        <f t="shared" si="12"/>
        <v>265</v>
      </c>
      <c r="M101" s="18">
        <f t="shared" si="12"/>
        <v>536</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4</v>
      </c>
      <c r="D103" s="46">
        <v>5</v>
      </c>
      <c r="E103" s="46">
        <v>5</v>
      </c>
      <c r="F103" s="7">
        <f t="shared" si="7"/>
        <v>10</v>
      </c>
      <c r="G103" s="1"/>
      <c r="H103" s="4"/>
      <c r="I103" s="3" t="s">
        <v>62</v>
      </c>
      <c r="J103" s="47">
        <v>4</v>
      </c>
      <c r="K103" s="46">
        <v>0</v>
      </c>
      <c r="L103" s="46">
        <v>4</v>
      </c>
      <c r="M103" s="7">
        <f>K103+L103</f>
        <v>4</v>
      </c>
    </row>
    <row r="104" spans="1:13" x14ac:dyDescent="0.2">
      <c r="A104" s="5"/>
      <c r="B104" s="3" t="s">
        <v>92</v>
      </c>
      <c r="C104" s="47">
        <v>21</v>
      </c>
      <c r="D104" s="46">
        <v>16</v>
      </c>
      <c r="E104" s="46">
        <v>16</v>
      </c>
      <c r="F104" s="7">
        <f t="shared" si="7"/>
        <v>32</v>
      </c>
      <c r="G104" s="1"/>
      <c r="H104" s="20"/>
      <c r="I104" s="3" t="s">
        <v>63</v>
      </c>
      <c r="J104" s="47">
        <v>2</v>
      </c>
      <c r="K104" s="46">
        <v>2</v>
      </c>
      <c r="L104" s="46">
        <v>4</v>
      </c>
      <c r="M104" s="7">
        <f>K104+L104</f>
        <v>6</v>
      </c>
    </row>
    <row r="105" spans="1:13" x14ac:dyDescent="0.2">
      <c r="A105" s="5"/>
      <c r="B105" s="3" t="s">
        <v>93</v>
      </c>
      <c r="C105" s="47">
        <v>3</v>
      </c>
      <c r="D105" s="46">
        <v>3</v>
      </c>
      <c r="E105" s="46">
        <v>3</v>
      </c>
      <c r="F105" s="7">
        <f t="shared" si="7"/>
        <v>6</v>
      </c>
      <c r="G105" s="1"/>
      <c r="H105" s="20"/>
      <c r="I105" s="3" t="s">
        <v>64</v>
      </c>
      <c r="J105" s="47">
        <v>5</v>
      </c>
      <c r="K105" s="46">
        <v>1</v>
      </c>
      <c r="L105" s="46">
        <v>4</v>
      </c>
      <c r="M105" s="7">
        <f>K105+L105</f>
        <v>5</v>
      </c>
    </row>
    <row r="106" spans="1:13" x14ac:dyDescent="0.2">
      <c r="A106" s="6"/>
      <c r="B106" s="15" t="s">
        <v>41</v>
      </c>
      <c r="C106" s="16">
        <f>SUM(C70:C105)</f>
        <v>2251</v>
      </c>
      <c r="D106" s="16">
        <f>SUM(D70:D105)</f>
        <v>1558</v>
      </c>
      <c r="E106" s="16">
        <f>SUM(E70:E105)</f>
        <v>1406</v>
      </c>
      <c r="F106" s="16">
        <f>SUM(F70:F105)</f>
        <v>2964</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8</v>
      </c>
      <c r="L107" s="16">
        <f>SUM(L103:L106)</f>
        <v>21</v>
      </c>
      <c r="M107" s="16">
        <f>SUM(M103:M106)</f>
        <v>29</v>
      </c>
    </row>
    <row r="108" spans="1:13" x14ac:dyDescent="0.2">
      <c r="A108" s="4"/>
      <c r="B108" s="3" t="s">
        <v>19</v>
      </c>
      <c r="C108" s="47">
        <v>63</v>
      </c>
      <c r="D108" s="46">
        <v>42</v>
      </c>
      <c r="E108" s="46">
        <v>44</v>
      </c>
      <c r="F108" s="7">
        <f>D108+E108</f>
        <v>86</v>
      </c>
      <c r="G108" s="1"/>
      <c r="H108" s="8" t="s">
        <v>66</v>
      </c>
      <c r="I108" s="9"/>
      <c r="J108" s="9"/>
      <c r="K108" s="9"/>
      <c r="L108" s="9"/>
      <c r="M108" s="12"/>
    </row>
    <row r="109" spans="1:13" x14ac:dyDescent="0.2">
      <c r="A109" s="5"/>
      <c r="B109" s="3" t="s">
        <v>20</v>
      </c>
      <c r="C109" s="47">
        <v>9</v>
      </c>
      <c r="D109" s="46">
        <v>11</v>
      </c>
      <c r="E109" s="46">
        <v>4</v>
      </c>
      <c r="F109" s="7">
        <f>D109+E109</f>
        <v>15</v>
      </c>
      <c r="G109" s="1"/>
      <c r="H109" s="5"/>
      <c r="I109" s="3" t="s">
        <v>70</v>
      </c>
      <c r="J109" s="47">
        <v>39</v>
      </c>
      <c r="K109" s="46">
        <v>16</v>
      </c>
      <c r="L109" s="46">
        <v>34</v>
      </c>
      <c r="M109" s="7">
        <f t="shared" ref="M109:M118" si="13">K109+L109</f>
        <v>50</v>
      </c>
    </row>
    <row r="110" spans="1:13" x14ac:dyDescent="0.2">
      <c r="A110" s="5"/>
      <c r="B110" s="3" t="s">
        <v>16</v>
      </c>
      <c r="C110" s="47">
        <v>123</v>
      </c>
      <c r="D110" s="46">
        <v>102</v>
      </c>
      <c r="E110" s="46">
        <v>46</v>
      </c>
      <c r="F110" s="7">
        <f>D110+E110</f>
        <v>148</v>
      </c>
      <c r="G110" s="1"/>
      <c r="H110" s="5"/>
      <c r="I110" s="3" t="s">
        <v>71</v>
      </c>
      <c r="J110" s="47">
        <v>0</v>
      </c>
      <c r="K110" s="46">
        <v>0</v>
      </c>
      <c r="L110" s="46">
        <v>0</v>
      </c>
      <c r="M110" s="7">
        <f t="shared" si="13"/>
        <v>0</v>
      </c>
    </row>
    <row r="111" spans="1:13" x14ac:dyDescent="0.2">
      <c r="A111" s="5"/>
      <c r="B111" s="3" t="s">
        <v>17</v>
      </c>
      <c r="C111" s="47">
        <v>36</v>
      </c>
      <c r="D111" s="46">
        <v>22</v>
      </c>
      <c r="E111" s="46">
        <v>26</v>
      </c>
      <c r="F111" s="7">
        <f>D111+E111</f>
        <v>48</v>
      </c>
      <c r="G111" s="1"/>
      <c r="H111" s="5"/>
      <c r="I111" s="3" t="s">
        <v>73</v>
      </c>
      <c r="J111" s="47">
        <v>0</v>
      </c>
      <c r="K111" s="46">
        <v>0</v>
      </c>
      <c r="L111" s="46">
        <v>0</v>
      </c>
      <c r="M111" s="7">
        <f t="shared" si="13"/>
        <v>0</v>
      </c>
    </row>
    <row r="112" spans="1:13" x14ac:dyDescent="0.2">
      <c r="A112" s="6"/>
      <c r="B112" s="15" t="s">
        <v>41</v>
      </c>
      <c r="C112" s="18">
        <f>SUM(C108:C111)</f>
        <v>231</v>
      </c>
      <c r="D112" s="18">
        <f>SUM(D108:D111)</f>
        <v>177</v>
      </c>
      <c r="E112" s="18">
        <f>SUM(E108:E111)</f>
        <v>120</v>
      </c>
      <c r="F112" s="16">
        <f>SUM(F108:F111)</f>
        <v>297</v>
      </c>
      <c r="G112" s="1"/>
      <c r="H112" s="5"/>
      <c r="I112" s="3" t="s">
        <v>72</v>
      </c>
      <c r="J112" s="47">
        <v>0</v>
      </c>
      <c r="K112" s="46">
        <v>0</v>
      </c>
      <c r="L112" s="46">
        <v>0</v>
      </c>
      <c r="M112" s="7">
        <f t="shared" si="13"/>
        <v>0</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18</v>
      </c>
      <c r="D114" s="46">
        <v>14</v>
      </c>
      <c r="E114" s="46">
        <v>12</v>
      </c>
      <c r="F114" s="7">
        <f>D114+E114</f>
        <v>26</v>
      </c>
      <c r="G114" s="1"/>
      <c r="H114" s="5"/>
      <c r="I114" s="3" t="s">
        <v>75</v>
      </c>
      <c r="J114" s="47">
        <v>13</v>
      </c>
      <c r="K114" s="46">
        <v>11</v>
      </c>
      <c r="L114" s="46">
        <v>2</v>
      </c>
      <c r="M114" s="7">
        <f t="shared" si="13"/>
        <v>13</v>
      </c>
    </row>
    <row r="115" spans="1:13" x14ac:dyDescent="0.2">
      <c r="A115" s="20"/>
      <c r="B115" s="3" t="s">
        <v>23</v>
      </c>
      <c r="C115" s="47">
        <v>13</v>
      </c>
      <c r="D115" s="46">
        <v>7</v>
      </c>
      <c r="E115" s="46">
        <v>6</v>
      </c>
      <c r="F115" s="7">
        <f>D115+E115</f>
        <v>13</v>
      </c>
      <c r="G115" s="1"/>
      <c r="H115" s="5"/>
      <c r="I115" s="3" t="s">
        <v>76</v>
      </c>
      <c r="J115" s="47">
        <v>7</v>
      </c>
      <c r="K115" s="46">
        <v>2</v>
      </c>
      <c r="L115" s="46">
        <v>5</v>
      </c>
      <c r="M115" s="7">
        <f t="shared" si="13"/>
        <v>7</v>
      </c>
    </row>
    <row r="116" spans="1:13" x14ac:dyDescent="0.2">
      <c r="A116" s="21"/>
      <c r="B116" s="15" t="s">
        <v>41</v>
      </c>
      <c r="C116" s="18">
        <f>SUM(C114:C115)</f>
        <v>31</v>
      </c>
      <c r="D116" s="18">
        <f>SUM(D114:D115)</f>
        <v>21</v>
      </c>
      <c r="E116" s="18">
        <f>SUM(E114:E115)</f>
        <v>18</v>
      </c>
      <c r="F116" s="16">
        <f>SUM(F114:F115)</f>
        <v>39</v>
      </c>
      <c r="G116" s="1"/>
      <c r="H116" s="5"/>
      <c r="I116" s="3" t="s">
        <v>77</v>
      </c>
      <c r="J116" s="47">
        <v>11</v>
      </c>
      <c r="K116" s="46">
        <v>11</v>
      </c>
      <c r="L116" s="46">
        <v>15</v>
      </c>
      <c r="M116" s="7">
        <f t="shared" si="13"/>
        <v>26</v>
      </c>
    </row>
    <row r="117" spans="1:13" x14ac:dyDescent="0.2">
      <c r="H117" s="5"/>
      <c r="I117" s="3" t="s">
        <v>78</v>
      </c>
      <c r="J117" s="47">
        <v>58</v>
      </c>
      <c r="K117" s="46">
        <v>36</v>
      </c>
      <c r="L117" s="46">
        <v>42</v>
      </c>
      <c r="M117" s="7">
        <f t="shared" si="13"/>
        <v>78</v>
      </c>
    </row>
    <row r="118" spans="1:13" x14ac:dyDescent="0.2">
      <c r="H118" s="5"/>
      <c r="I118" s="3" t="s">
        <v>80</v>
      </c>
      <c r="J118" s="47">
        <v>7</v>
      </c>
      <c r="K118" s="46">
        <v>4</v>
      </c>
      <c r="L118" s="46">
        <v>4</v>
      </c>
      <c r="M118" s="7">
        <f t="shared" si="13"/>
        <v>8</v>
      </c>
    </row>
    <row r="119" spans="1:13" x14ac:dyDescent="0.2">
      <c r="H119" s="6"/>
      <c r="I119" s="15" t="s">
        <v>41</v>
      </c>
      <c r="J119" s="16">
        <f>SUM(J109:J118)</f>
        <v>136</v>
      </c>
      <c r="K119" s="16">
        <f>SUM(K109:K118)</f>
        <v>80</v>
      </c>
      <c r="L119" s="16">
        <f>SUM(L109:L118)</f>
        <v>103</v>
      </c>
      <c r="M119" s="16">
        <f>SUM(M109:M118)</f>
        <v>183</v>
      </c>
    </row>
    <row r="123" spans="1:13" x14ac:dyDescent="0.2">
      <c r="I123" s="13" t="s">
        <v>79</v>
      </c>
      <c r="J123" s="14">
        <f>C106+C112+C116+J77+J101+J107+J119</f>
        <v>3476</v>
      </c>
      <c r="K123" s="14">
        <f>D106+D112+D116+K77+K101+K107+K119</f>
        <v>2330</v>
      </c>
      <c r="L123" s="14">
        <f>E106+E112+E116+L77+L101+L107+L119</f>
        <v>2094</v>
      </c>
      <c r="M123" s="14">
        <f>F106+F112+F116+M77+M101+M107+M119</f>
        <v>4424</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123"/>
  <sheetViews>
    <sheetView view="pageBreakPreview" zoomScaleNormal="100" zoomScaleSheetLayoutView="100" workbookViewId="0">
      <selection activeCell="D109" sqref="D109"/>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100</v>
      </c>
      <c r="L2" s="63" t="s">
        <v>98</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294</v>
      </c>
      <c r="D7" s="46">
        <v>282</v>
      </c>
      <c r="E7" s="46">
        <v>309</v>
      </c>
      <c r="F7" s="17">
        <f t="shared" ref="F7:F29" si="0">D7+E7</f>
        <v>591</v>
      </c>
      <c r="G7" s="1"/>
      <c r="H7" s="4"/>
      <c r="I7" s="3" t="s">
        <v>43</v>
      </c>
      <c r="J7" s="22">
        <v>614</v>
      </c>
      <c r="K7" s="46">
        <v>717</v>
      </c>
      <c r="L7" s="46">
        <v>729</v>
      </c>
      <c r="M7" s="17">
        <f t="shared" ref="M7:M13" si="1">K7+L7</f>
        <v>1446</v>
      </c>
    </row>
    <row r="8" spans="1:13" x14ac:dyDescent="0.2">
      <c r="A8" s="5"/>
      <c r="B8" s="3" t="s">
        <v>31</v>
      </c>
      <c r="C8" s="22">
        <v>371</v>
      </c>
      <c r="D8" s="46">
        <v>307</v>
      </c>
      <c r="E8" s="46">
        <v>336</v>
      </c>
      <c r="F8" s="17">
        <f t="shared" si="0"/>
        <v>643</v>
      </c>
      <c r="G8" s="1"/>
      <c r="H8" s="5"/>
      <c r="I8" s="3" t="s">
        <v>44</v>
      </c>
      <c r="J8" s="22">
        <v>2068</v>
      </c>
      <c r="K8" s="46">
        <v>2303</v>
      </c>
      <c r="L8" s="46">
        <v>2436</v>
      </c>
      <c r="M8" s="17">
        <f t="shared" si="1"/>
        <v>4739</v>
      </c>
    </row>
    <row r="9" spans="1:13" x14ac:dyDescent="0.2">
      <c r="A9" s="5"/>
      <c r="B9" s="3" t="s">
        <v>1</v>
      </c>
      <c r="C9" s="22">
        <v>559</v>
      </c>
      <c r="D9" s="46">
        <v>565</v>
      </c>
      <c r="E9" s="46">
        <v>576</v>
      </c>
      <c r="F9" s="17">
        <f t="shared" si="0"/>
        <v>1141</v>
      </c>
      <c r="G9" s="1"/>
      <c r="H9" s="5"/>
      <c r="I9" s="3" t="s">
        <v>45</v>
      </c>
      <c r="J9" s="22">
        <v>113</v>
      </c>
      <c r="K9" s="46">
        <v>130</v>
      </c>
      <c r="L9" s="46">
        <v>117</v>
      </c>
      <c r="M9" s="17">
        <f t="shared" si="1"/>
        <v>247</v>
      </c>
    </row>
    <row r="10" spans="1:13" x14ac:dyDescent="0.2">
      <c r="A10" s="5"/>
      <c r="B10" s="3" t="s">
        <v>32</v>
      </c>
      <c r="C10" s="22">
        <v>727</v>
      </c>
      <c r="D10" s="46">
        <v>690</v>
      </c>
      <c r="E10" s="46">
        <v>749</v>
      </c>
      <c r="F10" s="17">
        <f t="shared" si="0"/>
        <v>1439</v>
      </c>
      <c r="G10" s="1"/>
      <c r="H10" s="5"/>
      <c r="I10" s="3" t="s">
        <v>46</v>
      </c>
      <c r="J10" s="22">
        <v>239</v>
      </c>
      <c r="K10" s="46">
        <v>287</v>
      </c>
      <c r="L10" s="46">
        <v>259</v>
      </c>
      <c r="M10" s="17">
        <f t="shared" si="1"/>
        <v>546</v>
      </c>
    </row>
    <row r="11" spans="1:13" x14ac:dyDescent="0.2">
      <c r="A11" s="5"/>
      <c r="B11" s="3" t="s">
        <v>2</v>
      </c>
      <c r="C11" s="22">
        <v>703</v>
      </c>
      <c r="D11" s="46">
        <v>605</v>
      </c>
      <c r="E11" s="46">
        <v>641</v>
      </c>
      <c r="F11" s="17">
        <f t="shared" si="0"/>
        <v>1246</v>
      </c>
      <c r="G11" s="1"/>
      <c r="H11" s="5"/>
      <c r="I11" s="3" t="s">
        <v>47</v>
      </c>
      <c r="J11" s="22">
        <v>819</v>
      </c>
      <c r="K11" s="46">
        <v>862</v>
      </c>
      <c r="L11" s="46">
        <v>896</v>
      </c>
      <c r="M11" s="17">
        <f t="shared" si="1"/>
        <v>1758</v>
      </c>
    </row>
    <row r="12" spans="1:13" x14ac:dyDescent="0.2">
      <c r="A12" s="5"/>
      <c r="B12" s="3" t="s">
        <v>33</v>
      </c>
      <c r="C12" s="22">
        <v>682</v>
      </c>
      <c r="D12" s="46">
        <v>601</v>
      </c>
      <c r="E12" s="46">
        <v>624</v>
      </c>
      <c r="F12" s="17">
        <f t="shared" si="0"/>
        <v>1225</v>
      </c>
      <c r="G12" s="1"/>
      <c r="H12" s="5"/>
      <c r="I12" s="3" t="s">
        <v>48</v>
      </c>
      <c r="J12" s="22">
        <v>149</v>
      </c>
      <c r="K12" s="46">
        <v>183</v>
      </c>
      <c r="L12" s="46">
        <v>173</v>
      </c>
      <c r="M12" s="17">
        <f t="shared" si="1"/>
        <v>356</v>
      </c>
    </row>
    <row r="13" spans="1:13" x14ac:dyDescent="0.2">
      <c r="A13" s="5"/>
      <c r="B13" s="3" t="s">
        <v>34</v>
      </c>
      <c r="C13" s="22">
        <v>481</v>
      </c>
      <c r="D13" s="46">
        <v>446</v>
      </c>
      <c r="E13" s="46">
        <v>457</v>
      </c>
      <c r="F13" s="17">
        <f t="shared" si="0"/>
        <v>903</v>
      </c>
      <c r="G13" s="1"/>
      <c r="H13" s="5"/>
      <c r="I13" s="3" t="s">
        <v>89</v>
      </c>
      <c r="J13" s="22">
        <v>0</v>
      </c>
      <c r="K13" s="46">
        <v>0</v>
      </c>
      <c r="L13" s="46">
        <v>0</v>
      </c>
      <c r="M13" s="7">
        <f t="shared" si="1"/>
        <v>0</v>
      </c>
    </row>
    <row r="14" spans="1:13" x14ac:dyDescent="0.2">
      <c r="A14" s="5"/>
      <c r="B14" s="3" t="s">
        <v>3</v>
      </c>
      <c r="C14" s="22">
        <v>449</v>
      </c>
      <c r="D14" s="46">
        <v>385</v>
      </c>
      <c r="E14" s="46">
        <v>381</v>
      </c>
      <c r="F14" s="17">
        <f t="shared" si="0"/>
        <v>766</v>
      </c>
      <c r="G14" s="1"/>
      <c r="H14" s="6"/>
      <c r="I14" s="15" t="s">
        <v>41</v>
      </c>
      <c r="J14" s="18">
        <f>SUM(J7:J13)</f>
        <v>4002</v>
      </c>
      <c r="K14" s="18">
        <f>SUM(K7:K13)</f>
        <v>4482</v>
      </c>
      <c r="L14" s="18">
        <f>SUM(L7:L13)</f>
        <v>4610</v>
      </c>
      <c r="M14" s="18">
        <f>SUM(M7:M13)</f>
        <v>9092</v>
      </c>
    </row>
    <row r="15" spans="1:13" x14ac:dyDescent="0.2">
      <c r="A15" s="5"/>
      <c r="B15" s="3" t="s">
        <v>4</v>
      </c>
      <c r="C15" s="22">
        <v>375</v>
      </c>
      <c r="D15" s="46">
        <v>383</v>
      </c>
      <c r="E15" s="46">
        <v>406</v>
      </c>
      <c r="F15" s="17">
        <f t="shared" si="0"/>
        <v>789</v>
      </c>
      <c r="G15" s="1"/>
      <c r="H15" s="8" t="s">
        <v>49</v>
      </c>
      <c r="I15" s="10"/>
      <c r="J15" s="10"/>
      <c r="K15" s="10"/>
      <c r="L15" s="10"/>
      <c r="M15" s="11"/>
    </row>
    <row r="16" spans="1:13" x14ac:dyDescent="0.2">
      <c r="A16" s="5"/>
      <c r="B16" s="3" t="s">
        <v>35</v>
      </c>
      <c r="C16" s="22">
        <v>603</v>
      </c>
      <c r="D16" s="46">
        <v>590</v>
      </c>
      <c r="E16" s="46">
        <v>601</v>
      </c>
      <c r="F16" s="17">
        <f t="shared" si="0"/>
        <v>1191</v>
      </c>
      <c r="G16" s="1"/>
      <c r="H16" s="4"/>
      <c r="I16" s="3" t="s">
        <v>50</v>
      </c>
      <c r="J16" s="22">
        <v>241</v>
      </c>
      <c r="K16" s="46">
        <v>272</v>
      </c>
      <c r="L16" s="46">
        <v>292</v>
      </c>
      <c r="M16" s="17">
        <f t="shared" ref="M16:M27" si="2">K16+L16</f>
        <v>564</v>
      </c>
    </row>
    <row r="17" spans="1:13" x14ac:dyDescent="0.2">
      <c r="A17" s="5"/>
      <c r="B17" s="3" t="s">
        <v>36</v>
      </c>
      <c r="C17" s="22">
        <v>572</v>
      </c>
      <c r="D17" s="46">
        <v>607</v>
      </c>
      <c r="E17" s="46">
        <v>558</v>
      </c>
      <c r="F17" s="17">
        <f t="shared" si="0"/>
        <v>1165</v>
      </c>
      <c r="G17" s="1"/>
      <c r="H17" s="20"/>
      <c r="I17" s="3" t="s">
        <v>51</v>
      </c>
      <c r="J17" s="22">
        <v>77</v>
      </c>
      <c r="K17" s="46">
        <v>97</v>
      </c>
      <c r="L17" s="46">
        <v>83</v>
      </c>
      <c r="M17" s="17">
        <f t="shared" si="2"/>
        <v>180</v>
      </c>
    </row>
    <row r="18" spans="1:13" x14ac:dyDescent="0.2">
      <c r="A18" s="5"/>
      <c r="B18" s="3" t="s">
        <v>37</v>
      </c>
      <c r="C18" s="22">
        <v>542</v>
      </c>
      <c r="D18" s="46">
        <v>523</v>
      </c>
      <c r="E18" s="46">
        <v>505</v>
      </c>
      <c r="F18" s="17">
        <f t="shared" si="0"/>
        <v>1028</v>
      </c>
      <c r="G18" s="1"/>
      <c r="H18" s="20"/>
      <c r="I18" s="3" t="s">
        <v>52</v>
      </c>
      <c r="J18" s="22">
        <v>277</v>
      </c>
      <c r="K18" s="46">
        <v>337</v>
      </c>
      <c r="L18" s="46">
        <v>343</v>
      </c>
      <c r="M18" s="17">
        <f t="shared" si="2"/>
        <v>680</v>
      </c>
    </row>
    <row r="19" spans="1:13" x14ac:dyDescent="0.2">
      <c r="A19" s="5"/>
      <c r="B19" s="3" t="s">
        <v>5</v>
      </c>
      <c r="C19" s="22">
        <v>617</v>
      </c>
      <c r="D19" s="46">
        <v>662</v>
      </c>
      <c r="E19" s="46">
        <v>673</v>
      </c>
      <c r="F19" s="17">
        <f t="shared" si="0"/>
        <v>1335</v>
      </c>
      <c r="G19" s="1"/>
      <c r="H19" s="20"/>
      <c r="I19" s="3" t="s">
        <v>53</v>
      </c>
      <c r="J19" s="22">
        <v>148</v>
      </c>
      <c r="K19" s="46">
        <v>187</v>
      </c>
      <c r="L19" s="46">
        <v>204</v>
      </c>
      <c r="M19" s="17">
        <f t="shared" si="2"/>
        <v>391</v>
      </c>
    </row>
    <row r="20" spans="1:13" x14ac:dyDescent="0.2">
      <c r="A20" s="5"/>
      <c r="B20" s="3" t="s">
        <v>6</v>
      </c>
      <c r="C20" s="22">
        <v>416</v>
      </c>
      <c r="D20" s="46">
        <v>428</v>
      </c>
      <c r="E20" s="46">
        <v>434</v>
      </c>
      <c r="F20" s="17">
        <f t="shared" si="0"/>
        <v>862</v>
      </c>
      <c r="G20" s="1"/>
      <c r="H20" s="20"/>
      <c r="I20" s="3" t="s">
        <v>54</v>
      </c>
      <c r="J20" s="22">
        <v>329</v>
      </c>
      <c r="K20" s="46">
        <v>430</v>
      </c>
      <c r="L20" s="46">
        <v>395</v>
      </c>
      <c r="M20" s="17">
        <f t="shared" si="2"/>
        <v>825</v>
      </c>
    </row>
    <row r="21" spans="1:13" x14ac:dyDescent="0.2">
      <c r="A21" s="5"/>
      <c r="B21" s="3" t="s">
        <v>7</v>
      </c>
      <c r="C21" s="22">
        <v>480</v>
      </c>
      <c r="D21" s="46">
        <v>513</v>
      </c>
      <c r="E21" s="46">
        <v>502</v>
      </c>
      <c r="F21" s="17">
        <f t="shared" si="0"/>
        <v>1015</v>
      </c>
      <c r="G21" s="1"/>
      <c r="H21" s="20"/>
      <c r="I21" s="3" t="s">
        <v>55</v>
      </c>
      <c r="J21" s="22">
        <v>205</v>
      </c>
      <c r="K21" s="46">
        <v>247</v>
      </c>
      <c r="L21" s="46">
        <v>234</v>
      </c>
      <c r="M21" s="17">
        <f>K21+L21</f>
        <v>481</v>
      </c>
    </row>
    <row r="22" spans="1:13" x14ac:dyDescent="0.2">
      <c r="A22" s="5"/>
      <c r="B22" s="3" t="s">
        <v>38</v>
      </c>
      <c r="C22" s="22">
        <v>317</v>
      </c>
      <c r="D22" s="46">
        <v>321</v>
      </c>
      <c r="E22" s="46">
        <v>322</v>
      </c>
      <c r="F22" s="17">
        <f t="shared" si="0"/>
        <v>643</v>
      </c>
      <c r="G22" s="1"/>
      <c r="H22" s="20"/>
      <c r="I22" s="3" t="s">
        <v>56</v>
      </c>
      <c r="J22" s="22">
        <v>501</v>
      </c>
      <c r="K22" s="46">
        <v>486</v>
      </c>
      <c r="L22" s="46">
        <v>409</v>
      </c>
      <c r="M22" s="17">
        <f t="shared" si="2"/>
        <v>895</v>
      </c>
    </row>
    <row r="23" spans="1:13" x14ac:dyDescent="0.2">
      <c r="A23" s="5"/>
      <c r="B23" s="3" t="s">
        <v>8</v>
      </c>
      <c r="C23" s="22">
        <v>1209</v>
      </c>
      <c r="D23" s="46">
        <v>1250</v>
      </c>
      <c r="E23" s="46">
        <v>1348</v>
      </c>
      <c r="F23" s="17">
        <f t="shared" si="0"/>
        <v>2598</v>
      </c>
      <c r="G23" s="1"/>
      <c r="H23" s="20"/>
      <c r="I23" s="3" t="s">
        <v>57</v>
      </c>
      <c r="J23" s="22">
        <v>922</v>
      </c>
      <c r="K23" s="46">
        <v>1066</v>
      </c>
      <c r="L23" s="46">
        <v>1000</v>
      </c>
      <c r="M23" s="17">
        <f t="shared" si="2"/>
        <v>2066</v>
      </c>
    </row>
    <row r="24" spans="1:13" x14ac:dyDescent="0.2">
      <c r="A24" s="5"/>
      <c r="B24" s="3" t="s">
        <v>9</v>
      </c>
      <c r="C24" s="22">
        <v>522</v>
      </c>
      <c r="D24" s="46">
        <v>561</v>
      </c>
      <c r="E24" s="46">
        <v>596</v>
      </c>
      <c r="F24" s="17">
        <f t="shared" si="0"/>
        <v>1157</v>
      </c>
      <c r="G24" s="1"/>
      <c r="H24" s="20"/>
      <c r="I24" s="3" t="s">
        <v>58</v>
      </c>
      <c r="J24" s="22">
        <v>44</v>
      </c>
      <c r="K24" s="46">
        <v>57</v>
      </c>
      <c r="L24" s="46">
        <v>55</v>
      </c>
      <c r="M24" s="17">
        <f t="shared" si="2"/>
        <v>112</v>
      </c>
    </row>
    <row r="25" spans="1:13" x14ac:dyDescent="0.2">
      <c r="A25" s="5"/>
      <c r="B25" s="3" t="s">
        <v>39</v>
      </c>
      <c r="C25" s="22">
        <v>622</v>
      </c>
      <c r="D25" s="46">
        <v>710</v>
      </c>
      <c r="E25" s="46">
        <v>669</v>
      </c>
      <c r="F25" s="17">
        <f t="shared" si="0"/>
        <v>1379</v>
      </c>
      <c r="G25" s="1"/>
      <c r="H25" s="20"/>
      <c r="I25" s="3" t="s">
        <v>59</v>
      </c>
      <c r="J25" s="22">
        <v>686</v>
      </c>
      <c r="K25" s="46">
        <v>568</v>
      </c>
      <c r="L25" s="46">
        <v>545</v>
      </c>
      <c r="M25" s="17">
        <f t="shared" si="2"/>
        <v>1113</v>
      </c>
    </row>
    <row r="26" spans="1:13" x14ac:dyDescent="0.2">
      <c r="A26" s="5"/>
      <c r="B26" s="3" t="s">
        <v>40</v>
      </c>
      <c r="C26" s="22">
        <v>349</v>
      </c>
      <c r="D26" s="46">
        <v>369</v>
      </c>
      <c r="E26" s="46">
        <v>334</v>
      </c>
      <c r="F26" s="17">
        <f t="shared" si="0"/>
        <v>703</v>
      </c>
      <c r="G26" s="1"/>
      <c r="H26" s="20"/>
      <c r="I26" s="3" t="s">
        <v>60</v>
      </c>
      <c r="J26" s="22">
        <v>703</v>
      </c>
      <c r="K26" s="46">
        <v>633</v>
      </c>
      <c r="L26" s="46">
        <v>543</v>
      </c>
      <c r="M26" s="17">
        <f t="shared" si="2"/>
        <v>1176</v>
      </c>
    </row>
    <row r="27" spans="1:13" ht="13.8" thickBot="1" x14ac:dyDescent="0.25">
      <c r="A27" s="23"/>
      <c r="B27" s="4" t="s">
        <v>21</v>
      </c>
      <c r="C27" s="22">
        <v>694</v>
      </c>
      <c r="D27" s="46">
        <v>813</v>
      </c>
      <c r="E27" s="46">
        <v>756</v>
      </c>
      <c r="F27" s="30">
        <f t="shared" si="0"/>
        <v>1569</v>
      </c>
      <c r="G27" s="1"/>
      <c r="H27" s="20"/>
      <c r="I27" s="3" t="s">
        <v>85</v>
      </c>
      <c r="J27" s="22">
        <v>312</v>
      </c>
      <c r="K27" s="46">
        <v>395</v>
      </c>
      <c r="L27" s="46">
        <v>334</v>
      </c>
      <c r="M27" s="17">
        <f t="shared" si="2"/>
        <v>729</v>
      </c>
    </row>
    <row r="28" spans="1:13" x14ac:dyDescent="0.2">
      <c r="A28" s="23"/>
      <c r="B28" s="33" t="s">
        <v>67</v>
      </c>
      <c r="C28" s="34">
        <v>604</v>
      </c>
      <c r="D28" s="50">
        <v>652</v>
      </c>
      <c r="E28" s="50">
        <v>644</v>
      </c>
      <c r="F28" s="35">
        <f t="shared" si="0"/>
        <v>1296</v>
      </c>
      <c r="G28" s="1"/>
      <c r="H28" s="20"/>
      <c r="I28" s="3" t="s">
        <v>86</v>
      </c>
      <c r="J28" s="22">
        <v>310</v>
      </c>
      <c r="K28" s="46">
        <v>477</v>
      </c>
      <c r="L28" s="46">
        <v>485</v>
      </c>
      <c r="M28" s="17">
        <f>K28+L28</f>
        <v>962</v>
      </c>
    </row>
    <row r="29" spans="1:13" x14ac:dyDescent="0.2">
      <c r="A29" s="23"/>
      <c r="B29" s="36" t="s">
        <v>68</v>
      </c>
      <c r="C29" s="22">
        <v>642</v>
      </c>
      <c r="D29" s="46">
        <v>632</v>
      </c>
      <c r="E29" s="46">
        <v>611</v>
      </c>
      <c r="F29" s="37">
        <f t="shared" si="0"/>
        <v>1243</v>
      </c>
      <c r="G29" s="1"/>
      <c r="H29" s="20"/>
      <c r="I29" s="3" t="s">
        <v>87</v>
      </c>
      <c r="J29" s="22">
        <v>139</v>
      </c>
      <c r="K29" s="46">
        <v>238</v>
      </c>
      <c r="L29" s="46">
        <v>242</v>
      </c>
      <c r="M29" s="17">
        <f>K29+L29</f>
        <v>480</v>
      </c>
    </row>
    <row r="30" spans="1:13" ht="13.8" thickBot="1" x14ac:dyDescent="0.25">
      <c r="A30" s="29"/>
      <c r="B30" s="38" t="s">
        <v>69</v>
      </c>
      <c r="C30" s="39">
        <v>857</v>
      </c>
      <c r="D30" s="51">
        <v>756</v>
      </c>
      <c r="E30" s="51">
        <v>789</v>
      </c>
      <c r="F30" s="40">
        <f>D30+E30</f>
        <v>1545</v>
      </c>
      <c r="G30" s="1"/>
      <c r="H30" s="20"/>
      <c r="I30" s="3" t="s">
        <v>88</v>
      </c>
      <c r="J30" s="22">
        <v>64</v>
      </c>
      <c r="K30" s="46">
        <v>112</v>
      </c>
      <c r="L30" s="46">
        <v>116</v>
      </c>
      <c r="M30" s="17">
        <f>K30+L30</f>
        <v>228</v>
      </c>
    </row>
    <row r="31" spans="1:13" x14ac:dyDescent="0.2">
      <c r="A31" s="23"/>
      <c r="B31" s="6" t="s">
        <v>10</v>
      </c>
      <c r="C31" s="31">
        <v>559</v>
      </c>
      <c r="D31" s="49">
        <v>509</v>
      </c>
      <c r="E31" s="49">
        <v>512</v>
      </c>
      <c r="F31" s="32">
        <f t="shared" ref="F31:F42" si="3">D31+E31</f>
        <v>1021</v>
      </c>
      <c r="G31" s="1"/>
      <c r="H31" s="60"/>
      <c r="I31" s="59" t="s">
        <v>101</v>
      </c>
      <c r="J31" s="22">
        <v>137</v>
      </c>
      <c r="K31" s="46">
        <v>153</v>
      </c>
      <c r="L31" s="46">
        <v>166</v>
      </c>
      <c r="M31" s="17">
        <f t="shared" ref="M31:M35" si="4">K31+L31</f>
        <v>319</v>
      </c>
    </row>
    <row r="32" spans="1:13" x14ac:dyDescent="0.2">
      <c r="A32" s="5"/>
      <c r="B32" s="3" t="s">
        <v>11</v>
      </c>
      <c r="C32" s="22">
        <v>321</v>
      </c>
      <c r="D32" s="46">
        <v>330</v>
      </c>
      <c r="E32" s="46">
        <v>319</v>
      </c>
      <c r="F32" s="17">
        <f t="shared" si="3"/>
        <v>649</v>
      </c>
      <c r="G32" s="1"/>
      <c r="H32" s="61"/>
      <c r="I32" s="59" t="s">
        <v>102</v>
      </c>
      <c r="J32" s="22">
        <v>359</v>
      </c>
      <c r="K32" s="46">
        <v>352</v>
      </c>
      <c r="L32" s="46">
        <v>388</v>
      </c>
      <c r="M32" s="17">
        <f t="shared" si="4"/>
        <v>740</v>
      </c>
    </row>
    <row r="33" spans="1:13" x14ac:dyDescent="0.2">
      <c r="A33" s="5"/>
      <c r="B33" s="3" t="s">
        <v>12</v>
      </c>
      <c r="C33" s="22">
        <v>655</v>
      </c>
      <c r="D33" s="46">
        <v>649</v>
      </c>
      <c r="E33" s="46">
        <v>550</v>
      </c>
      <c r="F33" s="17">
        <f t="shared" si="3"/>
        <v>1199</v>
      </c>
      <c r="G33" s="1"/>
      <c r="H33" s="61"/>
      <c r="I33" s="59" t="s">
        <v>103</v>
      </c>
      <c r="J33" s="22">
        <v>392</v>
      </c>
      <c r="K33" s="46">
        <v>445</v>
      </c>
      <c r="L33" s="46">
        <v>469</v>
      </c>
      <c r="M33" s="17">
        <f t="shared" si="4"/>
        <v>914</v>
      </c>
    </row>
    <row r="34" spans="1:13" x14ac:dyDescent="0.2">
      <c r="A34" s="5"/>
      <c r="B34" s="3" t="s">
        <v>13</v>
      </c>
      <c r="C34" s="22">
        <v>1019</v>
      </c>
      <c r="D34" s="46">
        <v>964</v>
      </c>
      <c r="E34" s="46">
        <v>1034</v>
      </c>
      <c r="F34" s="17">
        <f t="shared" si="3"/>
        <v>1998</v>
      </c>
      <c r="G34" s="1"/>
      <c r="H34" s="61"/>
      <c r="I34" s="59" t="s">
        <v>104</v>
      </c>
      <c r="J34" s="22">
        <v>139</v>
      </c>
      <c r="K34" s="46">
        <v>163</v>
      </c>
      <c r="L34" s="46">
        <v>149</v>
      </c>
      <c r="M34" s="17">
        <f t="shared" si="4"/>
        <v>312</v>
      </c>
    </row>
    <row r="35" spans="1:13" x14ac:dyDescent="0.2">
      <c r="A35" s="5"/>
      <c r="B35" s="3" t="s">
        <v>14</v>
      </c>
      <c r="C35" s="22">
        <v>510</v>
      </c>
      <c r="D35" s="46">
        <v>476</v>
      </c>
      <c r="E35" s="46">
        <v>460</v>
      </c>
      <c r="F35" s="17">
        <f t="shared" si="3"/>
        <v>936</v>
      </c>
      <c r="G35" s="1"/>
      <c r="H35" s="61"/>
      <c r="I35" s="59" t="s">
        <v>105</v>
      </c>
      <c r="J35" s="22">
        <v>222</v>
      </c>
      <c r="K35" s="46">
        <v>271</v>
      </c>
      <c r="L35" s="46">
        <v>263</v>
      </c>
      <c r="M35" s="17">
        <f t="shared" si="4"/>
        <v>534</v>
      </c>
    </row>
    <row r="36" spans="1:13" x14ac:dyDescent="0.2">
      <c r="A36" s="5"/>
      <c r="B36" s="3" t="s">
        <v>15</v>
      </c>
      <c r="C36" s="22">
        <v>655</v>
      </c>
      <c r="D36" s="46">
        <v>667</v>
      </c>
      <c r="E36" s="46">
        <v>564</v>
      </c>
      <c r="F36" s="17">
        <f t="shared" si="3"/>
        <v>1231</v>
      </c>
      <c r="G36" s="1"/>
      <c r="H36" s="61"/>
      <c r="I36" s="59" t="s">
        <v>106</v>
      </c>
      <c r="J36" s="22">
        <v>185</v>
      </c>
      <c r="K36" s="46">
        <v>263</v>
      </c>
      <c r="L36" s="46">
        <v>226</v>
      </c>
      <c r="M36" s="17">
        <f>K36+L36</f>
        <v>489</v>
      </c>
    </row>
    <row r="37" spans="1:13" x14ac:dyDescent="0.2">
      <c r="A37" s="5"/>
      <c r="B37" s="3" t="s">
        <v>81</v>
      </c>
      <c r="C37" s="22">
        <v>406</v>
      </c>
      <c r="D37" s="46">
        <v>380</v>
      </c>
      <c r="E37" s="46">
        <v>390</v>
      </c>
      <c r="F37" s="17">
        <f t="shared" si="3"/>
        <v>770</v>
      </c>
      <c r="G37" s="1"/>
      <c r="H37" s="61"/>
      <c r="I37" s="59" t="s">
        <v>107</v>
      </c>
      <c r="J37" s="22">
        <v>190</v>
      </c>
      <c r="K37" s="46">
        <v>249</v>
      </c>
      <c r="L37" s="46">
        <v>254</v>
      </c>
      <c r="M37" s="17">
        <f t="shared" ref="M37" si="5">K37+L37</f>
        <v>503</v>
      </c>
    </row>
    <row r="38" spans="1:13" x14ac:dyDescent="0.2">
      <c r="A38" s="5"/>
      <c r="B38" s="3" t="s">
        <v>18</v>
      </c>
      <c r="C38" s="22">
        <v>223</v>
      </c>
      <c r="D38" s="46">
        <v>244</v>
      </c>
      <c r="E38" s="46">
        <v>224</v>
      </c>
      <c r="F38" s="17">
        <f t="shared" si="3"/>
        <v>468</v>
      </c>
      <c r="G38" s="1"/>
      <c r="H38" s="20"/>
      <c r="I38" s="15" t="s">
        <v>41</v>
      </c>
      <c r="J38" s="18">
        <f>SUM(J16:J37)</f>
        <v>6582</v>
      </c>
      <c r="K38" s="18">
        <f>SUM(K16:K37)</f>
        <v>7498</v>
      </c>
      <c r="L38" s="18">
        <f>SUM(L16:L37)</f>
        <v>7195</v>
      </c>
      <c r="M38" s="18">
        <f>SUM(M16:M37)</f>
        <v>14693</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264</v>
      </c>
      <c r="D40" s="46">
        <v>342</v>
      </c>
      <c r="E40" s="46">
        <v>311</v>
      </c>
      <c r="F40" s="17">
        <f t="shared" si="3"/>
        <v>653</v>
      </c>
      <c r="G40" s="1"/>
      <c r="H40" s="4"/>
      <c r="I40" s="3" t="s">
        <v>62</v>
      </c>
      <c r="J40" s="47">
        <v>494</v>
      </c>
      <c r="K40" s="46">
        <v>485</v>
      </c>
      <c r="L40" s="46">
        <v>557</v>
      </c>
      <c r="M40" s="17">
        <f>K40+L40</f>
        <v>1042</v>
      </c>
    </row>
    <row r="41" spans="1:13" x14ac:dyDescent="0.2">
      <c r="A41" s="5"/>
      <c r="B41" s="3" t="s">
        <v>92</v>
      </c>
      <c r="C41" s="22">
        <v>278</v>
      </c>
      <c r="D41" s="46">
        <v>356</v>
      </c>
      <c r="E41" s="46">
        <v>301</v>
      </c>
      <c r="F41" s="17">
        <f t="shared" si="3"/>
        <v>657</v>
      </c>
      <c r="G41" s="1"/>
      <c r="H41" s="5"/>
      <c r="I41" s="3" t="s">
        <v>63</v>
      </c>
      <c r="J41" s="47">
        <v>369</v>
      </c>
      <c r="K41" s="46">
        <v>378</v>
      </c>
      <c r="L41" s="46">
        <v>386</v>
      </c>
      <c r="M41" s="17">
        <f>K41+L41</f>
        <v>764</v>
      </c>
    </row>
    <row r="42" spans="1:13" x14ac:dyDescent="0.2">
      <c r="A42" s="5"/>
      <c r="B42" s="3" t="s">
        <v>93</v>
      </c>
      <c r="C42" s="22">
        <v>199</v>
      </c>
      <c r="D42" s="46">
        <v>268</v>
      </c>
      <c r="E42" s="46">
        <v>286</v>
      </c>
      <c r="F42" s="17">
        <f t="shared" si="3"/>
        <v>554</v>
      </c>
      <c r="G42" s="1"/>
      <c r="H42" s="5"/>
      <c r="I42" s="3" t="s">
        <v>64</v>
      </c>
      <c r="J42" s="47">
        <v>420</v>
      </c>
      <c r="K42" s="46">
        <v>437</v>
      </c>
      <c r="L42" s="46">
        <v>468</v>
      </c>
      <c r="M42" s="17">
        <f>K42+L42</f>
        <v>905</v>
      </c>
    </row>
    <row r="43" spans="1:13" x14ac:dyDescent="0.2">
      <c r="A43" s="5"/>
      <c r="B43" s="15" t="s">
        <v>41</v>
      </c>
      <c r="C43" s="18">
        <f>SUM(C7:C42)</f>
        <v>18776</v>
      </c>
      <c r="D43" s="18">
        <f>SUM(D7:D42)</f>
        <v>18836</v>
      </c>
      <c r="E43" s="18">
        <f>SUM(E7:E42)</f>
        <v>18772</v>
      </c>
      <c r="F43" s="18">
        <f>SUM(F7:F42)</f>
        <v>37608</v>
      </c>
      <c r="G43" s="1"/>
      <c r="H43" s="5"/>
      <c r="I43" s="3" t="s">
        <v>65</v>
      </c>
      <c r="J43" s="47">
        <v>779</v>
      </c>
      <c r="K43" s="46">
        <v>782</v>
      </c>
      <c r="L43" s="46">
        <v>830</v>
      </c>
      <c r="M43" s="17">
        <f>K43+L43</f>
        <v>1612</v>
      </c>
    </row>
    <row r="44" spans="1:13" x14ac:dyDescent="0.2">
      <c r="A44" s="8" t="s">
        <v>84</v>
      </c>
      <c r="B44" s="10"/>
      <c r="C44" s="10"/>
      <c r="D44" s="10"/>
      <c r="E44" s="10"/>
      <c r="F44" s="11"/>
      <c r="G44" s="1"/>
      <c r="H44" s="6"/>
      <c r="I44" s="15" t="s">
        <v>41</v>
      </c>
      <c r="J44" s="18">
        <f>SUM(J40:J43)</f>
        <v>2062</v>
      </c>
      <c r="K44" s="18">
        <f>SUM(K40:K43)</f>
        <v>2082</v>
      </c>
      <c r="L44" s="18">
        <f>SUM(L40:L43)</f>
        <v>2241</v>
      </c>
      <c r="M44" s="18">
        <f>SUM(M40:M43)</f>
        <v>4323</v>
      </c>
    </row>
    <row r="45" spans="1:13" x14ac:dyDescent="0.2">
      <c r="A45" s="20"/>
      <c r="B45" s="3" t="s">
        <v>19</v>
      </c>
      <c r="C45" s="22">
        <v>2043</v>
      </c>
      <c r="D45" s="46">
        <v>2105</v>
      </c>
      <c r="E45" s="46">
        <v>2105</v>
      </c>
      <c r="F45" s="17">
        <f>D45+E45</f>
        <v>4210</v>
      </c>
      <c r="G45" s="1"/>
      <c r="H45" s="8" t="s">
        <v>66</v>
      </c>
      <c r="I45" s="9"/>
      <c r="J45" s="9"/>
      <c r="K45" s="9"/>
      <c r="L45" s="9"/>
      <c r="M45" s="12"/>
    </row>
    <row r="46" spans="1:13" x14ac:dyDescent="0.2">
      <c r="A46" s="5"/>
      <c r="B46" s="3" t="s">
        <v>20</v>
      </c>
      <c r="C46" s="22">
        <v>669</v>
      </c>
      <c r="D46" s="46">
        <v>741</v>
      </c>
      <c r="E46" s="46">
        <v>742</v>
      </c>
      <c r="F46" s="17">
        <f>D46+E46</f>
        <v>1483</v>
      </c>
      <c r="G46" s="1"/>
      <c r="H46" s="5"/>
      <c r="I46" s="3" t="s">
        <v>70</v>
      </c>
      <c r="J46" s="22">
        <v>858</v>
      </c>
      <c r="K46" s="46">
        <v>1005</v>
      </c>
      <c r="L46" s="46">
        <v>1014</v>
      </c>
      <c r="M46" s="17">
        <f t="shared" ref="M46:M55" si="6">K46+L46</f>
        <v>2019</v>
      </c>
    </row>
    <row r="47" spans="1:13" x14ac:dyDescent="0.2">
      <c r="A47" s="5"/>
      <c r="B47" s="3" t="s">
        <v>83</v>
      </c>
      <c r="C47" s="22">
        <v>673</v>
      </c>
      <c r="D47" s="46">
        <v>705</v>
      </c>
      <c r="E47" s="46">
        <v>678</v>
      </c>
      <c r="F47" s="17">
        <f>D47+E47</f>
        <v>1383</v>
      </c>
      <c r="G47" s="1"/>
      <c r="H47" s="5"/>
      <c r="I47" s="3" t="s">
        <v>71</v>
      </c>
      <c r="J47" s="22">
        <v>261</v>
      </c>
      <c r="K47" s="46">
        <v>310</v>
      </c>
      <c r="L47" s="46">
        <v>318</v>
      </c>
      <c r="M47" s="17">
        <f t="shared" si="6"/>
        <v>628</v>
      </c>
    </row>
    <row r="48" spans="1:13" x14ac:dyDescent="0.2">
      <c r="A48" s="5"/>
      <c r="B48" s="3" t="s">
        <v>82</v>
      </c>
      <c r="C48" s="22">
        <v>731</v>
      </c>
      <c r="D48" s="46">
        <v>777</v>
      </c>
      <c r="E48" s="46">
        <v>785</v>
      </c>
      <c r="F48" s="17">
        <f>D48+E48</f>
        <v>1562</v>
      </c>
      <c r="G48" s="1"/>
      <c r="H48" s="5"/>
      <c r="I48" s="3" t="s">
        <v>73</v>
      </c>
      <c r="J48" s="22">
        <v>50</v>
      </c>
      <c r="K48" s="46">
        <v>63</v>
      </c>
      <c r="L48" s="46">
        <v>58</v>
      </c>
      <c r="M48" s="17">
        <f t="shared" si="6"/>
        <v>121</v>
      </c>
    </row>
    <row r="49" spans="1:13" x14ac:dyDescent="0.2">
      <c r="A49" s="5"/>
      <c r="B49" s="15" t="s">
        <v>41</v>
      </c>
      <c r="C49" s="18">
        <f>SUM(C45:C48)</f>
        <v>4116</v>
      </c>
      <c r="D49" s="18">
        <f>SUM(D45:D48)</f>
        <v>4328</v>
      </c>
      <c r="E49" s="18">
        <f>SUM(E45:E48)</f>
        <v>4310</v>
      </c>
      <c r="F49" s="18">
        <f>SUM(F45:F48)</f>
        <v>8638</v>
      </c>
      <c r="G49" s="1"/>
      <c r="H49" s="5"/>
      <c r="I49" s="3" t="s">
        <v>72</v>
      </c>
      <c r="J49" s="22">
        <v>59</v>
      </c>
      <c r="K49" s="46">
        <v>64</v>
      </c>
      <c r="L49" s="46">
        <v>55</v>
      </c>
      <c r="M49" s="17">
        <f t="shared" si="6"/>
        <v>119</v>
      </c>
    </row>
    <row r="50" spans="1:13" x14ac:dyDescent="0.2">
      <c r="A50" s="8" t="s">
        <v>25</v>
      </c>
      <c r="B50" s="10"/>
      <c r="C50" s="48"/>
      <c r="D50" s="48"/>
      <c r="E50" s="48"/>
      <c r="F50" s="11"/>
      <c r="G50" s="1"/>
      <c r="H50" s="5"/>
      <c r="I50" s="3" t="s">
        <v>74</v>
      </c>
      <c r="J50" s="22">
        <v>194</v>
      </c>
      <c r="K50" s="46">
        <v>204</v>
      </c>
      <c r="L50" s="46">
        <v>221</v>
      </c>
      <c r="M50" s="17">
        <f t="shared" si="6"/>
        <v>425</v>
      </c>
    </row>
    <row r="51" spans="1:13" x14ac:dyDescent="0.2">
      <c r="A51" s="24"/>
      <c r="B51" s="3" t="s">
        <v>22</v>
      </c>
      <c r="C51" s="22">
        <v>1177</v>
      </c>
      <c r="D51" s="46">
        <v>1168</v>
      </c>
      <c r="E51" s="46">
        <v>1167</v>
      </c>
      <c r="F51" s="17">
        <f>D51+E51</f>
        <v>2335</v>
      </c>
      <c r="G51" s="1"/>
      <c r="H51" s="5"/>
      <c r="I51" s="3" t="s">
        <v>75</v>
      </c>
      <c r="J51" s="22">
        <v>380</v>
      </c>
      <c r="K51" s="46">
        <v>432</v>
      </c>
      <c r="L51" s="46">
        <v>459</v>
      </c>
      <c r="M51" s="17">
        <f t="shared" si="6"/>
        <v>891</v>
      </c>
    </row>
    <row r="52" spans="1:13" x14ac:dyDescent="0.2">
      <c r="A52" s="5"/>
      <c r="B52" s="3" t="s">
        <v>23</v>
      </c>
      <c r="C52" s="22">
        <v>295</v>
      </c>
      <c r="D52" s="46">
        <v>316</v>
      </c>
      <c r="E52" s="46">
        <v>303</v>
      </c>
      <c r="F52" s="17">
        <f>D52+E52</f>
        <v>619</v>
      </c>
      <c r="G52" s="1"/>
      <c r="H52" s="5"/>
      <c r="I52" s="3" t="s">
        <v>76</v>
      </c>
      <c r="J52" s="22">
        <v>556</v>
      </c>
      <c r="K52" s="46">
        <v>644</v>
      </c>
      <c r="L52" s="46">
        <v>668</v>
      </c>
      <c r="M52" s="17">
        <f t="shared" si="6"/>
        <v>1312</v>
      </c>
    </row>
    <row r="53" spans="1:13" x14ac:dyDescent="0.2">
      <c r="A53" s="21"/>
      <c r="B53" s="15" t="s">
        <v>41</v>
      </c>
      <c r="C53" s="18">
        <f>SUM(C51:C52)</f>
        <v>1472</v>
      </c>
      <c r="D53" s="18">
        <f>SUM(D51:D52)</f>
        <v>1484</v>
      </c>
      <c r="E53" s="18">
        <f>SUM(E51:E52)</f>
        <v>1470</v>
      </c>
      <c r="F53" s="18">
        <f>SUM(F51:F52)</f>
        <v>2954</v>
      </c>
      <c r="G53" s="1"/>
      <c r="H53" s="5"/>
      <c r="I53" s="3" t="s">
        <v>77</v>
      </c>
      <c r="J53" s="22">
        <v>442</v>
      </c>
      <c r="K53" s="46">
        <v>430</v>
      </c>
      <c r="L53" s="46">
        <v>460</v>
      </c>
      <c r="M53" s="17">
        <f t="shared" si="6"/>
        <v>890</v>
      </c>
    </row>
    <row r="54" spans="1:13" x14ac:dyDescent="0.2">
      <c r="G54" s="1"/>
      <c r="H54" s="5"/>
      <c r="I54" s="3" t="s">
        <v>78</v>
      </c>
      <c r="J54" s="22">
        <v>664</v>
      </c>
      <c r="K54" s="46">
        <v>695</v>
      </c>
      <c r="L54" s="46">
        <v>680</v>
      </c>
      <c r="M54" s="17">
        <f t="shared" si="6"/>
        <v>1375</v>
      </c>
    </row>
    <row r="55" spans="1:13" ht="14.25" customHeight="1" x14ac:dyDescent="0.2">
      <c r="B55" s="72" t="s">
        <v>108</v>
      </c>
      <c r="C55" s="72"/>
      <c r="D55" s="72"/>
      <c r="E55" s="72"/>
      <c r="F55" s="72"/>
      <c r="G55" s="27"/>
      <c r="H55" s="5"/>
      <c r="I55" s="3" t="s">
        <v>80</v>
      </c>
      <c r="J55" s="22">
        <v>687</v>
      </c>
      <c r="K55" s="46">
        <v>824</v>
      </c>
      <c r="L55" s="46">
        <v>884</v>
      </c>
      <c r="M55" s="17">
        <f t="shared" si="6"/>
        <v>1708</v>
      </c>
    </row>
    <row r="56" spans="1:13" ht="14.25" customHeight="1" x14ac:dyDescent="0.2">
      <c r="B56" s="72"/>
      <c r="C56" s="72"/>
      <c r="D56" s="72"/>
      <c r="E56" s="72"/>
      <c r="F56" s="72"/>
      <c r="G56" s="27"/>
      <c r="H56" s="6"/>
      <c r="I56" s="15" t="s">
        <v>41</v>
      </c>
      <c r="J56" s="18">
        <f>SUM(J46:J55)</f>
        <v>4151</v>
      </c>
      <c r="K56" s="18">
        <f>SUM(K46:K55)</f>
        <v>4671</v>
      </c>
      <c r="L56" s="18">
        <f>SUM(L46:L55)</f>
        <v>4817</v>
      </c>
      <c r="M56" s="18">
        <f>SUM(M46:M55)</f>
        <v>9488</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41161</v>
      </c>
      <c r="K60" s="19">
        <f>D43+D49+D53+K14+K38+K44+K56</f>
        <v>43381</v>
      </c>
      <c r="L60" s="19">
        <f>E43+E49+E53+L14+L38+L44+L56</f>
        <v>43415</v>
      </c>
      <c r="M60" s="19">
        <f>F43+F49+F53+M14+M38+M44+M56</f>
        <v>86796</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t="str">
        <f>K2</f>
        <v>令和7</v>
      </c>
      <c r="L65" t="str">
        <f>L2</f>
        <v>年12月1日現在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14</v>
      </c>
      <c r="D70" s="46">
        <v>12</v>
      </c>
      <c r="E70" s="46">
        <v>2</v>
      </c>
      <c r="F70" s="7">
        <f t="shared" ref="F70:F105" si="7">D70+E70</f>
        <v>14</v>
      </c>
      <c r="G70" s="1"/>
      <c r="H70" s="4"/>
      <c r="I70" s="3" t="s">
        <v>43</v>
      </c>
      <c r="J70" s="47">
        <v>40</v>
      </c>
      <c r="K70" s="46">
        <v>38</v>
      </c>
      <c r="L70" s="46">
        <v>8</v>
      </c>
      <c r="M70" s="7">
        <f t="shared" ref="M70:M75" si="8">K70+L70</f>
        <v>46</v>
      </c>
    </row>
    <row r="71" spans="1:13" x14ac:dyDescent="0.2">
      <c r="A71" s="5"/>
      <c r="B71" s="3" t="s">
        <v>31</v>
      </c>
      <c r="C71" s="47">
        <v>86</v>
      </c>
      <c r="D71" s="46">
        <v>57</v>
      </c>
      <c r="E71" s="46">
        <v>52</v>
      </c>
      <c r="F71" s="7">
        <f t="shared" si="7"/>
        <v>109</v>
      </c>
      <c r="G71" s="1"/>
      <c r="H71" s="20"/>
      <c r="I71" s="3" t="s">
        <v>44</v>
      </c>
      <c r="J71" s="47">
        <v>124</v>
      </c>
      <c r="K71" s="46">
        <v>93</v>
      </c>
      <c r="L71" s="46">
        <v>68</v>
      </c>
      <c r="M71" s="7">
        <f t="shared" si="8"/>
        <v>161</v>
      </c>
    </row>
    <row r="72" spans="1:13" x14ac:dyDescent="0.2">
      <c r="A72" s="5"/>
      <c r="B72" s="3" t="s">
        <v>1</v>
      </c>
      <c r="C72" s="47">
        <v>43</v>
      </c>
      <c r="D72" s="46">
        <v>26</v>
      </c>
      <c r="E72" s="46">
        <v>26</v>
      </c>
      <c r="F72" s="7">
        <f t="shared" si="7"/>
        <v>52</v>
      </c>
      <c r="G72" s="1"/>
      <c r="H72" s="20"/>
      <c r="I72" s="3" t="s">
        <v>45</v>
      </c>
      <c r="J72" s="47">
        <v>2</v>
      </c>
      <c r="K72" s="46">
        <v>2</v>
      </c>
      <c r="L72" s="46">
        <v>0</v>
      </c>
      <c r="M72" s="7">
        <f t="shared" si="8"/>
        <v>2</v>
      </c>
    </row>
    <row r="73" spans="1:13" x14ac:dyDescent="0.2">
      <c r="A73" s="5"/>
      <c r="B73" s="3" t="s">
        <v>32</v>
      </c>
      <c r="C73" s="47">
        <v>90</v>
      </c>
      <c r="D73" s="46">
        <v>63</v>
      </c>
      <c r="E73" s="46">
        <v>45</v>
      </c>
      <c r="F73" s="7">
        <f t="shared" si="7"/>
        <v>108</v>
      </c>
      <c r="G73" s="1"/>
      <c r="H73" s="20"/>
      <c r="I73" s="3" t="s">
        <v>46</v>
      </c>
      <c r="J73" s="47">
        <v>11</v>
      </c>
      <c r="K73" s="46">
        <v>6</v>
      </c>
      <c r="L73" s="46">
        <v>5</v>
      </c>
      <c r="M73" s="7">
        <f t="shared" si="8"/>
        <v>11</v>
      </c>
    </row>
    <row r="74" spans="1:13" x14ac:dyDescent="0.2">
      <c r="A74" s="5"/>
      <c r="B74" s="3" t="s">
        <v>2</v>
      </c>
      <c r="C74" s="47">
        <v>98</v>
      </c>
      <c r="D74" s="46">
        <v>55</v>
      </c>
      <c r="E74" s="46">
        <v>57</v>
      </c>
      <c r="F74" s="7">
        <f t="shared" si="7"/>
        <v>112</v>
      </c>
      <c r="G74" s="1"/>
      <c r="H74" s="20"/>
      <c r="I74" s="3" t="s">
        <v>47</v>
      </c>
      <c r="J74" s="47">
        <v>144</v>
      </c>
      <c r="K74" s="46">
        <v>63</v>
      </c>
      <c r="L74" s="46">
        <v>83</v>
      </c>
      <c r="M74" s="7">
        <f t="shared" si="8"/>
        <v>146</v>
      </c>
    </row>
    <row r="75" spans="1:13" x14ac:dyDescent="0.2">
      <c r="A75" s="5"/>
      <c r="B75" s="3" t="s">
        <v>33</v>
      </c>
      <c r="C75" s="47">
        <v>116</v>
      </c>
      <c r="D75" s="46">
        <v>58</v>
      </c>
      <c r="E75" s="46">
        <v>80</v>
      </c>
      <c r="F75" s="7">
        <f t="shared" si="7"/>
        <v>138</v>
      </c>
      <c r="G75" s="1"/>
      <c r="H75" s="20"/>
      <c r="I75" s="3" t="s">
        <v>48</v>
      </c>
      <c r="J75" s="47">
        <v>12</v>
      </c>
      <c r="K75" s="46">
        <v>13</v>
      </c>
      <c r="L75" s="46">
        <v>4</v>
      </c>
      <c r="M75" s="7">
        <f t="shared" si="8"/>
        <v>17</v>
      </c>
    </row>
    <row r="76" spans="1:13" x14ac:dyDescent="0.2">
      <c r="A76" s="5"/>
      <c r="B76" s="3" t="s">
        <v>34</v>
      </c>
      <c r="C76" s="47">
        <v>30</v>
      </c>
      <c r="D76" s="46">
        <v>15</v>
      </c>
      <c r="E76" s="46">
        <v>19</v>
      </c>
      <c r="F76" s="7">
        <f t="shared" si="7"/>
        <v>34</v>
      </c>
      <c r="G76" s="1"/>
      <c r="H76" s="21"/>
      <c r="I76" s="3" t="s">
        <v>89</v>
      </c>
      <c r="J76" s="47">
        <v>0</v>
      </c>
      <c r="K76" s="46">
        <v>0</v>
      </c>
      <c r="L76" s="46">
        <v>0</v>
      </c>
      <c r="M76" s="7">
        <f>K76+L76</f>
        <v>0</v>
      </c>
    </row>
    <row r="77" spans="1:13" x14ac:dyDescent="0.2">
      <c r="A77" s="5"/>
      <c r="B77" s="3" t="s">
        <v>3</v>
      </c>
      <c r="C77" s="47">
        <v>78</v>
      </c>
      <c r="D77" s="46">
        <v>59</v>
      </c>
      <c r="E77" s="46">
        <v>34</v>
      </c>
      <c r="F77" s="7">
        <f t="shared" si="7"/>
        <v>93</v>
      </c>
      <c r="G77" s="1"/>
      <c r="H77" s="21"/>
      <c r="I77" s="15" t="s">
        <v>41</v>
      </c>
      <c r="J77" s="18">
        <f>SUM(J70:J76)</f>
        <v>333</v>
      </c>
      <c r="K77" s="18">
        <f>SUM(K70:K76)</f>
        <v>215</v>
      </c>
      <c r="L77" s="18">
        <f>SUM(L70:L76)</f>
        <v>168</v>
      </c>
      <c r="M77" s="16">
        <f>SUM(M70:M76)</f>
        <v>383</v>
      </c>
    </row>
    <row r="78" spans="1:13" x14ac:dyDescent="0.2">
      <c r="A78" s="5"/>
      <c r="B78" s="3" t="s">
        <v>4</v>
      </c>
      <c r="C78" s="47">
        <v>44</v>
      </c>
      <c r="D78" s="46">
        <v>34</v>
      </c>
      <c r="E78" s="46">
        <v>27</v>
      </c>
      <c r="F78" s="7">
        <f t="shared" si="7"/>
        <v>61</v>
      </c>
      <c r="G78" s="1"/>
      <c r="H78" s="8" t="s">
        <v>49</v>
      </c>
      <c r="I78" s="9"/>
      <c r="J78" s="28"/>
      <c r="K78" s="28"/>
      <c r="L78" s="28"/>
      <c r="M78" s="12"/>
    </row>
    <row r="79" spans="1:13" x14ac:dyDescent="0.2">
      <c r="A79" s="5"/>
      <c r="B79" s="3" t="s">
        <v>35</v>
      </c>
      <c r="C79" s="47">
        <v>47</v>
      </c>
      <c r="D79" s="46">
        <v>32</v>
      </c>
      <c r="E79" s="46">
        <v>33</v>
      </c>
      <c r="F79" s="7">
        <f t="shared" si="7"/>
        <v>65</v>
      </c>
      <c r="G79" s="1"/>
      <c r="H79" s="4"/>
      <c r="I79" s="3" t="s">
        <v>50</v>
      </c>
      <c r="J79" s="47">
        <v>5</v>
      </c>
      <c r="K79" s="46">
        <v>4</v>
      </c>
      <c r="L79" s="46">
        <v>1</v>
      </c>
      <c r="M79" s="7">
        <f t="shared" ref="M79:M90" si="9">K79+L79</f>
        <v>5</v>
      </c>
    </row>
    <row r="80" spans="1:13" x14ac:dyDescent="0.2">
      <c r="A80" s="5"/>
      <c r="B80" s="3" t="s">
        <v>36</v>
      </c>
      <c r="C80" s="47">
        <v>43</v>
      </c>
      <c r="D80" s="46">
        <v>30</v>
      </c>
      <c r="E80" s="46">
        <v>30</v>
      </c>
      <c r="F80" s="7">
        <f>D80+E80</f>
        <v>60</v>
      </c>
      <c r="G80" s="1"/>
      <c r="H80" s="20"/>
      <c r="I80" s="3" t="s">
        <v>51</v>
      </c>
      <c r="J80" s="47">
        <v>0</v>
      </c>
      <c r="K80" s="46">
        <v>0</v>
      </c>
      <c r="L80" s="46">
        <v>0</v>
      </c>
      <c r="M80" s="7">
        <f t="shared" si="9"/>
        <v>0</v>
      </c>
    </row>
    <row r="81" spans="1:13" x14ac:dyDescent="0.2">
      <c r="A81" s="5"/>
      <c r="B81" s="3" t="s">
        <v>37</v>
      </c>
      <c r="C81" s="47">
        <v>43</v>
      </c>
      <c r="D81" s="46">
        <v>25</v>
      </c>
      <c r="E81" s="46">
        <v>27</v>
      </c>
      <c r="F81" s="7">
        <f t="shared" si="7"/>
        <v>52</v>
      </c>
      <c r="G81" s="1"/>
      <c r="H81" s="20"/>
      <c r="I81" s="3" t="s">
        <v>52</v>
      </c>
      <c r="J81" s="47">
        <v>4</v>
      </c>
      <c r="K81" s="46">
        <v>4</v>
      </c>
      <c r="L81" s="46">
        <v>0</v>
      </c>
      <c r="M81" s="7">
        <f t="shared" si="9"/>
        <v>4</v>
      </c>
    </row>
    <row r="82" spans="1:13" x14ac:dyDescent="0.2">
      <c r="A82" s="5"/>
      <c r="B82" s="3" t="s">
        <v>5</v>
      </c>
      <c r="C82" s="47">
        <v>57</v>
      </c>
      <c r="D82" s="46">
        <v>46</v>
      </c>
      <c r="E82" s="46">
        <v>37</v>
      </c>
      <c r="F82" s="7">
        <f t="shared" si="7"/>
        <v>83</v>
      </c>
      <c r="G82" s="1"/>
      <c r="H82" s="20"/>
      <c r="I82" s="3" t="s">
        <v>53</v>
      </c>
      <c r="J82" s="47">
        <v>2</v>
      </c>
      <c r="K82" s="46">
        <v>0</v>
      </c>
      <c r="L82" s="46">
        <v>2</v>
      </c>
      <c r="M82" s="7">
        <f t="shared" si="9"/>
        <v>2</v>
      </c>
    </row>
    <row r="83" spans="1:13" x14ac:dyDescent="0.2">
      <c r="A83" s="5"/>
      <c r="B83" s="3" t="s">
        <v>6</v>
      </c>
      <c r="C83" s="47">
        <v>13</v>
      </c>
      <c r="D83" s="46">
        <v>14</v>
      </c>
      <c r="E83" s="46">
        <v>15</v>
      </c>
      <c r="F83" s="7">
        <f t="shared" si="7"/>
        <v>29</v>
      </c>
      <c r="G83" s="1"/>
      <c r="H83" s="20"/>
      <c r="I83" s="3" t="s">
        <v>54</v>
      </c>
      <c r="J83" s="47">
        <v>6</v>
      </c>
      <c r="K83" s="46">
        <v>5</v>
      </c>
      <c r="L83" s="46">
        <v>4</v>
      </c>
      <c r="M83" s="7">
        <f t="shared" si="9"/>
        <v>9</v>
      </c>
    </row>
    <row r="84" spans="1:13" x14ac:dyDescent="0.2">
      <c r="A84" s="5"/>
      <c r="B84" s="3" t="s">
        <v>7</v>
      </c>
      <c r="C84" s="47">
        <v>52</v>
      </c>
      <c r="D84" s="46">
        <v>45</v>
      </c>
      <c r="E84" s="46">
        <v>26</v>
      </c>
      <c r="F84" s="7">
        <f t="shared" si="7"/>
        <v>71</v>
      </c>
      <c r="G84" s="1"/>
      <c r="H84" s="20"/>
      <c r="I84" s="3" t="s">
        <v>55</v>
      </c>
      <c r="J84" s="47">
        <v>2</v>
      </c>
      <c r="K84" s="46">
        <v>0</v>
      </c>
      <c r="L84" s="46">
        <v>2</v>
      </c>
      <c r="M84" s="7">
        <f t="shared" si="9"/>
        <v>2</v>
      </c>
    </row>
    <row r="85" spans="1:13" x14ac:dyDescent="0.2">
      <c r="A85" s="5"/>
      <c r="B85" s="3" t="s">
        <v>38</v>
      </c>
      <c r="C85" s="47">
        <v>41</v>
      </c>
      <c r="D85" s="46">
        <v>34</v>
      </c>
      <c r="E85" s="46">
        <v>19</v>
      </c>
      <c r="F85" s="7">
        <f t="shared" si="7"/>
        <v>53</v>
      </c>
      <c r="G85" s="1"/>
      <c r="H85" s="20"/>
      <c r="I85" s="3" t="s">
        <v>56</v>
      </c>
      <c r="J85" s="47">
        <v>17</v>
      </c>
      <c r="K85" s="46">
        <v>12</v>
      </c>
      <c r="L85" s="46">
        <v>8</v>
      </c>
      <c r="M85" s="7">
        <f t="shared" si="9"/>
        <v>20</v>
      </c>
    </row>
    <row r="86" spans="1:13" x14ac:dyDescent="0.2">
      <c r="A86" s="5"/>
      <c r="B86" s="3" t="s">
        <v>8</v>
      </c>
      <c r="C86" s="47">
        <v>66</v>
      </c>
      <c r="D86" s="46">
        <v>62</v>
      </c>
      <c r="E86" s="46">
        <v>33</v>
      </c>
      <c r="F86" s="7">
        <f t="shared" si="7"/>
        <v>95</v>
      </c>
      <c r="G86" s="1"/>
      <c r="H86" s="20"/>
      <c r="I86" s="3" t="s">
        <v>57</v>
      </c>
      <c r="J86" s="47">
        <v>43</v>
      </c>
      <c r="K86" s="46">
        <v>25</v>
      </c>
      <c r="L86" s="46">
        <v>20</v>
      </c>
      <c r="M86" s="7">
        <f t="shared" si="9"/>
        <v>45</v>
      </c>
    </row>
    <row r="87" spans="1:13" x14ac:dyDescent="0.2">
      <c r="A87" s="5"/>
      <c r="B87" s="3" t="s">
        <v>9</v>
      </c>
      <c r="C87" s="47">
        <v>36</v>
      </c>
      <c r="D87" s="46">
        <v>23</v>
      </c>
      <c r="E87" s="46">
        <v>31</v>
      </c>
      <c r="F87" s="7">
        <f t="shared" si="7"/>
        <v>54</v>
      </c>
      <c r="G87" s="1"/>
      <c r="H87" s="20"/>
      <c r="I87" s="3" t="s">
        <v>58</v>
      </c>
      <c r="J87" s="47">
        <v>0</v>
      </c>
      <c r="K87" s="46">
        <v>0</v>
      </c>
      <c r="L87" s="46">
        <v>0</v>
      </c>
      <c r="M87" s="7">
        <f t="shared" si="9"/>
        <v>0</v>
      </c>
    </row>
    <row r="88" spans="1:13" x14ac:dyDescent="0.2">
      <c r="A88" s="5"/>
      <c r="B88" s="3" t="s">
        <v>39</v>
      </c>
      <c r="C88" s="47">
        <v>43</v>
      </c>
      <c r="D88" s="46">
        <v>33</v>
      </c>
      <c r="E88" s="46">
        <v>27</v>
      </c>
      <c r="F88" s="7">
        <f t="shared" si="7"/>
        <v>60</v>
      </c>
      <c r="G88" s="1"/>
      <c r="H88" s="20"/>
      <c r="I88" s="3" t="s">
        <v>59</v>
      </c>
      <c r="J88" s="47">
        <v>173</v>
      </c>
      <c r="K88" s="46">
        <v>98</v>
      </c>
      <c r="L88" s="46">
        <v>94</v>
      </c>
      <c r="M88" s="7">
        <f t="shared" si="9"/>
        <v>192</v>
      </c>
    </row>
    <row r="89" spans="1:13" x14ac:dyDescent="0.2">
      <c r="A89" s="5"/>
      <c r="B89" s="3" t="s">
        <v>40</v>
      </c>
      <c r="C89" s="47">
        <v>30</v>
      </c>
      <c r="D89" s="46">
        <v>22</v>
      </c>
      <c r="E89" s="46">
        <v>13</v>
      </c>
      <c r="F89" s="7">
        <f t="shared" si="7"/>
        <v>35</v>
      </c>
      <c r="G89" s="1"/>
      <c r="H89" s="20"/>
      <c r="I89" s="3" t="s">
        <v>60</v>
      </c>
      <c r="J89" s="47">
        <v>131</v>
      </c>
      <c r="K89" s="46">
        <v>62</v>
      </c>
      <c r="L89" s="46">
        <v>77</v>
      </c>
      <c r="M89" s="7">
        <f t="shared" si="9"/>
        <v>139</v>
      </c>
    </row>
    <row r="90" spans="1:13" ht="13.8" thickBot="1" x14ac:dyDescent="0.25">
      <c r="A90" s="5"/>
      <c r="B90" s="4" t="s">
        <v>21</v>
      </c>
      <c r="C90" s="53">
        <v>78</v>
      </c>
      <c r="D90" s="54">
        <v>39</v>
      </c>
      <c r="E90" s="54">
        <v>69</v>
      </c>
      <c r="F90" s="41">
        <f t="shared" si="7"/>
        <v>108</v>
      </c>
      <c r="G90" s="1"/>
      <c r="H90" s="20"/>
      <c r="I90" s="3" t="s">
        <v>85</v>
      </c>
      <c r="J90" s="47">
        <v>19</v>
      </c>
      <c r="K90" s="46">
        <v>8</v>
      </c>
      <c r="L90" s="46">
        <v>16</v>
      </c>
      <c r="M90" s="7">
        <f t="shared" si="9"/>
        <v>24</v>
      </c>
    </row>
    <row r="91" spans="1:13" x14ac:dyDescent="0.2">
      <c r="A91" s="29"/>
      <c r="B91" s="33" t="s">
        <v>67</v>
      </c>
      <c r="C91" s="56">
        <v>77</v>
      </c>
      <c r="D91" s="50">
        <v>45</v>
      </c>
      <c r="E91" s="50">
        <v>42</v>
      </c>
      <c r="F91" s="43">
        <f t="shared" si="7"/>
        <v>87</v>
      </c>
      <c r="G91" s="1"/>
      <c r="H91" s="20"/>
      <c r="I91" s="3" t="s">
        <v>86</v>
      </c>
      <c r="J91" s="47">
        <v>15</v>
      </c>
      <c r="K91" s="46">
        <v>12</v>
      </c>
      <c r="L91" s="46">
        <v>11</v>
      </c>
      <c r="M91" s="7">
        <f>K91+L91</f>
        <v>23</v>
      </c>
    </row>
    <row r="92" spans="1:13" x14ac:dyDescent="0.2">
      <c r="A92" s="29"/>
      <c r="B92" s="36" t="s">
        <v>68</v>
      </c>
      <c r="C92" s="47">
        <v>97</v>
      </c>
      <c r="D92" s="46">
        <v>66</v>
      </c>
      <c r="E92" s="46">
        <v>58</v>
      </c>
      <c r="F92" s="44">
        <f t="shared" si="7"/>
        <v>124</v>
      </c>
      <c r="G92" s="1"/>
      <c r="H92" s="20"/>
      <c r="I92" s="3" t="s">
        <v>87</v>
      </c>
      <c r="J92" s="47">
        <v>2</v>
      </c>
      <c r="K92" s="46">
        <v>2</v>
      </c>
      <c r="L92" s="46">
        <v>0</v>
      </c>
      <c r="M92" s="7">
        <f>K92+L92</f>
        <v>2</v>
      </c>
    </row>
    <row r="93" spans="1:13" ht="13.8" thickBot="1" x14ac:dyDescent="0.25">
      <c r="A93" s="29"/>
      <c r="B93" s="38" t="s">
        <v>69</v>
      </c>
      <c r="C93" s="57">
        <v>251</v>
      </c>
      <c r="D93" s="51">
        <v>134</v>
      </c>
      <c r="E93" s="51">
        <v>152</v>
      </c>
      <c r="F93" s="45">
        <f t="shared" si="7"/>
        <v>286</v>
      </c>
      <c r="G93" s="1"/>
      <c r="H93" s="20"/>
      <c r="I93" s="3" t="s">
        <v>88</v>
      </c>
      <c r="J93" s="47">
        <v>3</v>
      </c>
      <c r="K93" s="46">
        <v>3</v>
      </c>
      <c r="L93" s="46">
        <v>3</v>
      </c>
      <c r="M93" s="7">
        <f>K93+L93</f>
        <v>6</v>
      </c>
    </row>
    <row r="94" spans="1:13" x14ac:dyDescent="0.2">
      <c r="A94" s="5"/>
      <c r="B94" s="6" t="s">
        <v>10</v>
      </c>
      <c r="C94" s="55">
        <v>67</v>
      </c>
      <c r="D94" s="49">
        <v>38</v>
      </c>
      <c r="E94" s="49">
        <v>46</v>
      </c>
      <c r="F94" s="42">
        <f t="shared" si="7"/>
        <v>84</v>
      </c>
      <c r="G94" s="1"/>
      <c r="H94" s="60"/>
      <c r="I94" s="59" t="s">
        <v>101</v>
      </c>
      <c r="J94" s="22">
        <v>9</v>
      </c>
      <c r="K94" s="46">
        <v>7</v>
      </c>
      <c r="L94" s="46">
        <v>2</v>
      </c>
      <c r="M94" s="17">
        <f t="shared" ref="M94:M98" si="10">K94+L94</f>
        <v>9</v>
      </c>
    </row>
    <row r="95" spans="1:13" x14ac:dyDescent="0.2">
      <c r="A95" s="5"/>
      <c r="B95" s="3" t="s">
        <v>11</v>
      </c>
      <c r="C95" s="47">
        <v>70</v>
      </c>
      <c r="D95" s="46">
        <v>54</v>
      </c>
      <c r="E95" s="46">
        <v>56</v>
      </c>
      <c r="F95" s="7">
        <f t="shared" si="7"/>
        <v>110</v>
      </c>
      <c r="G95" s="1"/>
      <c r="H95" s="61"/>
      <c r="I95" s="59" t="s">
        <v>102</v>
      </c>
      <c r="J95" s="22">
        <v>2</v>
      </c>
      <c r="K95" s="46">
        <v>1</v>
      </c>
      <c r="L95" s="46">
        <v>1</v>
      </c>
      <c r="M95" s="17">
        <f t="shared" si="10"/>
        <v>2</v>
      </c>
    </row>
    <row r="96" spans="1:13" x14ac:dyDescent="0.2">
      <c r="A96" s="5"/>
      <c r="B96" s="3" t="s">
        <v>12</v>
      </c>
      <c r="C96" s="47">
        <v>123</v>
      </c>
      <c r="D96" s="46">
        <v>103</v>
      </c>
      <c r="E96" s="46">
        <v>81</v>
      </c>
      <c r="F96" s="7">
        <f t="shared" si="7"/>
        <v>184</v>
      </c>
      <c r="G96" s="1"/>
      <c r="H96" s="61"/>
      <c r="I96" s="59" t="s">
        <v>103</v>
      </c>
      <c r="J96" s="22">
        <v>9</v>
      </c>
      <c r="K96" s="46">
        <v>5</v>
      </c>
      <c r="L96" s="46">
        <v>4</v>
      </c>
      <c r="M96" s="17">
        <f t="shared" si="10"/>
        <v>9</v>
      </c>
    </row>
    <row r="97" spans="1:13" x14ac:dyDescent="0.2">
      <c r="A97" s="5"/>
      <c r="B97" s="3" t="s">
        <v>13</v>
      </c>
      <c r="C97" s="47">
        <v>83</v>
      </c>
      <c r="D97" s="46">
        <v>62</v>
      </c>
      <c r="E97" s="46">
        <v>68</v>
      </c>
      <c r="F97" s="7">
        <f t="shared" si="7"/>
        <v>130</v>
      </c>
      <c r="G97" s="1"/>
      <c r="H97" s="61"/>
      <c r="I97" s="59" t="s">
        <v>104</v>
      </c>
      <c r="J97" s="22">
        <v>9</v>
      </c>
      <c r="K97" s="46">
        <v>9</v>
      </c>
      <c r="L97" s="46">
        <v>7</v>
      </c>
      <c r="M97" s="17">
        <f t="shared" si="10"/>
        <v>16</v>
      </c>
    </row>
    <row r="98" spans="1:13" x14ac:dyDescent="0.2">
      <c r="A98" s="5"/>
      <c r="B98" s="3" t="s">
        <v>14</v>
      </c>
      <c r="C98" s="47">
        <v>98</v>
      </c>
      <c r="D98" s="46">
        <v>85</v>
      </c>
      <c r="E98" s="46">
        <v>45</v>
      </c>
      <c r="F98" s="7">
        <f t="shared" si="7"/>
        <v>130</v>
      </c>
      <c r="G98" s="1"/>
      <c r="H98" s="61"/>
      <c r="I98" s="59" t="s">
        <v>105</v>
      </c>
      <c r="J98" s="22">
        <v>4</v>
      </c>
      <c r="K98" s="46">
        <v>1</v>
      </c>
      <c r="L98" s="46">
        <v>3</v>
      </c>
      <c r="M98" s="17">
        <f t="shared" si="10"/>
        <v>4</v>
      </c>
    </row>
    <row r="99" spans="1:13" x14ac:dyDescent="0.2">
      <c r="A99" s="5"/>
      <c r="B99" s="3" t="s">
        <v>15</v>
      </c>
      <c r="C99" s="47">
        <v>85</v>
      </c>
      <c r="D99" s="46">
        <v>70</v>
      </c>
      <c r="E99" s="46">
        <v>63</v>
      </c>
      <c r="F99" s="7">
        <f t="shared" si="7"/>
        <v>133</v>
      </c>
      <c r="G99" s="1"/>
      <c r="H99" s="61"/>
      <c r="I99" s="59" t="s">
        <v>106</v>
      </c>
      <c r="J99" s="22">
        <v>8</v>
      </c>
      <c r="K99" s="46">
        <v>6</v>
      </c>
      <c r="L99" s="46">
        <v>3</v>
      </c>
      <c r="M99" s="17">
        <f>K99+L99</f>
        <v>9</v>
      </c>
    </row>
    <row r="100" spans="1:13" x14ac:dyDescent="0.2">
      <c r="A100" s="5"/>
      <c r="B100" s="3" t="s">
        <v>81</v>
      </c>
      <c r="C100" s="47">
        <v>75</v>
      </c>
      <c r="D100" s="46">
        <v>58</v>
      </c>
      <c r="E100" s="46">
        <v>53</v>
      </c>
      <c r="F100" s="7">
        <f t="shared" si="7"/>
        <v>111</v>
      </c>
      <c r="G100" s="1"/>
      <c r="H100" s="61"/>
      <c r="I100" s="59" t="s">
        <v>107</v>
      </c>
      <c r="J100" s="22">
        <v>7</v>
      </c>
      <c r="K100" s="46">
        <v>2</v>
      </c>
      <c r="L100" s="46">
        <v>7</v>
      </c>
      <c r="M100" s="17">
        <f t="shared" ref="M100" si="11">K100+L100</f>
        <v>9</v>
      </c>
    </row>
    <row r="101" spans="1:13" x14ac:dyDescent="0.2">
      <c r="A101" s="5"/>
      <c r="B101" s="3" t="s">
        <v>18</v>
      </c>
      <c r="C101" s="47">
        <v>35</v>
      </c>
      <c r="D101" s="46">
        <v>33</v>
      </c>
      <c r="E101" s="46">
        <v>11</v>
      </c>
      <c r="F101" s="7">
        <f t="shared" si="7"/>
        <v>44</v>
      </c>
      <c r="G101" s="1"/>
      <c r="H101" s="21"/>
      <c r="I101" s="15" t="s">
        <v>41</v>
      </c>
      <c r="J101" s="18">
        <f>SUM(J79:J100)</f>
        <v>470</v>
      </c>
      <c r="K101" s="18">
        <f t="shared" ref="K101:M101" si="12">SUM(K79:K100)</f>
        <v>266</v>
      </c>
      <c r="L101" s="18">
        <f t="shared" si="12"/>
        <v>265</v>
      </c>
      <c r="M101" s="18">
        <f t="shared" si="12"/>
        <v>531</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4</v>
      </c>
      <c r="D103" s="46">
        <v>5</v>
      </c>
      <c r="E103" s="46">
        <v>5</v>
      </c>
      <c r="F103" s="7">
        <f t="shared" si="7"/>
        <v>10</v>
      </c>
      <c r="G103" s="1"/>
      <c r="H103" s="4"/>
      <c r="I103" s="3" t="s">
        <v>62</v>
      </c>
      <c r="J103" s="47">
        <v>4</v>
      </c>
      <c r="K103" s="46">
        <v>0</v>
      </c>
      <c r="L103" s="46">
        <v>4</v>
      </c>
      <c r="M103" s="7">
        <f>K103+L103</f>
        <v>4</v>
      </c>
    </row>
    <row r="104" spans="1:13" x14ac:dyDescent="0.2">
      <c r="A104" s="5"/>
      <c r="B104" s="3" t="s">
        <v>92</v>
      </c>
      <c r="C104" s="47">
        <v>21</v>
      </c>
      <c r="D104" s="46">
        <v>16</v>
      </c>
      <c r="E104" s="46">
        <v>16</v>
      </c>
      <c r="F104" s="7">
        <f t="shared" si="7"/>
        <v>32</v>
      </c>
      <c r="G104" s="1"/>
      <c r="H104" s="20"/>
      <c r="I104" s="3" t="s">
        <v>63</v>
      </c>
      <c r="J104" s="47">
        <v>2</v>
      </c>
      <c r="K104" s="46">
        <v>2</v>
      </c>
      <c r="L104" s="46">
        <v>4</v>
      </c>
      <c r="M104" s="7">
        <f>K104+L104</f>
        <v>6</v>
      </c>
    </row>
    <row r="105" spans="1:13" x14ac:dyDescent="0.2">
      <c r="A105" s="5"/>
      <c r="B105" s="3" t="s">
        <v>93</v>
      </c>
      <c r="C105" s="47">
        <v>4</v>
      </c>
      <c r="D105" s="46">
        <v>4</v>
      </c>
      <c r="E105" s="46">
        <v>5</v>
      </c>
      <c r="F105" s="7">
        <f t="shared" si="7"/>
        <v>9</v>
      </c>
      <c r="G105" s="1"/>
      <c r="H105" s="20"/>
      <c r="I105" s="3" t="s">
        <v>64</v>
      </c>
      <c r="J105" s="47">
        <v>5</v>
      </c>
      <c r="K105" s="46">
        <v>1</v>
      </c>
      <c r="L105" s="46">
        <v>4</v>
      </c>
      <c r="M105" s="7">
        <f>K105+L105</f>
        <v>5</v>
      </c>
    </row>
    <row r="106" spans="1:13" x14ac:dyDescent="0.2">
      <c r="A106" s="6"/>
      <c r="B106" s="15" t="s">
        <v>41</v>
      </c>
      <c r="C106" s="16">
        <f>SUM(C70:C105)</f>
        <v>2238</v>
      </c>
      <c r="D106" s="16">
        <f>SUM(D70:D105)</f>
        <v>1557</v>
      </c>
      <c r="E106" s="16">
        <f>SUM(E70:E105)</f>
        <v>1403</v>
      </c>
      <c r="F106" s="16">
        <f>SUM(F70:F105)</f>
        <v>2960</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8</v>
      </c>
      <c r="L107" s="16">
        <f>SUM(L103:L106)</f>
        <v>21</v>
      </c>
      <c r="M107" s="16">
        <f>SUM(M103:M106)</f>
        <v>29</v>
      </c>
    </row>
    <row r="108" spans="1:13" x14ac:dyDescent="0.2">
      <c r="A108" s="4"/>
      <c r="B108" s="3" t="s">
        <v>19</v>
      </c>
      <c r="C108" s="47">
        <v>63</v>
      </c>
      <c r="D108" s="46">
        <v>42</v>
      </c>
      <c r="E108" s="46">
        <v>44</v>
      </c>
      <c r="F108" s="7">
        <f>D108+E108</f>
        <v>86</v>
      </c>
      <c r="G108" s="1"/>
      <c r="H108" s="8" t="s">
        <v>66</v>
      </c>
      <c r="I108" s="9"/>
      <c r="J108" s="9"/>
      <c r="K108" s="9"/>
      <c r="L108" s="9"/>
      <c r="M108" s="12"/>
    </row>
    <row r="109" spans="1:13" x14ac:dyDescent="0.2">
      <c r="A109" s="5"/>
      <c r="B109" s="3" t="s">
        <v>20</v>
      </c>
      <c r="C109" s="47">
        <v>9</v>
      </c>
      <c r="D109" s="46">
        <v>11</v>
      </c>
      <c r="E109" s="46">
        <v>4</v>
      </c>
      <c r="F109" s="7">
        <f>D109+E109</f>
        <v>15</v>
      </c>
      <c r="G109" s="1"/>
      <c r="H109" s="5"/>
      <c r="I109" s="3" t="s">
        <v>70</v>
      </c>
      <c r="J109" s="47">
        <v>39</v>
      </c>
      <c r="K109" s="46">
        <v>17</v>
      </c>
      <c r="L109" s="46">
        <v>34</v>
      </c>
      <c r="M109" s="7">
        <f t="shared" ref="M109:M118" si="13">K109+L109</f>
        <v>51</v>
      </c>
    </row>
    <row r="110" spans="1:13" x14ac:dyDescent="0.2">
      <c r="A110" s="5"/>
      <c r="B110" s="3" t="s">
        <v>16</v>
      </c>
      <c r="C110" s="47">
        <v>129</v>
      </c>
      <c r="D110" s="46">
        <v>108</v>
      </c>
      <c r="E110" s="46">
        <v>46</v>
      </c>
      <c r="F110" s="7">
        <f>D110+E110</f>
        <v>154</v>
      </c>
      <c r="G110" s="1"/>
      <c r="H110" s="5"/>
      <c r="I110" s="3" t="s">
        <v>71</v>
      </c>
      <c r="J110" s="47">
        <v>0</v>
      </c>
      <c r="K110" s="46">
        <v>0</v>
      </c>
      <c r="L110" s="46">
        <v>0</v>
      </c>
      <c r="M110" s="7">
        <f t="shared" si="13"/>
        <v>0</v>
      </c>
    </row>
    <row r="111" spans="1:13" x14ac:dyDescent="0.2">
      <c r="A111" s="5"/>
      <c r="B111" s="3" t="s">
        <v>17</v>
      </c>
      <c r="C111" s="47">
        <v>36</v>
      </c>
      <c r="D111" s="46">
        <v>22</v>
      </c>
      <c r="E111" s="46">
        <v>26</v>
      </c>
      <c r="F111" s="7">
        <f>D111+E111</f>
        <v>48</v>
      </c>
      <c r="G111" s="1"/>
      <c r="H111" s="5"/>
      <c r="I111" s="3" t="s">
        <v>73</v>
      </c>
      <c r="J111" s="47">
        <v>0</v>
      </c>
      <c r="K111" s="46">
        <v>0</v>
      </c>
      <c r="L111" s="46">
        <v>0</v>
      </c>
      <c r="M111" s="7">
        <f t="shared" si="13"/>
        <v>0</v>
      </c>
    </row>
    <row r="112" spans="1:13" x14ac:dyDescent="0.2">
      <c r="A112" s="6"/>
      <c r="B112" s="15" t="s">
        <v>41</v>
      </c>
      <c r="C112" s="18">
        <f>SUM(C108:C111)</f>
        <v>237</v>
      </c>
      <c r="D112" s="18">
        <f>SUM(D108:D111)</f>
        <v>183</v>
      </c>
      <c r="E112" s="18">
        <f>SUM(E108:E111)</f>
        <v>120</v>
      </c>
      <c r="F112" s="16">
        <f>SUM(F108:F111)</f>
        <v>303</v>
      </c>
      <c r="G112" s="1"/>
      <c r="H112" s="5"/>
      <c r="I112" s="3" t="s">
        <v>72</v>
      </c>
      <c r="J112" s="47">
        <v>0</v>
      </c>
      <c r="K112" s="46">
        <v>0</v>
      </c>
      <c r="L112" s="46">
        <v>0</v>
      </c>
      <c r="M112" s="7">
        <f t="shared" si="13"/>
        <v>0</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18</v>
      </c>
      <c r="D114" s="46">
        <v>14</v>
      </c>
      <c r="E114" s="46">
        <v>12</v>
      </c>
      <c r="F114" s="7">
        <f>D114+E114</f>
        <v>26</v>
      </c>
      <c r="G114" s="1"/>
      <c r="H114" s="5"/>
      <c r="I114" s="3" t="s">
        <v>75</v>
      </c>
      <c r="J114" s="47">
        <v>13</v>
      </c>
      <c r="K114" s="46">
        <v>11</v>
      </c>
      <c r="L114" s="46">
        <v>2</v>
      </c>
      <c r="M114" s="7">
        <f t="shared" si="13"/>
        <v>13</v>
      </c>
    </row>
    <row r="115" spans="1:13" x14ac:dyDescent="0.2">
      <c r="A115" s="20"/>
      <c r="B115" s="3" t="s">
        <v>23</v>
      </c>
      <c r="C115" s="47">
        <v>13</v>
      </c>
      <c r="D115" s="46">
        <v>7</v>
      </c>
      <c r="E115" s="46">
        <v>6</v>
      </c>
      <c r="F115" s="7">
        <f>D115+E115</f>
        <v>13</v>
      </c>
      <c r="G115" s="1"/>
      <c r="H115" s="5"/>
      <c r="I115" s="3" t="s">
        <v>76</v>
      </c>
      <c r="J115" s="47">
        <v>5</v>
      </c>
      <c r="K115" s="46">
        <v>1</v>
      </c>
      <c r="L115" s="46">
        <v>4</v>
      </c>
      <c r="M115" s="7">
        <f t="shared" si="13"/>
        <v>5</v>
      </c>
    </row>
    <row r="116" spans="1:13" x14ac:dyDescent="0.2">
      <c r="A116" s="21"/>
      <c r="B116" s="15" t="s">
        <v>41</v>
      </c>
      <c r="C116" s="18">
        <f>SUM(C114:C115)</f>
        <v>31</v>
      </c>
      <c r="D116" s="18">
        <f>SUM(D114:D115)</f>
        <v>21</v>
      </c>
      <c r="E116" s="18">
        <f>SUM(E114:E115)</f>
        <v>18</v>
      </c>
      <c r="F116" s="16">
        <f>SUM(F114:F115)</f>
        <v>39</v>
      </c>
      <c r="G116" s="1"/>
      <c r="H116" s="5"/>
      <c r="I116" s="3" t="s">
        <v>77</v>
      </c>
      <c r="J116" s="47">
        <v>11</v>
      </c>
      <c r="K116" s="46">
        <v>11</v>
      </c>
      <c r="L116" s="46">
        <v>15</v>
      </c>
      <c r="M116" s="7">
        <f t="shared" si="13"/>
        <v>26</v>
      </c>
    </row>
    <row r="117" spans="1:13" x14ac:dyDescent="0.2">
      <c r="H117" s="5"/>
      <c r="I117" s="3" t="s">
        <v>78</v>
      </c>
      <c r="J117" s="47">
        <v>65</v>
      </c>
      <c r="K117" s="46">
        <v>42</v>
      </c>
      <c r="L117" s="46">
        <v>42</v>
      </c>
      <c r="M117" s="7">
        <f t="shared" si="13"/>
        <v>84</v>
      </c>
    </row>
    <row r="118" spans="1:13" x14ac:dyDescent="0.2">
      <c r="H118" s="5"/>
      <c r="I118" s="3" t="s">
        <v>80</v>
      </c>
      <c r="J118" s="47">
        <v>7</v>
      </c>
      <c r="K118" s="46">
        <v>4</v>
      </c>
      <c r="L118" s="46">
        <v>4</v>
      </c>
      <c r="M118" s="7">
        <f t="shared" si="13"/>
        <v>8</v>
      </c>
    </row>
    <row r="119" spans="1:13" x14ac:dyDescent="0.2">
      <c r="H119" s="6"/>
      <c r="I119" s="15" t="s">
        <v>41</v>
      </c>
      <c r="J119" s="16">
        <f>SUM(J109:J118)</f>
        <v>141</v>
      </c>
      <c r="K119" s="16">
        <f>SUM(K109:K118)</f>
        <v>86</v>
      </c>
      <c r="L119" s="16">
        <f>SUM(L109:L118)</f>
        <v>102</v>
      </c>
      <c r="M119" s="16">
        <f>SUM(M109:M118)</f>
        <v>188</v>
      </c>
    </row>
    <row r="123" spans="1:13" x14ac:dyDescent="0.2">
      <c r="I123" s="13" t="s">
        <v>79</v>
      </c>
      <c r="J123" s="14">
        <f>C106+C112+C116+J77+J101+J107+J119</f>
        <v>3474</v>
      </c>
      <c r="K123" s="14">
        <f>D106+D112+D116+K77+K101+K107+K119</f>
        <v>2336</v>
      </c>
      <c r="L123" s="14">
        <f>E106+E112+E116+L77+L101+L107+L119</f>
        <v>2097</v>
      </c>
      <c r="M123" s="14">
        <f>F106+F112+F116+M77+M101+M107+M119</f>
        <v>4433</v>
      </c>
    </row>
  </sheetData>
  <mergeCells count="17">
    <mergeCell ref="K4:M4"/>
    <mergeCell ref="L2:M2"/>
    <mergeCell ref="B2:J2"/>
    <mergeCell ref="A4:B5"/>
    <mergeCell ref="C4:C5"/>
    <mergeCell ref="D4:F4"/>
    <mergeCell ref="H4:I5"/>
    <mergeCell ref="J4:J5"/>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4月</vt:lpstr>
      <vt:lpstr>5月</vt:lpstr>
      <vt:lpstr>6月</vt:lpstr>
      <vt:lpstr>7月</vt:lpstr>
      <vt:lpstr>8月</vt:lpstr>
      <vt:lpstr>9月</vt:lpstr>
      <vt:lpstr>10月</vt:lpstr>
      <vt:lpstr>11月</vt:lpstr>
      <vt:lpstr>12月</vt:lpstr>
      <vt:lpstr>1月</vt:lpstr>
      <vt:lpstr>2月</vt:lpstr>
      <vt:lpstr>3月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真理子</dc:creator>
  <cp:lastModifiedBy>高澤 智子</cp:lastModifiedBy>
  <cp:lastPrinted>2024-11-20T00:11:09Z</cp:lastPrinted>
  <dcterms:created xsi:type="dcterms:W3CDTF">2001-12-26T04:27:13Z</dcterms:created>
  <dcterms:modified xsi:type="dcterms:W3CDTF">2026-03-04T06:46:52Z</dcterms:modified>
</cp:coreProperties>
</file>