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4D1646C5-12A6-452A-9FB8-8D527EF0DF10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4月" sheetId="23" state="hidden" r:id="rId1"/>
    <sheet name="5月" sheetId="15" state="hidden" r:id="rId2"/>
    <sheet name="6月" sheetId="17" state="hidden" r:id="rId3"/>
    <sheet name="7月" sheetId="18" state="hidden" r:id="rId4"/>
    <sheet name="8月" sheetId="24" state="hidden" r:id="rId5"/>
    <sheet name="9月" sheetId="25" state="hidden" r:id="rId6"/>
    <sheet name="10月" sheetId="26" state="hidden" r:id="rId7"/>
    <sheet name="11月" sheetId="32" state="hidden" r:id="rId8"/>
    <sheet name="12月" sheetId="27" state="hidden" r:id="rId9"/>
    <sheet name="1月" sheetId="29" state="hidden" r:id="rId10"/>
    <sheet name="2月" sheetId="30" state="hidden" r:id="rId11"/>
    <sheet name="3月" sheetId="3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<sst xmlns="http://schemas.openxmlformats.org/spreadsheetml/2006/main" count="348" uniqueCount="36">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</sst>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5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opLeftCell="A13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54" t="s">
        <v>34</v>
      </c>
      <c r="D1" s="55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43535</v>
      </c>
      <c r="F7" s="34"/>
      <c r="G7" s="33">
        <v>2147</v>
      </c>
      <c r="H7" s="35"/>
      <c r="I7" s="30"/>
      <c r="J7" s="36">
        <f>(E7+G7)</f>
        <v>45682</v>
      </c>
      <c r="K7" s="32"/>
    </row>
    <row r="8" spans="2:11" ht="21.75" customHeight="1" x14ac:dyDescent="0.2">
      <c r="B8" s="57"/>
      <c r="C8" s="25" t="s">
        <v>2</v>
      </c>
      <c r="D8" s="26"/>
      <c r="E8" s="27">
        <v>12563</v>
      </c>
      <c r="F8" s="28"/>
      <c r="G8" s="27">
        <v>72</v>
      </c>
      <c r="H8" s="29"/>
      <c r="I8" s="30"/>
      <c r="J8" s="31">
        <f t="shared" ref="J8:J12" si="0">(E8+G8)</f>
        <v>12635</v>
      </c>
      <c r="K8" s="32"/>
    </row>
    <row r="9" spans="2:11" ht="21.75" customHeight="1" x14ac:dyDescent="0.2">
      <c r="B9" s="57"/>
      <c r="C9" s="25" t="s">
        <v>3</v>
      </c>
      <c r="D9" s="26"/>
      <c r="E9" s="33">
        <v>43483</v>
      </c>
      <c r="F9" s="34"/>
      <c r="G9" s="33">
        <v>1900</v>
      </c>
      <c r="H9" s="35"/>
      <c r="I9" s="30"/>
      <c r="J9" s="36">
        <f t="shared" si="0"/>
        <v>45383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14796</v>
      </c>
      <c r="F10" s="28"/>
      <c r="G10" s="27">
        <v>80</v>
      </c>
      <c r="H10" s="29"/>
      <c r="I10" s="30"/>
      <c r="J10" s="31">
        <f t="shared" si="0"/>
        <v>14876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87018</v>
      </c>
      <c r="F11" s="37"/>
      <c r="G11" s="36">
        <v>4047</v>
      </c>
      <c r="H11" s="38"/>
      <c r="I11" s="39"/>
      <c r="J11" s="36">
        <f t="shared" si="0"/>
        <v>91065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27359</v>
      </c>
      <c r="F12" s="53"/>
      <c r="G12" s="31">
        <v>152</v>
      </c>
      <c r="H12" s="62"/>
      <c r="I12" s="39"/>
      <c r="J12" s="31">
        <f t="shared" si="0"/>
        <v>27511</v>
      </c>
      <c r="K12" s="32"/>
    </row>
    <row r="13" spans="2:11" ht="21.75" customHeight="1" x14ac:dyDescent="0.2">
      <c r="B13" s="56" t="s">
        <v>7</v>
      </c>
      <c r="C13" s="15"/>
      <c r="D13" s="16"/>
      <c r="E13" s="33">
        <v>41040</v>
      </c>
      <c r="F13" s="34"/>
      <c r="G13" s="33">
        <v>3148</v>
      </c>
      <c r="H13" s="35"/>
      <c r="I13" s="30"/>
      <c r="J13" s="36">
        <v>43803</v>
      </c>
      <c r="K13" s="32"/>
    </row>
    <row r="14" spans="2:11" ht="21.75" customHeight="1" thickBot="1" x14ac:dyDescent="0.25">
      <c r="B14" s="59"/>
      <c r="C14" s="40" t="s">
        <v>5</v>
      </c>
      <c r="D14" s="41"/>
      <c r="E14" s="42"/>
      <c r="F14" s="43"/>
      <c r="G14" s="44"/>
      <c r="H14" s="45"/>
      <c r="I14" s="46"/>
      <c r="J14" s="47">
        <f>E13+G13-J13</f>
        <v>385</v>
      </c>
      <c r="K14" s="48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45682</v>
      </c>
      <c r="E23" s="39"/>
      <c r="F23" s="31">
        <v>45686</v>
      </c>
      <c r="G23" s="53"/>
      <c r="H23" s="17">
        <f>(D23-F23)</f>
        <v>-4</v>
      </c>
      <c r="I23" s="31">
        <v>45621</v>
      </c>
      <c r="J23" s="53"/>
      <c r="K23" s="18">
        <f>(D23-I23)</f>
        <v>61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45383</v>
      </c>
      <c r="E24" s="39"/>
      <c r="F24" s="31">
        <v>45377</v>
      </c>
      <c r="G24" s="53"/>
      <c r="H24" s="17">
        <f>(D24-F24)</f>
        <v>6</v>
      </c>
      <c r="I24" s="31">
        <v>45241</v>
      </c>
      <c r="J24" s="53"/>
      <c r="K24" s="18">
        <f>(D24-I24)</f>
        <v>142</v>
      </c>
      <c r="L24" s="9"/>
    </row>
    <row r="25" spans="2:12" ht="21.75" customHeight="1" x14ac:dyDescent="0.2">
      <c r="B25" s="4"/>
      <c r="C25" s="14" t="s">
        <v>4</v>
      </c>
      <c r="D25" s="36">
        <f>J11</f>
        <v>91065</v>
      </c>
      <c r="E25" s="39"/>
      <c r="F25" s="31">
        <v>91063</v>
      </c>
      <c r="G25" s="53"/>
      <c r="H25" s="17">
        <f>(D25-F25)</f>
        <v>2</v>
      </c>
      <c r="I25" s="31">
        <v>90862</v>
      </c>
      <c r="J25" s="53"/>
      <c r="K25" s="18">
        <f>(D25-I25)</f>
        <v>203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43803</v>
      </c>
      <c r="E26" s="61"/>
      <c r="F26" s="47">
        <v>43718</v>
      </c>
      <c r="G26" s="52"/>
      <c r="H26" s="19">
        <f>(D26-F26)</f>
        <v>85</v>
      </c>
      <c r="I26" s="47">
        <v>43080</v>
      </c>
      <c r="J26" s="52"/>
      <c r="K26" s="20">
        <f>(D26-I26)</f>
        <v>723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topLeftCell="A19" zoomScale="120" zoomScaleNormal="12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43361</v>
      </c>
      <c r="F7" s="34"/>
      <c r="G7" s="33">
        <v>2332</v>
      </c>
      <c r="H7" s="35"/>
      <c r="I7" s="30"/>
      <c r="J7" s="36">
        <f t="shared" ref="J7:J12" si="0">(E7+G7)</f>
        <v>45693</v>
      </c>
      <c r="K7" s="32"/>
    </row>
    <row r="8" spans="2:11" ht="21.75" customHeight="1" x14ac:dyDescent="0.2">
      <c r="B8" s="57"/>
      <c r="C8" s="25" t="s">
        <v>2</v>
      </c>
      <c r="D8" s="26"/>
      <c r="E8" s="27">
        <v>12567</v>
      </c>
      <c r="F8" s="28"/>
      <c r="G8" s="27">
        <v>79</v>
      </c>
      <c r="H8" s="29"/>
      <c r="I8" s="30"/>
      <c r="J8" s="31">
        <f t="shared" si="0"/>
        <v>12646</v>
      </c>
      <c r="K8" s="32"/>
    </row>
    <row r="9" spans="2:11" ht="21.75" customHeight="1" x14ac:dyDescent="0.2">
      <c r="B9" s="57"/>
      <c r="C9" s="25" t="s">
        <v>3</v>
      </c>
      <c r="D9" s="26"/>
      <c r="E9" s="33">
        <v>43370</v>
      </c>
      <c r="F9" s="34"/>
      <c r="G9" s="33">
        <v>2116</v>
      </c>
      <c r="H9" s="35"/>
      <c r="I9" s="30"/>
      <c r="J9" s="36">
        <f t="shared" si="0"/>
        <v>45486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14900</v>
      </c>
      <c r="F10" s="28"/>
      <c r="G10" s="27">
        <v>90</v>
      </c>
      <c r="H10" s="29"/>
      <c r="I10" s="30"/>
      <c r="J10" s="31">
        <f t="shared" si="0"/>
        <v>14990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86731</v>
      </c>
      <c r="F11" s="37"/>
      <c r="G11" s="36">
        <v>4448</v>
      </c>
      <c r="H11" s="38"/>
      <c r="I11" s="39"/>
      <c r="J11" s="36">
        <f t="shared" si="0"/>
        <v>91179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27467</v>
      </c>
      <c r="F12" s="53"/>
      <c r="G12" s="31">
        <v>169</v>
      </c>
      <c r="H12" s="62"/>
      <c r="I12" s="39"/>
      <c r="J12" s="31">
        <f t="shared" si="0"/>
        <v>27636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3477</v>
      </c>
      <c r="H13" s="35"/>
      <c r="I13" s="30"/>
      <c r="J13" s="33">
        <v>44244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45693</v>
      </c>
      <c r="E23" s="39"/>
      <c r="F23" s="31">
        <v>45717</v>
      </c>
      <c r="G23" s="53"/>
      <c r="H23" s="17">
        <f>(D23-F23)</f>
        <v>-24</v>
      </c>
      <c r="I23" s="31">
        <v>45787</v>
      </c>
      <c r="J23" s="53"/>
      <c r="K23" s="18">
        <f>(D23-I23)</f>
        <v>-94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45486</v>
      </c>
      <c r="E24" s="39"/>
      <c r="F24" s="31">
        <v>45512</v>
      </c>
      <c r="G24" s="53"/>
      <c r="H24" s="17">
        <f>(D24-F24)</f>
        <v>-26</v>
      </c>
      <c r="I24" s="31">
        <v>45469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91179</v>
      </c>
      <c r="E25" s="39"/>
      <c r="F25" s="31">
        <v>91229</v>
      </c>
      <c r="G25" s="53"/>
      <c r="H25" s="17">
        <f>(D25-F25)</f>
        <v>-50</v>
      </c>
      <c r="I25" s="31">
        <v>91256</v>
      </c>
      <c r="J25" s="53"/>
      <c r="K25" s="18">
        <f>(D25-I25)</f>
        <v>-77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44244</v>
      </c>
      <c r="E26" s="61"/>
      <c r="F26" s="47">
        <v>44254</v>
      </c>
      <c r="G26" s="52"/>
      <c r="H26" s="19">
        <f>(D26-F26)</f>
        <v>-10</v>
      </c>
      <c r="I26" s="47">
        <v>43757</v>
      </c>
      <c r="J26" s="52"/>
      <c r="K26" s="20">
        <f>(D26-I26)</f>
        <v>487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topLeftCell="A12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43303</v>
      </c>
      <c r="F7" s="34"/>
      <c r="G7" s="33">
        <v>2330</v>
      </c>
      <c r="H7" s="35"/>
      <c r="I7" s="30"/>
      <c r="J7" s="36">
        <f t="shared" ref="J7:J12" si="0">(E7+G7)</f>
        <v>45633</v>
      </c>
      <c r="K7" s="32"/>
    </row>
    <row r="8" spans="2:11" ht="21.75" customHeight="1" x14ac:dyDescent="0.2">
      <c r="B8" s="57"/>
      <c r="C8" s="25" t="s">
        <v>2</v>
      </c>
      <c r="D8" s="26"/>
      <c r="E8" s="27">
        <v>12556</v>
      </c>
      <c r="F8" s="28"/>
      <c r="G8" s="27">
        <v>78</v>
      </c>
      <c r="H8" s="29"/>
      <c r="I8" s="30"/>
      <c r="J8" s="31">
        <f t="shared" si="0"/>
        <v>12634</v>
      </c>
      <c r="K8" s="32"/>
    </row>
    <row r="9" spans="2:11" ht="21.75" customHeight="1" x14ac:dyDescent="0.2">
      <c r="B9" s="57"/>
      <c r="C9" s="25" t="s">
        <v>3</v>
      </c>
      <c r="D9" s="26"/>
      <c r="E9" s="33">
        <v>43325</v>
      </c>
      <c r="F9" s="34"/>
      <c r="G9" s="33">
        <v>2102</v>
      </c>
      <c r="H9" s="35"/>
      <c r="I9" s="30"/>
      <c r="J9" s="36">
        <f t="shared" si="0"/>
        <v>45427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14901</v>
      </c>
      <c r="F10" s="28"/>
      <c r="G10" s="27">
        <v>91</v>
      </c>
      <c r="H10" s="29"/>
      <c r="I10" s="30"/>
      <c r="J10" s="31">
        <f t="shared" si="0"/>
        <v>14992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86628</v>
      </c>
      <c r="F11" s="37"/>
      <c r="G11" s="36">
        <v>4432</v>
      </c>
      <c r="H11" s="38"/>
      <c r="I11" s="39"/>
      <c r="J11" s="36">
        <f t="shared" si="0"/>
        <v>91060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27457</v>
      </c>
      <c r="F12" s="53"/>
      <c r="G12" s="31">
        <v>169</v>
      </c>
      <c r="H12" s="62"/>
      <c r="I12" s="39"/>
      <c r="J12" s="31">
        <f t="shared" si="0"/>
        <v>27626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41137</v>
      </c>
      <c r="F13" s="34"/>
      <c r="G13" s="33">
        <v>3456</v>
      </c>
      <c r="H13" s="35"/>
      <c r="I13" s="30"/>
      <c r="J13" s="33">
        <v>44209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384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45633</v>
      </c>
      <c r="E23" s="39"/>
      <c r="F23" s="31">
        <v>45693</v>
      </c>
      <c r="G23" s="53"/>
      <c r="H23" s="17">
        <f>(D23-F23)</f>
        <v>-60</v>
      </c>
      <c r="I23" s="31">
        <v>45724</v>
      </c>
      <c r="J23" s="53"/>
      <c r="K23" s="18">
        <f>(D23-I23)</f>
        <v>-91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45427</v>
      </c>
      <c r="E24" s="39"/>
      <c r="F24" s="31">
        <v>45486</v>
      </c>
      <c r="G24" s="53"/>
      <c r="H24" s="17">
        <f>(D24-F24)</f>
        <v>-59</v>
      </c>
      <c r="I24" s="31">
        <v>45410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91060</v>
      </c>
      <c r="E25" s="39"/>
      <c r="F25" s="31">
        <v>91179</v>
      </c>
      <c r="G25" s="53"/>
      <c r="H25" s="17">
        <f>(D25-F25)</f>
        <v>-119</v>
      </c>
      <c r="I25" s="31">
        <v>91134</v>
      </c>
      <c r="J25" s="53"/>
      <c r="K25" s="18">
        <f>(D25-I25)</f>
        <v>-74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44209</v>
      </c>
      <c r="E26" s="61"/>
      <c r="F26" s="47">
        <v>44244</v>
      </c>
      <c r="G26" s="52"/>
      <c r="H26" s="19">
        <f>(D26-F26)</f>
        <v>-35</v>
      </c>
      <c r="I26" s="47">
        <v>43738</v>
      </c>
      <c r="J26" s="52"/>
      <c r="K26" s="20">
        <f>(D26-I26)</f>
        <v>471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tabSelected="1" workbookViewId="0">
      <selection activeCell="Q20" sqref="Q20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43278</v>
      </c>
      <c r="F7" s="34"/>
      <c r="G7" s="33">
        <v>2318</v>
      </c>
      <c r="H7" s="35"/>
      <c r="I7" s="30"/>
      <c r="J7" s="36">
        <f t="shared" ref="J7:J12" si="0">(E7+G7)</f>
        <v>45596</v>
      </c>
      <c r="K7" s="32"/>
    </row>
    <row r="8" spans="2:11" ht="21.75" customHeight="1" x14ac:dyDescent="0.2">
      <c r="B8" s="57"/>
      <c r="C8" s="25" t="s">
        <v>2</v>
      </c>
      <c r="D8" s="26"/>
      <c r="E8" s="27">
        <v>12560</v>
      </c>
      <c r="F8" s="28"/>
      <c r="G8" s="27">
        <v>81</v>
      </c>
      <c r="H8" s="29"/>
      <c r="I8" s="30"/>
      <c r="J8" s="31">
        <f t="shared" si="0"/>
        <v>12641</v>
      </c>
      <c r="K8" s="32"/>
    </row>
    <row r="9" spans="2:11" ht="21.75" customHeight="1" x14ac:dyDescent="0.2">
      <c r="B9" s="57"/>
      <c r="C9" s="25" t="s">
        <v>3</v>
      </c>
      <c r="D9" s="26"/>
      <c r="E9" s="33">
        <v>43317</v>
      </c>
      <c r="F9" s="34"/>
      <c r="G9" s="33">
        <v>2112</v>
      </c>
      <c r="H9" s="35"/>
      <c r="I9" s="30"/>
      <c r="J9" s="36">
        <f t="shared" si="0"/>
        <v>45429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14904</v>
      </c>
      <c r="F10" s="28"/>
      <c r="G10" s="27">
        <v>91</v>
      </c>
      <c r="H10" s="29"/>
      <c r="I10" s="30"/>
      <c r="J10" s="31">
        <f t="shared" si="0"/>
        <v>14995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86595</v>
      </c>
      <c r="F11" s="37"/>
      <c r="G11" s="36">
        <v>4430</v>
      </c>
      <c r="H11" s="38"/>
      <c r="I11" s="39"/>
      <c r="J11" s="36">
        <f t="shared" si="0"/>
        <v>91025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27464</v>
      </c>
      <c r="F12" s="53"/>
      <c r="G12" s="31">
        <v>172</v>
      </c>
      <c r="H12" s="62"/>
      <c r="I12" s="39"/>
      <c r="J12" s="31">
        <f t="shared" si="0"/>
        <v>27636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41131</v>
      </c>
      <c r="F13" s="34"/>
      <c r="G13" s="33">
        <v>3456</v>
      </c>
      <c r="H13" s="35"/>
      <c r="I13" s="30"/>
      <c r="J13" s="33">
        <v>44206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45596</v>
      </c>
      <c r="E23" s="39"/>
      <c r="F23" s="31">
        <v>45633</v>
      </c>
      <c r="G23" s="53"/>
      <c r="H23" s="17">
        <f>(D23-F23)</f>
        <v>-37</v>
      </c>
      <c r="I23" s="31">
        <v>45686</v>
      </c>
      <c r="J23" s="53"/>
      <c r="K23" s="18">
        <f>(D23-I23)</f>
        <v>-90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45429</v>
      </c>
      <c r="E24" s="39"/>
      <c r="F24" s="31">
        <v>45427</v>
      </c>
      <c r="G24" s="53"/>
      <c r="H24" s="17">
        <f>(D24-F24)</f>
        <v>2</v>
      </c>
      <c r="I24" s="31">
        <v>45377</v>
      </c>
      <c r="J24" s="53"/>
      <c r="K24" s="18">
        <f>(D24-I24)</f>
        <v>52</v>
      </c>
      <c r="L24" s="9"/>
    </row>
    <row r="25" spans="2:12" ht="21.75" customHeight="1" x14ac:dyDescent="0.2">
      <c r="B25" s="4"/>
      <c r="C25" s="14" t="s">
        <v>4</v>
      </c>
      <c r="D25" s="36">
        <f>J11</f>
        <v>91025</v>
      </c>
      <c r="E25" s="39"/>
      <c r="F25" s="31">
        <v>91060</v>
      </c>
      <c r="G25" s="53"/>
      <c r="H25" s="17">
        <f>(D25-F25)</f>
        <v>-35</v>
      </c>
      <c r="I25" s="31">
        <v>91063</v>
      </c>
      <c r="J25" s="53"/>
      <c r="K25" s="18">
        <f>(D25-I25)</f>
        <v>-38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44206</v>
      </c>
      <c r="E26" s="61"/>
      <c r="F26" s="47">
        <v>44209</v>
      </c>
      <c r="G26" s="52"/>
      <c r="H26" s="19">
        <f>(D26-F26)</f>
        <v>-3</v>
      </c>
      <c r="I26" s="47">
        <v>43718</v>
      </c>
      <c r="J26" s="52"/>
      <c r="K26" s="20">
        <f>(D26-I26)</f>
        <v>488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topLeftCell="A13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43512</v>
      </c>
      <c r="F7" s="34"/>
      <c r="G7" s="33">
        <v>2212</v>
      </c>
      <c r="H7" s="35"/>
      <c r="I7" s="30"/>
      <c r="J7" s="36">
        <f t="shared" ref="J7:J12" si="0">(E7+G7)</f>
        <v>45724</v>
      </c>
      <c r="K7" s="32"/>
    </row>
    <row r="8" spans="2:11" ht="21.75" customHeight="1" x14ac:dyDescent="0.2">
      <c r="B8" s="57"/>
      <c r="C8" s="25" t="s">
        <v>2</v>
      </c>
      <c r="D8" s="26"/>
      <c r="E8" s="27">
        <v>12572</v>
      </c>
      <c r="F8" s="28"/>
      <c r="G8" s="27">
        <v>73</v>
      </c>
      <c r="H8" s="29"/>
      <c r="I8" s="30"/>
      <c r="J8" s="31">
        <f t="shared" si="0"/>
        <v>12645</v>
      </c>
      <c r="K8" s="32"/>
    </row>
    <row r="9" spans="2:11" ht="21.75" customHeight="1" x14ac:dyDescent="0.2">
      <c r="B9" s="57"/>
      <c r="C9" s="25" t="s">
        <v>3</v>
      </c>
      <c r="D9" s="26"/>
      <c r="E9" s="33">
        <v>43511</v>
      </c>
      <c r="F9" s="34"/>
      <c r="G9" s="33">
        <v>1937</v>
      </c>
      <c r="H9" s="35"/>
      <c r="I9" s="30"/>
      <c r="J9" s="36">
        <f t="shared" si="0"/>
        <v>45448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83</v>
      </c>
      <c r="H10" s="29"/>
      <c r="I10" s="30"/>
      <c r="J10" s="31">
        <f t="shared" si="0"/>
        <v>14905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87023</v>
      </c>
      <c r="F11" s="37"/>
      <c r="G11" s="36">
        <v>4149</v>
      </c>
      <c r="H11" s="38"/>
      <c r="I11" s="39"/>
      <c r="J11" s="36">
        <f t="shared" si="0"/>
        <v>91172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27394</v>
      </c>
      <c r="F12" s="53"/>
      <c r="G12" s="31">
        <v>156</v>
      </c>
      <c r="H12" s="62"/>
      <c r="I12" s="39"/>
      <c r="J12" s="31">
        <f t="shared" si="0"/>
        <v>27550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41131</v>
      </c>
      <c r="F13" s="34"/>
      <c r="G13" s="33">
        <v>3247</v>
      </c>
      <c r="H13" s="35"/>
      <c r="I13" s="30"/>
      <c r="J13" s="33">
        <v>43989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389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45724</v>
      </c>
      <c r="E23" s="39"/>
      <c r="F23" s="31">
        <v>45682</v>
      </c>
      <c r="G23" s="53"/>
      <c r="H23" s="17">
        <f>(D23-F23)</f>
        <v>42</v>
      </c>
      <c r="I23" s="31">
        <v>45703</v>
      </c>
      <c r="J23" s="53"/>
      <c r="K23" s="18">
        <f>(D23-I23)</f>
        <v>21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45448</v>
      </c>
      <c r="E24" s="39"/>
      <c r="F24" s="31">
        <v>45383</v>
      </c>
      <c r="G24" s="53"/>
      <c r="H24" s="17">
        <f>(D24-F24)</f>
        <v>65</v>
      </c>
      <c r="I24" s="31">
        <v>45307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91172</v>
      </c>
      <c r="E25" s="39"/>
      <c r="F25" s="31">
        <v>91065</v>
      </c>
      <c r="G25" s="53"/>
      <c r="H25" s="17">
        <f>(D25-F25)</f>
        <v>107</v>
      </c>
      <c r="I25" s="31">
        <v>91010</v>
      </c>
      <c r="J25" s="53"/>
      <c r="K25" s="18">
        <f>(D25-I25)</f>
        <v>162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43989</v>
      </c>
      <c r="E26" s="61"/>
      <c r="F26" s="47">
        <v>43803</v>
      </c>
      <c r="G26" s="52"/>
      <c r="H26" s="19">
        <f>(D26-F26)</f>
        <v>186</v>
      </c>
      <c r="I26" s="47">
        <v>43296</v>
      </c>
      <c r="J26" s="52"/>
      <c r="K26" s="20">
        <f>(D26-I26)</f>
        <v>693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topLeftCell="A16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43503</v>
      </c>
      <c r="F7" s="34"/>
      <c r="G7" s="33">
        <v>2245</v>
      </c>
      <c r="H7" s="35"/>
      <c r="I7" s="30"/>
      <c r="J7" s="36">
        <f t="shared" ref="J7" si="0">(E7+G7)</f>
        <v>45748</v>
      </c>
      <c r="K7" s="32"/>
    </row>
    <row r="8" spans="2:11" ht="21.75" customHeight="1" x14ac:dyDescent="0.2">
      <c r="B8" s="57"/>
      <c r="C8" s="25" t="s">
        <v>2</v>
      </c>
      <c r="D8" s="26"/>
      <c r="E8" s="27">
        <v>12584</v>
      </c>
      <c r="F8" s="28"/>
      <c r="G8" s="27">
        <v>74</v>
      </c>
      <c r="H8" s="29"/>
      <c r="I8" s="30"/>
      <c r="J8" s="72">
        <f t="shared" ref="J8:J10" si="1">(E8+G8)</f>
        <v>12658</v>
      </c>
      <c r="K8" s="73"/>
    </row>
    <row r="9" spans="2:11" ht="21.75" customHeight="1" x14ac:dyDescent="0.2">
      <c r="B9" s="57"/>
      <c r="C9" s="25" t="s">
        <v>3</v>
      </c>
      <c r="D9" s="26"/>
      <c r="E9" s="33">
        <v>43500</v>
      </c>
      <c r="F9" s="34"/>
      <c r="G9" s="33">
        <v>1962</v>
      </c>
      <c r="H9" s="35"/>
      <c r="I9" s="30"/>
      <c r="J9" s="36">
        <f t="shared" si="1"/>
        <v>45462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82</v>
      </c>
      <c r="H10" s="29"/>
      <c r="I10" s="30"/>
      <c r="J10" s="72">
        <f t="shared" si="1"/>
        <v>14904</v>
      </c>
      <c r="K10" s="73"/>
    </row>
    <row r="11" spans="2:11" ht="21.75" customHeight="1" x14ac:dyDescent="0.2">
      <c r="B11" s="57"/>
      <c r="C11" s="25" t="s">
        <v>4</v>
      </c>
      <c r="D11" s="26"/>
      <c r="E11" s="36">
        <v>87003</v>
      </c>
      <c r="F11" s="37"/>
      <c r="G11" s="36">
        <v>4207</v>
      </c>
      <c r="H11" s="38"/>
      <c r="I11" s="39"/>
      <c r="J11" s="36">
        <f t="shared" ref="J11:J12" si="2">(E11+G11)</f>
        <v>91210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27406</v>
      </c>
      <c r="F12" s="53"/>
      <c r="G12" s="31">
        <v>156</v>
      </c>
      <c r="H12" s="62"/>
      <c r="I12" s="39"/>
      <c r="J12" s="31">
        <f t="shared" si="2"/>
        <v>27562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3280</v>
      </c>
      <c r="H13" s="35"/>
      <c r="I13" s="30"/>
      <c r="J13" s="33">
        <v>44029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391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45748</v>
      </c>
      <c r="E23" s="39"/>
      <c r="F23" s="31">
        <v>45724</v>
      </c>
      <c r="G23" s="53"/>
      <c r="H23" s="17">
        <f>(D23-F23)</f>
        <v>24</v>
      </c>
      <c r="I23" s="31">
        <v>45706</v>
      </c>
      <c r="J23" s="53"/>
      <c r="K23" s="18">
        <f>(D23-I23)</f>
        <v>42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45462</v>
      </c>
      <c r="E24" s="39"/>
      <c r="F24" s="31">
        <v>45448</v>
      </c>
      <c r="G24" s="53"/>
      <c r="H24" s="17">
        <f>(D24-F24)</f>
        <v>14</v>
      </c>
      <c r="I24" s="31">
        <v>45321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91210</v>
      </c>
      <c r="E25" s="39"/>
      <c r="F25" s="31">
        <v>91172</v>
      </c>
      <c r="G25" s="53"/>
      <c r="H25" s="17">
        <f>(D25-F25)</f>
        <v>38</v>
      </c>
      <c r="I25" s="31">
        <v>91027</v>
      </c>
      <c r="J25" s="53"/>
      <c r="K25" s="18">
        <f>(D25-I25)</f>
        <v>183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44029</v>
      </c>
      <c r="E26" s="61"/>
      <c r="F26" s="47">
        <v>43989</v>
      </c>
      <c r="G26" s="52"/>
      <c r="H26" s="19">
        <f>(D26-F26)</f>
        <v>40</v>
      </c>
      <c r="I26" s="47">
        <v>43334</v>
      </c>
      <c r="J26" s="52"/>
      <c r="K26" s="20">
        <f>(D26-I26)</f>
        <v>695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topLeftCell="A16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43466</v>
      </c>
      <c r="F7" s="34"/>
      <c r="G7" s="33">
        <v>2234</v>
      </c>
      <c r="H7" s="35"/>
      <c r="I7" s="30"/>
      <c r="J7" s="36">
        <f>(E7+G7)</f>
        <v>45700</v>
      </c>
      <c r="K7" s="32"/>
    </row>
    <row r="8" spans="2:11" ht="21.75" customHeight="1" x14ac:dyDescent="0.2">
      <c r="B8" s="57"/>
      <c r="C8" s="25" t="s">
        <v>2</v>
      </c>
      <c r="D8" s="26"/>
      <c r="E8" s="27">
        <v>12578</v>
      </c>
      <c r="F8" s="28"/>
      <c r="G8" s="27">
        <v>75</v>
      </c>
      <c r="H8" s="29"/>
      <c r="I8" s="30"/>
      <c r="J8" s="31">
        <f t="shared" ref="J8:J12" si="0">(E8+G8)</f>
        <v>12653</v>
      </c>
      <c r="K8" s="32"/>
    </row>
    <row r="9" spans="2:11" ht="21.75" customHeight="1" x14ac:dyDescent="0.2">
      <c r="B9" s="57"/>
      <c r="C9" s="25" t="s">
        <v>3</v>
      </c>
      <c r="D9" s="26"/>
      <c r="E9" s="33">
        <v>43479</v>
      </c>
      <c r="F9" s="34"/>
      <c r="G9" s="33">
        <v>1958</v>
      </c>
      <c r="H9" s="35"/>
      <c r="I9" s="30"/>
      <c r="J9" s="36">
        <f>(E9+G9)</f>
        <v>45437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14833</v>
      </c>
      <c r="F10" s="28"/>
      <c r="G10" s="27">
        <v>82</v>
      </c>
      <c r="H10" s="29"/>
      <c r="I10" s="30"/>
      <c r="J10" s="31">
        <f t="shared" si="0"/>
        <v>14915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86945</v>
      </c>
      <c r="F11" s="37"/>
      <c r="G11" s="36">
        <v>4192</v>
      </c>
      <c r="H11" s="38"/>
      <c r="I11" s="39"/>
      <c r="J11" s="36">
        <f>(E11+G11)</f>
        <v>91137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27411</v>
      </c>
      <c r="F12" s="53"/>
      <c r="G12" s="31">
        <v>157</v>
      </c>
      <c r="H12" s="62"/>
      <c r="I12" s="39"/>
      <c r="J12" s="31">
        <f t="shared" si="0"/>
        <v>27568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41134</v>
      </c>
      <c r="F13" s="34"/>
      <c r="G13" s="33">
        <v>3268</v>
      </c>
      <c r="H13" s="35"/>
      <c r="I13" s="30"/>
      <c r="J13" s="33">
        <v>44014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45700</v>
      </c>
      <c r="E23" s="39"/>
      <c r="F23" s="31">
        <v>45748</v>
      </c>
      <c r="G23" s="53"/>
      <c r="H23" s="17">
        <f>(D23-F23)</f>
        <v>-48</v>
      </c>
      <c r="I23" s="31">
        <v>45735</v>
      </c>
      <c r="J23" s="53"/>
      <c r="K23" s="18">
        <f>(D23-I23)</f>
        <v>-35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45437</v>
      </c>
      <c r="E24" s="39"/>
      <c r="F24" s="31">
        <v>45462</v>
      </c>
      <c r="G24" s="53"/>
      <c r="H24" s="17">
        <f>(D24-F24)</f>
        <v>-25</v>
      </c>
      <c r="I24" s="31">
        <v>45376</v>
      </c>
      <c r="J24" s="53"/>
      <c r="K24" s="18">
        <f>(D24-I24)</f>
        <v>61</v>
      </c>
      <c r="L24" s="9"/>
    </row>
    <row r="25" spans="2:12" ht="21.75" customHeight="1" x14ac:dyDescent="0.2">
      <c r="B25" s="4"/>
      <c r="C25" s="14" t="s">
        <v>4</v>
      </c>
      <c r="D25" s="36">
        <f>J11</f>
        <v>91137</v>
      </c>
      <c r="E25" s="39"/>
      <c r="F25" s="31">
        <v>91210</v>
      </c>
      <c r="G25" s="53"/>
      <c r="H25" s="17">
        <f>(D25-F25)</f>
        <v>-73</v>
      </c>
      <c r="I25" s="31">
        <v>91111</v>
      </c>
      <c r="J25" s="53"/>
      <c r="K25" s="18">
        <f>(D25-I25)</f>
        <v>26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44014</v>
      </c>
      <c r="E26" s="61"/>
      <c r="F26" s="47">
        <v>44029</v>
      </c>
      <c r="G26" s="52"/>
      <c r="H26" s="19">
        <f>(D26-F26)</f>
        <v>-15</v>
      </c>
      <c r="I26" s="47">
        <v>43423</v>
      </c>
      <c r="J26" s="52"/>
      <c r="K26" s="20">
        <f>(D26-I26)</f>
        <v>591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topLeftCell="A19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43457</v>
      </c>
      <c r="F7" s="34"/>
      <c r="G7" s="33">
        <v>2300</v>
      </c>
      <c r="H7" s="35"/>
      <c r="I7" s="30"/>
      <c r="J7" s="36">
        <f t="shared" ref="J7:J12" si="0">(E7+G7)</f>
        <v>45757</v>
      </c>
      <c r="K7" s="32"/>
    </row>
    <row r="8" spans="2:11" ht="21.75" customHeight="1" x14ac:dyDescent="0.2">
      <c r="B8" s="57"/>
      <c r="C8" s="25" t="s">
        <v>2</v>
      </c>
      <c r="D8" s="26"/>
      <c r="E8" s="27">
        <v>12582</v>
      </c>
      <c r="F8" s="28"/>
      <c r="G8" s="27">
        <v>74</v>
      </c>
      <c r="H8" s="29"/>
      <c r="I8" s="30"/>
      <c r="J8" s="31">
        <f t="shared" si="0"/>
        <v>12656</v>
      </c>
      <c r="K8" s="32"/>
    </row>
    <row r="9" spans="2:11" ht="21.75" customHeight="1" x14ac:dyDescent="0.2">
      <c r="B9" s="57"/>
      <c r="C9" s="25" t="s">
        <v>3</v>
      </c>
      <c r="D9" s="26"/>
      <c r="E9" s="33">
        <v>43478</v>
      </c>
      <c r="F9" s="34"/>
      <c r="G9" s="33">
        <v>2035</v>
      </c>
      <c r="H9" s="35"/>
      <c r="I9" s="30"/>
      <c r="J9" s="36">
        <f t="shared" si="0"/>
        <v>45513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14843</v>
      </c>
      <c r="F10" s="28"/>
      <c r="G10" s="27">
        <v>85</v>
      </c>
      <c r="H10" s="29"/>
      <c r="I10" s="30"/>
      <c r="J10" s="31">
        <f t="shared" si="0"/>
        <v>14928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86935</v>
      </c>
      <c r="F11" s="37"/>
      <c r="G11" s="36">
        <v>4335</v>
      </c>
      <c r="H11" s="38"/>
      <c r="I11" s="39"/>
      <c r="J11" s="36">
        <f t="shared" si="0"/>
        <v>91270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27425</v>
      </c>
      <c r="F12" s="53"/>
      <c r="G12" s="31">
        <v>159</v>
      </c>
      <c r="H12" s="62"/>
      <c r="I12" s="39"/>
      <c r="J12" s="31">
        <f t="shared" si="0"/>
        <v>27584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3412</v>
      </c>
      <c r="H13" s="35"/>
      <c r="I13" s="30"/>
      <c r="J13" s="33">
        <v>44166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45757</v>
      </c>
      <c r="E23" s="39"/>
      <c r="F23" s="31">
        <v>45700</v>
      </c>
      <c r="G23" s="53"/>
      <c r="H23" s="17">
        <f>(D23-F23)</f>
        <v>57</v>
      </c>
      <c r="I23" s="31">
        <v>45723</v>
      </c>
      <c r="J23" s="53"/>
      <c r="K23" s="18">
        <f>(D23-I23)</f>
        <v>34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45513</v>
      </c>
      <c r="E24" s="39"/>
      <c r="F24" s="31">
        <v>45437</v>
      </c>
      <c r="G24" s="53"/>
      <c r="H24" s="17">
        <f>(D24-F24)</f>
        <v>76</v>
      </c>
      <c r="I24" s="31">
        <v>45392</v>
      </c>
      <c r="J24" s="53"/>
      <c r="K24" s="18">
        <f>(D24-I24)</f>
        <v>121</v>
      </c>
      <c r="L24" s="9"/>
    </row>
    <row r="25" spans="2:12" ht="21.75" customHeight="1" x14ac:dyDescent="0.2">
      <c r="B25" s="4"/>
      <c r="C25" s="14" t="s">
        <v>4</v>
      </c>
      <c r="D25" s="36">
        <f>J11</f>
        <v>91270</v>
      </c>
      <c r="E25" s="39"/>
      <c r="F25" s="31">
        <v>91137</v>
      </c>
      <c r="G25" s="53"/>
      <c r="H25" s="17">
        <f>(D25-F25)</f>
        <v>133</v>
      </c>
      <c r="I25" s="31">
        <v>91115</v>
      </c>
      <c r="J25" s="53"/>
      <c r="K25" s="18">
        <f>(D25-I25)</f>
        <v>155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44166</v>
      </c>
      <c r="E26" s="61"/>
      <c r="F26" s="47">
        <v>44014</v>
      </c>
      <c r="G26" s="52"/>
      <c r="H26" s="19">
        <f>(D26-F26)</f>
        <v>152</v>
      </c>
      <c r="I26" s="47">
        <v>43432</v>
      </c>
      <c r="J26" s="52"/>
      <c r="K26" s="20">
        <f>(D26-I26)</f>
        <v>734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topLeftCell="A13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43453</v>
      </c>
      <c r="F7" s="34"/>
      <c r="G7" s="33">
        <v>2315</v>
      </c>
      <c r="H7" s="35"/>
      <c r="I7" s="30"/>
      <c r="J7" s="36">
        <f t="shared" ref="J7:J12" si="0">(E7+G7)</f>
        <v>45768</v>
      </c>
      <c r="K7" s="32"/>
    </row>
    <row r="8" spans="2:11" ht="21.75" customHeight="1" x14ac:dyDescent="0.2">
      <c r="B8" s="57"/>
      <c r="C8" s="25" t="s">
        <v>2</v>
      </c>
      <c r="D8" s="26"/>
      <c r="E8" s="27">
        <v>12592</v>
      </c>
      <c r="F8" s="28"/>
      <c r="G8" s="27">
        <v>74</v>
      </c>
      <c r="H8" s="29"/>
      <c r="I8" s="30"/>
      <c r="J8" s="31">
        <f t="shared" si="0"/>
        <v>12666</v>
      </c>
      <c r="K8" s="32"/>
    </row>
    <row r="9" spans="2:11" ht="21.75" customHeight="1" x14ac:dyDescent="0.2">
      <c r="B9" s="57"/>
      <c r="C9" s="25" t="s">
        <v>3</v>
      </c>
      <c r="D9" s="26"/>
      <c r="E9" s="33">
        <v>43452</v>
      </c>
      <c r="F9" s="34"/>
      <c r="G9" s="33">
        <v>2065</v>
      </c>
      <c r="H9" s="35"/>
      <c r="I9" s="30"/>
      <c r="J9" s="36">
        <f t="shared" si="0"/>
        <v>45517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14856</v>
      </c>
      <c r="F10" s="28"/>
      <c r="G10" s="27">
        <v>87</v>
      </c>
      <c r="H10" s="29"/>
      <c r="I10" s="30"/>
      <c r="J10" s="31">
        <f t="shared" si="0"/>
        <v>14943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86905</v>
      </c>
      <c r="F11" s="37"/>
      <c r="G11" s="36">
        <v>4380</v>
      </c>
      <c r="H11" s="38"/>
      <c r="I11" s="39"/>
      <c r="J11" s="36">
        <f t="shared" si="0"/>
        <v>91285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27448</v>
      </c>
      <c r="F12" s="53"/>
      <c r="G12" s="31">
        <v>161</v>
      </c>
      <c r="H12" s="62"/>
      <c r="I12" s="39"/>
      <c r="J12" s="31">
        <f t="shared" si="0"/>
        <v>27609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3444</v>
      </c>
      <c r="H13" s="35"/>
      <c r="I13" s="30"/>
      <c r="J13" s="33">
        <v>44211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45768</v>
      </c>
      <c r="E23" s="39"/>
      <c r="F23" s="31">
        <v>45757</v>
      </c>
      <c r="G23" s="53"/>
      <c r="H23" s="17">
        <f>(D23-F23)</f>
        <v>11</v>
      </c>
      <c r="I23" s="31">
        <v>45696</v>
      </c>
      <c r="J23" s="53"/>
      <c r="K23" s="18">
        <f>(D23-I23)</f>
        <v>72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45517</v>
      </c>
      <c r="E24" s="39"/>
      <c r="F24" s="31">
        <v>45513</v>
      </c>
      <c r="G24" s="53"/>
      <c r="H24" s="17">
        <f>(D24-F24)</f>
        <v>4</v>
      </c>
      <c r="I24" s="31">
        <v>45371</v>
      </c>
      <c r="J24" s="53"/>
      <c r="K24" s="18">
        <f>(D24-I24)</f>
        <v>146</v>
      </c>
      <c r="L24" s="9"/>
    </row>
    <row r="25" spans="2:12" ht="21.75" customHeight="1" x14ac:dyDescent="0.2">
      <c r="B25" s="4"/>
      <c r="C25" s="14" t="s">
        <v>4</v>
      </c>
      <c r="D25" s="36">
        <f>J11</f>
        <v>91285</v>
      </c>
      <c r="E25" s="39"/>
      <c r="F25" s="31">
        <v>91270</v>
      </c>
      <c r="G25" s="53"/>
      <c r="H25" s="17">
        <f>(D25-F25)</f>
        <v>15</v>
      </c>
      <c r="I25" s="31">
        <v>91067</v>
      </c>
      <c r="J25" s="53"/>
      <c r="K25" s="18">
        <f>(D25-I25)</f>
        <v>218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44211</v>
      </c>
      <c r="E26" s="61"/>
      <c r="F26" s="47">
        <v>44166</v>
      </c>
      <c r="G26" s="52"/>
      <c r="H26" s="19">
        <f>(D26-F26)</f>
        <v>45</v>
      </c>
      <c r="I26" s="47">
        <v>43433</v>
      </c>
      <c r="J26" s="52"/>
      <c r="K26" s="20">
        <f>(D26-I26)</f>
        <v>778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6" zoomScaleNormal="100" workbookViewId="0">
      <selection activeCell="D23" sqref="D23:E26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54" t="s">
        <v>34</v>
      </c>
      <c r="D1" s="55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43423</v>
      </c>
      <c r="F7" s="34"/>
      <c r="G7" s="33">
        <v>2314</v>
      </c>
      <c r="H7" s="35"/>
      <c r="I7" s="30"/>
      <c r="J7" s="36">
        <f t="shared" ref="J7:J12" si="0">(E7+G7)</f>
        <v>45737</v>
      </c>
      <c r="K7" s="32"/>
    </row>
    <row r="8" spans="2:11" ht="21.75" customHeight="1" x14ac:dyDescent="0.2">
      <c r="B8" s="57"/>
      <c r="C8" s="25" t="s">
        <v>27</v>
      </c>
      <c r="D8" s="26"/>
      <c r="E8" s="27">
        <v>12580</v>
      </c>
      <c r="F8" s="28"/>
      <c r="G8" s="27">
        <v>74</v>
      </c>
      <c r="H8" s="29"/>
      <c r="I8" s="30"/>
      <c r="J8" s="31">
        <f t="shared" si="0"/>
        <v>12654</v>
      </c>
      <c r="K8" s="32"/>
    </row>
    <row r="9" spans="2:11" ht="21.75" customHeight="1" x14ac:dyDescent="0.2">
      <c r="B9" s="57"/>
      <c r="C9" s="25" t="s">
        <v>3</v>
      </c>
      <c r="D9" s="26"/>
      <c r="E9" s="33">
        <v>43442</v>
      </c>
      <c r="F9" s="34"/>
      <c r="G9" s="33">
        <v>2083</v>
      </c>
      <c r="H9" s="35"/>
      <c r="I9" s="30"/>
      <c r="J9" s="36">
        <f t="shared" si="0"/>
        <v>45525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14863</v>
      </c>
      <c r="F10" s="28"/>
      <c r="G10" s="27">
        <v>87</v>
      </c>
      <c r="H10" s="29"/>
      <c r="I10" s="30"/>
      <c r="J10" s="31">
        <f t="shared" si="0"/>
        <v>14950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86865</v>
      </c>
      <c r="F11" s="37"/>
      <c r="G11" s="36">
        <v>4397</v>
      </c>
      <c r="H11" s="38"/>
      <c r="I11" s="39"/>
      <c r="J11" s="36">
        <f t="shared" si="0"/>
        <v>91262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27443</v>
      </c>
      <c r="F12" s="53"/>
      <c r="G12" s="31">
        <v>161</v>
      </c>
      <c r="H12" s="62"/>
      <c r="I12" s="39"/>
      <c r="J12" s="31">
        <f t="shared" si="0"/>
        <v>27604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3460</v>
      </c>
      <c r="H13" s="35"/>
      <c r="I13" s="30"/>
      <c r="J13" s="33">
        <v>44235</v>
      </c>
      <c r="K13" s="65"/>
    </row>
    <row r="14" spans="2:11" ht="21.75" customHeight="1" thickBot="1" x14ac:dyDescent="0.25">
      <c r="B14" s="59"/>
      <c r="C14" s="74" t="s">
        <v>28</v>
      </c>
      <c r="D14" s="75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45737</v>
      </c>
      <c r="E23" s="39"/>
      <c r="F23" s="31">
        <v>45768</v>
      </c>
      <c r="G23" s="53"/>
      <c r="H23" s="17">
        <f>(D23-F23)</f>
        <v>-31</v>
      </c>
      <c r="I23" s="31">
        <v>45707</v>
      </c>
      <c r="J23" s="53"/>
      <c r="K23" s="18">
        <f>(D23-I23)</f>
        <v>30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45525</v>
      </c>
      <c r="E24" s="39"/>
      <c r="F24" s="31">
        <v>45517</v>
      </c>
      <c r="G24" s="53"/>
      <c r="H24" s="17">
        <f>(D24-F24)</f>
        <v>8</v>
      </c>
      <c r="I24" s="31">
        <v>45370</v>
      </c>
      <c r="J24" s="53"/>
      <c r="K24" s="18">
        <f>(D24-I24)</f>
        <v>155</v>
      </c>
      <c r="L24" s="9"/>
    </row>
    <row r="25" spans="2:12" ht="21.75" customHeight="1" x14ac:dyDescent="0.2">
      <c r="B25" s="4"/>
      <c r="C25" s="14" t="s">
        <v>4</v>
      </c>
      <c r="D25" s="36">
        <f>J11</f>
        <v>91262</v>
      </c>
      <c r="E25" s="39"/>
      <c r="F25" s="31">
        <v>91285</v>
      </c>
      <c r="G25" s="53"/>
      <c r="H25" s="17">
        <f>(D25-F25)</f>
        <v>-23</v>
      </c>
      <c r="I25" s="31">
        <v>91077</v>
      </c>
      <c r="J25" s="53"/>
      <c r="K25" s="18">
        <f>(D25-I25)</f>
        <v>185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44235</v>
      </c>
      <c r="E26" s="61"/>
      <c r="F26" s="47">
        <v>44211</v>
      </c>
      <c r="G26" s="52"/>
      <c r="H26" s="19">
        <f>(D26-F26)</f>
        <v>24</v>
      </c>
      <c r="I26" s="47">
        <v>43496</v>
      </c>
      <c r="J26" s="52"/>
      <c r="K26" s="20">
        <f>(D26-I26)</f>
        <v>739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topLeftCell="A16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43377</v>
      </c>
      <c r="F7" s="34"/>
      <c r="G7" s="33">
        <v>2330</v>
      </c>
      <c r="H7" s="35"/>
      <c r="I7" s="30"/>
      <c r="J7" s="36">
        <f t="shared" ref="J7:J12" si="0">(E7+G7)</f>
        <v>45707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12578</v>
      </c>
      <c r="F8" s="28"/>
      <c r="G8" s="27">
        <v>77</v>
      </c>
      <c r="H8" s="29"/>
      <c r="I8" s="30"/>
      <c r="J8" s="31">
        <f t="shared" si="0"/>
        <v>12655</v>
      </c>
      <c r="K8" s="32"/>
    </row>
    <row r="9" spans="2:11" ht="21.75" customHeight="1" x14ac:dyDescent="0.2">
      <c r="B9" s="57"/>
      <c r="C9" s="25" t="s">
        <v>3</v>
      </c>
      <c r="D9" s="26"/>
      <c r="E9" s="33">
        <v>43411</v>
      </c>
      <c r="F9" s="34"/>
      <c r="G9" s="33">
        <v>2094</v>
      </c>
      <c r="H9" s="35"/>
      <c r="I9" s="30"/>
      <c r="J9" s="36">
        <f t="shared" si="0"/>
        <v>45505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14877</v>
      </c>
      <c r="F10" s="28"/>
      <c r="G10" s="27">
        <v>88</v>
      </c>
      <c r="H10" s="29"/>
      <c r="I10" s="30"/>
      <c r="J10" s="31">
        <f t="shared" si="0"/>
        <v>14965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86788</v>
      </c>
      <c r="F11" s="37"/>
      <c r="G11" s="36">
        <v>4424</v>
      </c>
      <c r="H11" s="38"/>
      <c r="I11" s="39"/>
      <c r="J11" s="36">
        <f t="shared" si="0"/>
        <v>91212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27455</v>
      </c>
      <c r="F12" s="53"/>
      <c r="G12" s="31">
        <v>165</v>
      </c>
      <c r="H12" s="62"/>
      <c r="I12" s="39"/>
      <c r="J12" s="31">
        <f t="shared" si="0"/>
        <v>27620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41148</v>
      </c>
      <c r="F13" s="34"/>
      <c r="G13" s="33">
        <v>3476</v>
      </c>
      <c r="H13" s="35"/>
      <c r="I13" s="30"/>
      <c r="J13" s="33">
        <v>44237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387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45707</v>
      </c>
      <c r="E23" s="39"/>
      <c r="F23" s="31">
        <v>45737</v>
      </c>
      <c r="G23" s="53"/>
      <c r="H23" s="17">
        <f>(D23-F23)</f>
        <v>-30</v>
      </c>
      <c r="I23" s="31">
        <v>45811</v>
      </c>
      <c r="J23" s="53"/>
      <c r="K23" s="18">
        <f>(D23-I23)</f>
        <v>-104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45505</v>
      </c>
      <c r="E24" s="39"/>
      <c r="F24" s="31">
        <v>45525</v>
      </c>
      <c r="G24" s="53"/>
      <c r="H24" s="17">
        <f>(D24-F24)</f>
        <v>-20</v>
      </c>
      <c r="I24" s="31">
        <v>45442</v>
      </c>
      <c r="J24" s="53"/>
      <c r="K24" s="18">
        <f>(D24-I24)</f>
        <v>63</v>
      </c>
      <c r="L24" s="9"/>
    </row>
    <row r="25" spans="2:12" ht="21.75" customHeight="1" x14ac:dyDescent="0.2">
      <c r="B25" s="4"/>
      <c r="C25" s="14" t="s">
        <v>4</v>
      </c>
      <c r="D25" s="36">
        <f>J11</f>
        <v>91212</v>
      </c>
      <c r="E25" s="39"/>
      <c r="F25" s="31">
        <v>91262</v>
      </c>
      <c r="G25" s="53"/>
      <c r="H25" s="17">
        <f>(D25-F25)</f>
        <v>-50</v>
      </c>
      <c r="I25" s="31">
        <v>91253</v>
      </c>
      <c r="J25" s="53"/>
      <c r="K25" s="18">
        <f>(D25-I25)</f>
        <v>-41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44237</v>
      </c>
      <c r="E26" s="61"/>
      <c r="F26" s="47">
        <v>44235</v>
      </c>
      <c r="G26" s="52"/>
      <c r="H26" s="19">
        <f>(D26-F26)</f>
        <v>2</v>
      </c>
      <c r="I26" s="47">
        <v>43691</v>
      </c>
      <c r="J26" s="52"/>
      <c r="K26" s="20">
        <f>(D26-I26)</f>
        <v>546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topLeftCell="A14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43381</v>
      </c>
      <c r="F7" s="34"/>
      <c r="G7" s="33">
        <v>2336</v>
      </c>
      <c r="H7" s="35"/>
      <c r="I7" s="30"/>
      <c r="J7" s="36">
        <f t="shared" ref="J7:J12" si="0">(E7+G7)</f>
        <v>45717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12572</v>
      </c>
      <c r="F8" s="28"/>
      <c r="G8" s="27">
        <v>79</v>
      </c>
      <c r="H8" s="29"/>
      <c r="I8" s="30"/>
      <c r="J8" s="31">
        <f t="shared" si="0"/>
        <v>12651</v>
      </c>
      <c r="K8" s="32"/>
    </row>
    <row r="9" spans="2:11" ht="21.75" customHeight="1" x14ac:dyDescent="0.2">
      <c r="B9" s="57"/>
      <c r="C9" s="25" t="s">
        <v>3</v>
      </c>
      <c r="D9" s="26"/>
      <c r="E9" s="33">
        <v>43415</v>
      </c>
      <c r="F9" s="34"/>
      <c r="G9" s="33">
        <v>2097</v>
      </c>
      <c r="H9" s="35"/>
      <c r="I9" s="30"/>
      <c r="J9" s="36">
        <f t="shared" si="0"/>
        <v>45512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14894</v>
      </c>
      <c r="F10" s="28"/>
      <c r="G10" s="27">
        <v>88</v>
      </c>
      <c r="H10" s="29"/>
      <c r="I10" s="30"/>
      <c r="J10" s="31">
        <f t="shared" si="0"/>
        <v>14982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86796</v>
      </c>
      <c r="F11" s="37"/>
      <c r="G11" s="36">
        <v>4433</v>
      </c>
      <c r="H11" s="38"/>
      <c r="I11" s="39"/>
      <c r="J11" s="36">
        <f t="shared" si="0"/>
        <v>91229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27466</v>
      </c>
      <c r="F12" s="53"/>
      <c r="G12" s="31">
        <v>167</v>
      </c>
      <c r="H12" s="62"/>
      <c r="I12" s="39"/>
      <c r="J12" s="31">
        <f t="shared" si="0"/>
        <v>27633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3474</v>
      </c>
      <c r="H13" s="35"/>
      <c r="I13" s="30"/>
      <c r="J13" s="33">
        <v>44254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45717</v>
      </c>
      <c r="E23" s="39"/>
      <c r="F23" s="31">
        <v>45707</v>
      </c>
      <c r="G23" s="53"/>
      <c r="H23" s="17">
        <f>(D23-F23)</f>
        <v>10</v>
      </c>
      <c r="I23" s="31">
        <v>45799</v>
      </c>
      <c r="J23" s="53"/>
      <c r="K23" s="18">
        <f>(D23-I23)</f>
        <v>-82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45512</v>
      </c>
      <c r="E24" s="39"/>
      <c r="F24" s="31">
        <v>45505</v>
      </c>
      <c r="G24" s="53"/>
      <c r="H24" s="17">
        <f>(D24-F24)</f>
        <v>7</v>
      </c>
      <c r="I24" s="31">
        <v>45463</v>
      </c>
      <c r="J24" s="53"/>
      <c r="K24" s="18">
        <f>(D24-I24)</f>
        <v>49</v>
      </c>
      <c r="L24" s="9"/>
    </row>
    <row r="25" spans="2:12" ht="21.75" customHeight="1" x14ac:dyDescent="0.2">
      <c r="B25" s="4"/>
      <c r="C25" s="14" t="s">
        <v>4</v>
      </c>
      <c r="D25" s="36">
        <f>J11</f>
        <v>91229</v>
      </c>
      <c r="E25" s="39"/>
      <c r="F25" s="31">
        <v>91212</v>
      </c>
      <c r="G25" s="53"/>
      <c r="H25" s="17">
        <f>(D25-F25)</f>
        <v>17</v>
      </c>
      <c r="I25" s="31">
        <v>91262</v>
      </c>
      <c r="J25" s="53"/>
      <c r="K25" s="18">
        <f>(D25-I25)</f>
        <v>-33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44254</v>
      </c>
      <c r="E26" s="61"/>
      <c r="F26" s="47">
        <v>44237</v>
      </c>
      <c r="G26" s="52"/>
      <c r="H26" s="19">
        <f>(D26-F26)</f>
        <v>17</v>
      </c>
      <c r="I26" s="47">
        <v>43747</v>
      </c>
      <c r="J26" s="52"/>
      <c r="K26" s="20">
        <f>(D26-I26)</f>
        <v>507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2026-03-03T05:36:19Z</dcterms:modified>
</cp:coreProperties>
</file>