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45" windowWidth="14955" windowHeight="9000" activeTab="5"/>
  </bookViews>
  <sheets>
    <sheet name="4月" sheetId="23" r:id="rId1"/>
    <sheet name="5月" sheetId="15" r:id="rId2"/>
    <sheet name="6月" sheetId="17" r:id="rId3"/>
    <sheet name="7月" sheetId="18" r:id="rId4"/>
    <sheet name="8月" sheetId="24" r:id="rId5"/>
    <sheet name="9月" sheetId="25" r:id="rId6"/>
    <sheet name="10月" sheetId="26" state="hidden" r:id="rId7"/>
    <sheet name="11月" sheetId="32" state="hidden" r:id="rId8"/>
    <sheet name="12月" sheetId="27" state="hidden" r:id="rId9"/>
    <sheet name="1月" sheetId="29" state="hidden" r:id="rId10"/>
    <sheet name="2月" sheetId="30" state="hidden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17" l="1"/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H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<sst xmlns="http://schemas.openxmlformats.org/spreadsheetml/2006/main" count="348" uniqueCount="36">
  <si>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</si>
  <si>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</si>
  <si>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</si>
  <si>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</si>
  <si>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</si>
  <si>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</si>
  <si>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</si>
  <si>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</si>
  <si>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</si>
  <si>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</si>
  <si>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</si>
  <si>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</si>
  <si>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</si>
  <si>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</si>
  <si>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</si>
  <si>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</si>
  <si>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</si>
  <si>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</si>
  <si>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</si>
  <si>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</si>
  <si>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</si>
  <si>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</si>
  <si>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</si>
  <si>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</si>
  <si>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</si>
  <si>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</si>
  <si>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</si>
  <si>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</si>
  <si>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</si>
  <si>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</si>
  <si>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</si>
  <si>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</si>
  <si>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</si>
  <si>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</si>
  <si>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</si>
  <si>
    <t>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</si>
</sst>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2" borderId="16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" xfId="0" applyBorder="1"/>
    <xf numFmtId="0" fontId="0" fillId="0" borderId="21" xfId="0" applyBorder="1"/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32" t="s">
        <v>34</v>
      </c>
      <c r="D1" s="33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43535</v>
      </c>
      <c r="F7" s="43"/>
      <c r="G7" s="42">
        <v>2147</v>
      </c>
      <c r="H7" s="44"/>
      <c r="I7" s="45"/>
      <c r="J7" s="66">
        <f>(E7+G7)</f>
        <v>45682</v>
      </c>
      <c r="K7" s="67"/>
    </row>
    <row r="8" spans="2:11" ht="21.75" customHeight="1" x14ac:dyDescent="0.15">
      <c r="B8" s="35"/>
      <c r="C8" s="46" t="s">
        <v>2</v>
      </c>
      <c r="D8" s="47"/>
      <c r="E8" s="52">
        <v>12563</v>
      </c>
      <c r="F8" s="53"/>
      <c r="G8" s="52">
        <v>72</v>
      </c>
      <c r="H8" s="54"/>
      <c r="I8" s="45"/>
      <c r="J8" s="48">
        <f t="shared" ref="J8:J12" si="0">(E8+G8)</f>
        <v>12635</v>
      </c>
      <c r="K8" s="67"/>
    </row>
    <row r="9" spans="2:11" ht="21.75" customHeight="1" x14ac:dyDescent="0.15">
      <c r="B9" s="35"/>
      <c r="C9" s="46" t="s">
        <v>3</v>
      </c>
      <c r="D9" s="47"/>
      <c r="E9" s="42">
        <v>43483</v>
      </c>
      <c r="F9" s="43"/>
      <c r="G9" s="42">
        <v>1900</v>
      </c>
      <c r="H9" s="44"/>
      <c r="I9" s="45"/>
      <c r="J9" s="66">
        <f t="shared" si="0"/>
        <v>45383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14796</v>
      </c>
      <c r="F10" s="53"/>
      <c r="G10" s="52">
        <v>80</v>
      </c>
      <c r="H10" s="54"/>
      <c r="I10" s="45"/>
      <c r="J10" s="48">
        <f t="shared" si="0"/>
        <v>14876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87018</v>
      </c>
      <c r="F11" s="79"/>
      <c r="G11" s="66">
        <v>4047</v>
      </c>
      <c r="H11" s="80"/>
      <c r="I11" s="51"/>
      <c r="J11" s="66">
        <f t="shared" si="0"/>
        <v>91065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27359</v>
      </c>
      <c r="F12" s="49"/>
      <c r="G12" s="48">
        <v>152</v>
      </c>
      <c r="H12" s="50"/>
      <c r="I12" s="51"/>
      <c r="J12" s="48">
        <f t="shared" si="0"/>
        <v>27511</v>
      </c>
      <c r="K12" s="67"/>
    </row>
    <row r="13" spans="2:11" ht="21.75" customHeight="1" x14ac:dyDescent="0.15">
      <c r="B13" s="34" t="s">
        <v>7</v>
      </c>
      <c r="C13" s="15"/>
      <c r="D13" s="16"/>
      <c r="E13" s="42">
        <v>41040</v>
      </c>
      <c r="F13" s="43"/>
      <c r="G13" s="42">
        <v>3148</v>
      </c>
      <c r="H13" s="44"/>
      <c r="I13" s="45"/>
      <c r="J13" s="66">
        <v>43803</v>
      </c>
      <c r="K13" s="67"/>
    </row>
    <row r="14" spans="2:11" ht="21.75" customHeight="1" thickBot="1" x14ac:dyDescent="0.2">
      <c r="B14" s="37"/>
      <c r="C14" s="68" t="s">
        <v>5</v>
      </c>
      <c r="D14" s="69"/>
      <c r="E14" s="70"/>
      <c r="F14" s="71"/>
      <c r="G14" s="72"/>
      <c r="H14" s="73"/>
      <c r="I14" s="74"/>
      <c r="J14" s="75">
        <f>E13+G13-J13</f>
        <v>385</v>
      </c>
      <c r="K14" s="76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32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45682</v>
      </c>
      <c r="E23" s="61"/>
      <c r="F23" s="62">
        <v>45686</v>
      </c>
      <c r="G23" s="63"/>
      <c r="H23" s="17">
        <f>(D23-F23)</f>
        <v>-4</v>
      </c>
      <c r="I23" s="62">
        <v>45621</v>
      </c>
      <c r="J23" s="63"/>
      <c r="K23" s="18">
        <f>(D23-I23)</f>
        <v>61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45383</v>
      </c>
      <c r="E24" s="61"/>
      <c r="F24" s="62">
        <v>45377</v>
      </c>
      <c r="G24" s="63"/>
      <c r="H24" s="17">
        <f>(D24-F24)</f>
        <v>6</v>
      </c>
      <c r="I24" s="62">
        <v>45241</v>
      </c>
      <c r="J24" s="63"/>
      <c r="K24" s="18">
        <f>(D24-I24)</f>
        <v>142</v>
      </c>
      <c r="L24" s="9"/>
    </row>
    <row r="25" spans="2:12" ht="21.75" customHeight="1" x14ac:dyDescent="0.15">
      <c r="B25" s="4"/>
      <c r="C25" s="14" t="s">
        <v>4</v>
      </c>
      <c r="D25" s="60">
        <f>J11</f>
        <v>91065</v>
      </c>
      <c r="E25" s="61"/>
      <c r="F25" s="62">
        <v>91063</v>
      </c>
      <c r="G25" s="63"/>
      <c r="H25" s="17">
        <f>(D25-F25)</f>
        <v>2</v>
      </c>
      <c r="I25" s="62">
        <v>90862</v>
      </c>
      <c r="J25" s="63"/>
      <c r="K25" s="18">
        <f>(D25-I25)</f>
        <v>203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43803</v>
      </c>
      <c r="E26" s="39"/>
      <c r="F26" s="40">
        <v>43718</v>
      </c>
      <c r="G26" s="41"/>
      <c r="H26" s="19">
        <f>(D26-F26)</f>
        <v>85</v>
      </c>
      <c r="I26" s="40">
        <v>43080</v>
      </c>
      <c r="J26" s="41"/>
      <c r="K26" s="20">
        <f>(D26-I26)</f>
        <v>723</v>
      </c>
      <c r="L26" s="9"/>
    </row>
  </sheetData>
  <mergeCells count="54">
    <mergeCell ref="J6:K6"/>
    <mergeCell ref="C8:D8"/>
    <mergeCell ref="E8:F8"/>
    <mergeCell ref="G8:I8"/>
    <mergeCell ref="J8:K8"/>
    <mergeCell ref="C7:D7"/>
    <mergeCell ref="E7:F7"/>
    <mergeCell ref="G7:I7"/>
    <mergeCell ref="J7:K7"/>
    <mergeCell ref="J10:K10"/>
    <mergeCell ref="C9:D9"/>
    <mergeCell ref="E9:F9"/>
    <mergeCell ref="G9:I9"/>
    <mergeCell ref="J9:K9"/>
    <mergeCell ref="J12:K12"/>
    <mergeCell ref="C11:D11"/>
    <mergeCell ref="E11:F11"/>
    <mergeCell ref="G11:I11"/>
    <mergeCell ref="J11:K11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43512</v>
      </c>
      <c r="F7" s="43"/>
      <c r="G7" s="42">
        <v>2212</v>
      </c>
      <c r="H7" s="44"/>
      <c r="I7" s="45"/>
      <c r="J7" s="66">
        <f t="shared" ref="J7:J12" si="0">(E7+G7)</f>
        <v>45724</v>
      </c>
      <c r="K7" s="67"/>
    </row>
    <row r="8" spans="2:11" ht="21.75" customHeight="1" x14ac:dyDescent="0.15">
      <c r="B8" s="35"/>
      <c r="C8" s="46" t="s">
        <v>2</v>
      </c>
      <c r="D8" s="47"/>
      <c r="E8" s="52">
        <v>12572</v>
      </c>
      <c r="F8" s="53"/>
      <c r="G8" s="52">
        <v>73</v>
      </c>
      <c r="H8" s="54"/>
      <c r="I8" s="45"/>
      <c r="J8" s="48">
        <f t="shared" si="0"/>
        <v>12645</v>
      </c>
      <c r="K8" s="67"/>
    </row>
    <row r="9" spans="2:11" ht="21.75" customHeight="1" x14ac:dyDescent="0.15">
      <c r="B9" s="35"/>
      <c r="C9" s="46" t="s">
        <v>3</v>
      </c>
      <c r="D9" s="47"/>
      <c r="E9" s="42">
        <v>43511</v>
      </c>
      <c r="F9" s="43"/>
      <c r="G9" s="42">
        <v>1937</v>
      </c>
      <c r="H9" s="44"/>
      <c r="I9" s="45"/>
      <c r="J9" s="66">
        <f t="shared" si="0"/>
        <v>45448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14822</v>
      </c>
      <c r="F10" s="53"/>
      <c r="G10" s="52">
        <v>83</v>
      </c>
      <c r="H10" s="54"/>
      <c r="I10" s="45"/>
      <c r="J10" s="48">
        <f t="shared" si="0"/>
        <v>14905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87023</v>
      </c>
      <c r="F11" s="79"/>
      <c r="G11" s="66">
        <v>4149</v>
      </c>
      <c r="H11" s="80"/>
      <c r="I11" s="51"/>
      <c r="J11" s="66">
        <f t="shared" si="0"/>
        <v>91172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27394</v>
      </c>
      <c r="F12" s="49"/>
      <c r="G12" s="48">
        <v>156</v>
      </c>
      <c r="H12" s="50"/>
      <c r="I12" s="51"/>
      <c r="J12" s="48">
        <f t="shared" si="0"/>
        <v>27550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41131</v>
      </c>
      <c r="F13" s="43"/>
      <c r="G13" s="42">
        <v>3247</v>
      </c>
      <c r="H13" s="44"/>
      <c r="I13" s="45"/>
      <c r="J13" s="42">
        <v>43989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45724</v>
      </c>
      <c r="E23" s="61"/>
      <c r="F23" s="62">
        <v>45682</v>
      </c>
      <c r="G23" s="63"/>
      <c r="H23" s="17">
        <f>(D23-F23)</f>
        <v>42</v>
      </c>
      <c r="I23" s="62">
        <v>45703</v>
      </c>
      <c r="J23" s="63"/>
      <c r="K23" s="18">
        <f>(D23-I23)</f>
        <v>21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45448</v>
      </c>
      <c r="E24" s="61"/>
      <c r="F24" s="62">
        <v>45383</v>
      </c>
      <c r="G24" s="63"/>
      <c r="H24" s="17">
        <f>(D24-F24)</f>
        <v>65</v>
      </c>
      <c r="I24" s="62">
        <v>45307</v>
      </c>
      <c r="J24" s="63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60">
        <f>J11</f>
        <v>91172</v>
      </c>
      <c r="E25" s="61"/>
      <c r="F25" s="62">
        <v>91065</v>
      </c>
      <c r="G25" s="63"/>
      <c r="H25" s="17">
        <f>(D25-F25)</f>
        <v>107</v>
      </c>
      <c r="I25" s="62">
        <v>91010</v>
      </c>
      <c r="J25" s="63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43989</v>
      </c>
      <c r="E26" s="39"/>
      <c r="F26" s="40">
        <v>43803</v>
      </c>
      <c r="G26" s="41"/>
      <c r="H26" s="19">
        <f>(D26-F26)</f>
        <v>186</v>
      </c>
      <c r="I26" s="40">
        <v>43296</v>
      </c>
      <c r="J26" s="41"/>
      <c r="K26" s="20">
        <f>(D26-I26)</f>
        <v>693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43503</v>
      </c>
      <c r="F7" s="43"/>
      <c r="G7" s="42">
        <v>2245</v>
      </c>
      <c r="H7" s="44"/>
      <c r="I7" s="45"/>
      <c r="J7" s="66">
        <f t="shared" ref="J7" si="0">(E7+G7)</f>
        <v>45748</v>
      </c>
      <c r="K7" s="67"/>
    </row>
    <row r="8" spans="2:11" ht="21.75" customHeight="1" x14ac:dyDescent="0.15">
      <c r="B8" s="35"/>
      <c r="C8" s="46" t="s">
        <v>2</v>
      </c>
      <c r="D8" s="47"/>
      <c r="E8" s="52">
        <v>12584</v>
      </c>
      <c r="F8" s="53"/>
      <c r="G8" s="52">
        <v>74</v>
      </c>
      <c r="H8" s="54"/>
      <c r="I8" s="45"/>
      <c r="J8" s="90">
        <f t="shared" ref="J8:J10" si="1">(E8+G8)</f>
        <v>12658</v>
      </c>
      <c r="K8" s="91"/>
    </row>
    <row r="9" spans="2:11" ht="21.75" customHeight="1" x14ac:dyDescent="0.15">
      <c r="B9" s="35"/>
      <c r="C9" s="46" t="s">
        <v>3</v>
      </c>
      <c r="D9" s="47"/>
      <c r="E9" s="42">
        <v>43500</v>
      </c>
      <c r="F9" s="43"/>
      <c r="G9" s="42">
        <v>1962</v>
      </c>
      <c r="H9" s="44"/>
      <c r="I9" s="45"/>
      <c r="J9" s="66">
        <f t="shared" si="1"/>
        <v>45462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14822</v>
      </c>
      <c r="F10" s="53"/>
      <c r="G10" s="52">
        <v>82</v>
      </c>
      <c r="H10" s="54"/>
      <c r="I10" s="45"/>
      <c r="J10" s="90">
        <f t="shared" si="1"/>
        <v>14904</v>
      </c>
      <c r="K10" s="91"/>
    </row>
    <row r="11" spans="2:11" ht="21.75" customHeight="1" x14ac:dyDescent="0.15">
      <c r="B11" s="35"/>
      <c r="C11" s="46" t="s">
        <v>4</v>
      </c>
      <c r="D11" s="47"/>
      <c r="E11" s="66">
        <v>87003</v>
      </c>
      <c r="F11" s="79"/>
      <c r="G11" s="66">
        <v>4207</v>
      </c>
      <c r="H11" s="80"/>
      <c r="I11" s="51"/>
      <c r="J11" s="66">
        <f t="shared" ref="J11:J12" si="2">(E11+G11)</f>
        <v>91210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27406</v>
      </c>
      <c r="F12" s="49"/>
      <c r="G12" s="48">
        <v>156</v>
      </c>
      <c r="H12" s="50"/>
      <c r="I12" s="51"/>
      <c r="J12" s="48">
        <f t="shared" si="2"/>
        <v>27562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41140</v>
      </c>
      <c r="F13" s="43"/>
      <c r="G13" s="42">
        <v>3280</v>
      </c>
      <c r="H13" s="44"/>
      <c r="I13" s="45"/>
      <c r="J13" s="42">
        <v>44029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391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45748</v>
      </c>
      <c r="E23" s="61"/>
      <c r="F23" s="62">
        <v>45724</v>
      </c>
      <c r="G23" s="63"/>
      <c r="H23" s="17">
        <f>(D23-F23)</f>
        <v>24</v>
      </c>
      <c r="I23" s="62">
        <v>45706</v>
      </c>
      <c r="J23" s="63"/>
      <c r="K23" s="18">
        <f>(D23-I23)</f>
        <v>42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45462</v>
      </c>
      <c r="E24" s="61"/>
      <c r="F24" s="62">
        <v>45448</v>
      </c>
      <c r="G24" s="63"/>
      <c r="H24" s="17">
        <f>(D24-F24)</f>
        <v>14</v>
      </c>
      <c r="I24" s="62">
        <v>45321</v>
      </c>
      <c r="J24" s="63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60">
        <f>J11</f>
        <v>91210</v>
      </c>
      <c r="E25" s="61"/>
      <c r="F25" s="62">
        <v>91172</v>
      </c>
      <c r="G25" s="63"/>
      <c r="H25" s="17">
        <f>(D25-F25)</f>
        <v>38</v>
      </c>
      <c r="I25" s="62">
        <v>91027</v>
      </c>
      <c r="J25" s="63"/>
      <c r="K25" s="18">
        <f>(D25-I25)</f>
        <v>183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44029</v>
      </c>
      <c r="E26" s="39"/>
      <c r="F26" s="40">
        <v>43989</v>
      </c>
      <c r="G26" s="41"/>
      <c r="H26" s="19">
        <f>(D26-F26)</f>
        <v>40</v>
      </c>
      <c r="I26" s="40">
        <v>43334</v>
      </c>
      <c r="J26" s="41"/>
      <c r="K26" s="20">
        <f>(D26-I26)</f>
        <v>695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P23" sqref="P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43466</v>
      </c>
      <c r="F7" s="43"/>
      <c r="G7" s="42">
        <v>2234</v>
      </c>
      <c r="H7" s="44"/>
      <c r="I7" s="45"/>
      <c r="J7" s="66">
        <f>(E7+G7)</f>
        <v>45700</v>
      </c>
      <c r="K7" s="67"/>
    </row>
    <row r="8" spans="2:11" ht="21.75" customHeight="1" x14ac:dyDescent="0.15">
      <c r="B8" s="35"/>
      <c r="C8" s="46" t="s">
        <v>2</v>
      </c>
      <c r="D8" s="47"/>
      <c r="E8" s="52">
        <v>12578</v>
      </c>
      <c r="F8" s="53"/>
      <c r="G8" s="52">
        <v>75</v>
      </c>
      <c r="H8" s="54"/>
      <c r="I8" s="45"/>
      <c r="J8" s="48">
        <f t="shared" ref="J8:J12" si="0">(E8+G8)</f>
        <v>12653</v>
      </c>
      <c r="K8" s="67"/>
    </row>
    <row r="9" spans="2:11" ht="21.75" customHeight="1" x14ac:dyDescent="0.15">
      <c r="B9" s="35"/>
      <c r="C9" s="46" t="s">
        <v>3</v>
      </c>
      <c r="D9" s="47"/>
      <c r="E9" s="42">
        <v>43479</v>
      </c>
      <c r="F9" s="43"/>
      <c r="G9" s="42">
        <v>1958</v>
      </c>
      <c r="H9" s="44"/>
      <c r="I9" s="45"/>
      <c r="J9" s="66">
        <f>(E9+G9)</f>
        <v>45437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14833</v>
      </c>
      <c r="F10" s="53"/>
      <c r="G10" s="52">
        <v>82</v>
      </c>
      <c r="H10" s="54"/>
      <c r="I10" s="45"/>
      <c r="J10" s="48">
        <f t="shared" si="0"/>
        <v>14915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86945</v>
      </c>
      <c r="F11" s="79"/>
      <c r="G11" s="66">
        <v>4192</v>
      </c>
      <c r="H11" s="80"/>
      <c r="I11" s="51"/>
      <c r="J11" s="66">
        <f>(E11+G11)</f>
        <v>91137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27411</v>
      </c>
      <c r="F12" s="49"/>
      <c r="G12" s="48">
        <v>157</v>
      </c>
      <c r="H12" s="50"/>
      <c r="I12" s="51"/>
      <c r="J12" s="48">
        <f t="shared" si="0"/>
        <v>27568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41134</v>
      </c>
      <c r="F13" s="43"/>
      <c r="G13" s="42">
        <v>3268</v>
      </c>
      <c r="H13" s="44"/>
      <c r="I13" s="45"/>
      <c r="J13" s="42">
        <v>44014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45700</v>
      </c>
      <c r="E23" s="61"/>
      <c r="F23" s="62">
        <v>45748</v>
      </c>
      <c r="G23" s="63"/>
      <c r="H23" s="17">
        <f>(D23-F23)</f>
        <v>-48</v>
      </c>
      <c r="I23" s="62">
        <v>45735</v>
      </c>
      <c r="J23" s="63"/>
      <c r="K23" s="18">
        <f>(D23-I23)</f>
        <v>-35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45437</v>
      </c>
      <c r="E24" s="61"/>
      <c r="F24" s="62">
        <v>45462</v>
      </c>
      <c r="G24" s="63"/>
      <c r="H24" s="17">
        <f>(D24-F24)</f>
        <v>-25</v>
      </c>
      <c r="I24" s="62">
        <v>45376</v>
      </c>
      <c r="J24" s="63"/>
      <c r="K24" s="18">
        <f>(D24-I24)</f>
        <v>61</v>
      </c>
      <c r="L24" s="9"/>
    </row>
    <row r="25" spans="2:12" ht="21.75" customHeight="1" x14ac:dyDescent="0.15">
      <c r="B25" s="4"/>
      <c r="C25" s="14" t="s">
        <v>4</v>
      </c>
      <c r="D25" s="60">
        <f>J11</f>
        <v>91137</v>
      </c>
      <c r="E25" s="61"/>
      <c r="F25" s="62">
        <v>91210</v>
      </c>
      <c r="G25" s="63"/>
      <c r="H25" s="17">
        <f>(D25-F25)</f>
        <v>-73</v>
      </c>
      <c r="I25" s="62">
        <v>91111</v>
      </c>
      <c r="J25" s="63"/>
      <c r="K25" s="18">
        <f>(D25-I25)</f>
        <v>26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44014</v>
      </c>
      <c r="E26" s="39"/>
      <c r="F26" s="40">
        <v>44029</v>
      </c>
      <c r="G26" s="41"/>
      <c r="H26" s="19">
        <f>(D26-F26)</f>
        <v>-15</v>
      </c>
      <c r="I26" s="40">
        <v>43423</v>
      </c>
      <c r="J26" s="41"/>
      <c r="K26" s="20">
        <f>(D26-I26)</f>
        <v>591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E7:F7"/>
    <mergeCell ref="G7:I7"/>
    <mergeCell ref="J7:K7"/>
    <mergeCell ref="B7:B12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43457</v>
      </c>
      <c r="F7" s="43"/>
      <c r="G7" s="42">
        <v>2300</v>
      </c>
      <c r="H7" s="44"/>
      <c r="I7" s="45"/>
      <c r="J7" s="66">
        <f t="shared" ref="J7:J12" si="0">(E7+G7)</f>
        <v>45757</v>
      </c>
      <c r="K7" s="67"/>
    </row>
    <row r="8" spans="2:11" ht="21.75" customHeight="1" x14ac:dyDescent="0.15">
      <c r="B8" s="35"/>
      <c r="C8" s="46" t="s">
        <v>2</v>
      </c>
      <c r="D8" s="47"/>
      <c r="E8" s="52">
        <v>12582</v>
      </c>
      <c r="F8" s="53"/>
      <c r="G8" s="52">
        <v>74</v>
      </c>
      <c r="H8" s="54"/>
      <c r="I8" s="45"/>
      <c r="J8" s="48">
        <f t="shared" si="0"/>
        <v>12656</v>
      </c>
      <c r="K8" s="67"/>
    </row>
    <row r="9" spans="2:11" ht="21.75" customHeight="1" x14ac:dyDescent="0.15">
      <c r="B9" s="35"/>
      <c r="C9" s="46" t="s">
        <v>3</v>
      </c>
      <c r="D9" s="47"/>
      <c r="E9" s="42">
        <v>43478</v>
      </c>
      <c r="F9" s="43"/>
      <c r="G9" s="42">
        <v>2035</v>
      </c>
      <c r="H9" s="44"/>
      <c r="I9" s="45"/>
      <c r="J9" s="66">
        <f t="shared" si="0"/>
        <v>45513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14843</v>
      </c>
      <c r="F10" s="53"/>
      <c r="G10" s="52">
        <v>85</v>
      </c>
      <c r="H10" s="54"/>
      <c r="I10" s="45"/>
      <c r="J10" s="48">
        <f t="shared" si="0"/>
        <v>14928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86935</v>
      </c>
      <c r="F11" s="79"/>
      <c r="G11" s="66">
        <v>4335</v>
      </c>
      <c r="H11" s="80"/>
      <c r="I11" s="51"/>
      <c r="J11" s="66">
        <f t="shared" si="0"/>
        <v>91270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27425</v>
      </c>
      <c r="F12" s="49"/>
      <c r="G12" s="48">
        <v>159</v>
      </c>
      <c r="H12" s="50"/>
      <c r="I12" s="51"/>
      <c r="J12" s="48">
        <f t="shared" si="0"/>
        <v>27584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41140</v>
      </c>
      <c r="F13" s="43"/>
      <c r="G13" s="42">
        <v>3412</v>
      </c>
      <c r="H13" s="44"/>
      <c r="I13" s="45"/>
      <c r="J13" s="42">
        <v>44166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386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45757</v>
      </c>
      <c r="E23" s="61"/>
      <c r="F23" s="62">
        <v>45700</v>
      </c>
      <c r="G23" s="63"/>
      <c r="H23" s="17">
        <f>(D23-F23)</f>
        <v>57</v>
      </c>
      <c r="I23" s="62">
        <v>45723</v>
      </c>
      <c r="J23" s="63"/>
      <c r="K23" s="18">
        <f>(D23-I23)</f>
        <v>34</v>
      </c>
      <c r="L23" s="9"/>
    </row>
    <row r="24" spans="2:12" ht="21.75" customHeight="1" x14ac:dyDescent="0.15">
      <c r="B24" s="21" t="s">
        <v>6</v>
      </c>
      <c r="C24" s="14" t="s">
        <v>3</v>
      </c>
      <c r="D24" s="60">
        <f>J9</f>
        <v>45513</v>
      </c>
      <c r="E24" s="61"/>
      <c r="F24" s="62">
        <v>45437</v>
      </c>
      <c r="G24" s="63"/>
      <c r="H24" s="17">
        <f>(D24-F24)</f>
        <v>76</v>
      </c>
      <c r="I24" s="62">
        <v>45392</v>
      </c>
      <c r="J24" s="63"/>
      <c r="K24" s="18">
        <f>(D24-I24)</f>
        <v>121</v>
      </c>
      <c r="L24" s="9"/>
    </row>
    <row r="25" spans="2:12" ht="21.75" customHeight="1" x14ac:dyDescent="0.15">
      <c r="B25" s="4"/>
      <c r="C25" s="14" t="s">
        <v>4</v>
      </c>
      <c r="D25" s="60">
        <f>J11</f>
        <v>91270</v>
      </c>
      <c r="E25" s="61"/>
      <c r="F25" s="62">
        <v>91137</v>
      </c>
      <c r="G25" s="63"/>
      <c r="H25" s="17">
        <f>(D25-F25)</f>
        <v>133</v>
      </c>
      <c r="I25" s="62">
        <v>91115</v>
      </c>
      <c r="J25" s="63"/>
      <c r="K25" s="18">
        <f>(D25-I25)</f>
        <v>155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44166</v>
      </c>
      <c r="E26" s="39"/>
      <c r="F26" s="40">
        <v>44014</v>
      </c>
      <c r="G26" s="41"/>
      <c r="H26" s="19">
        <f>(D26-F26)</f>
        <v>152</v>
      </c>
      <c r="I26" s="40">
        <v>43432</v>
      </c>
      <c r="J26" s="41"/>
      <c r="K26" s="20">
        <f>(D26-I26)</f>
        <v>734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O21" sqref="O21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43453</v>
      </c>
      <c r="F7" s="43"/>
      <c r="G7" s="42">
        <v>2315</v>
      </c>
      <c r="H7" s="44"/>
      <c r="I7" s="45"/>
      <c r="J7" s="66">
        <f t="shared" ref="J7:J12" si="0">(E7+G7)</f>
        <v>45768</v>
      </c>
      <c r="K7" s="67"/>
    </row>
    <row r="8" spans="2:11" ht="21.75" customHeight="1" x14ac:dyDescent="0.15">
      <c r="B8" s="35"/>
      <c r="C8" s="46" t="s">
        <v>2</v>
      </c>
      <c r="D8" s="47"/>
      <c r="E8" s="52">
        <v>12592</v>
      </c>
      <c r="F8" s="53"/>
      <c r="G8" s="52">
        <v>74</v>
      </c>
      <c r="H8" s="54"/>
      <c r="I8" s="45"/>
      <c r="J8" s="48">
        <f t="shared" si="0"/>
        <v>12666</v>
      </c>
      <c r="K8" s="67"/>
    </row>
    <row r="9" spans="2:11" ht="21.75" customHeight="1" x14ac:dyDescent="0.15">
      <c r="B9" s="35"/>
      <c r="C9" s="46" t="s">
        <v>3</v>
      </c>
      <c r="D9" s="47"/>
      <c r="E9" s="42">
        <v>43452</v>
      </c>
      <c r="F9" s="43"/>
      <c r="G9" s="42">
        <v>2065</v>
      </c>
      <c r="H9" s="44"/>
      <c r="I9" s="45"/>
      <c r="J9" s="66">
        <f t="shared" si="0"/>
        <v>45517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14856</v>
      </c>
      <c r="F10" s="53"/>
      <c r="G10" s="52">
        <v>87</v>
      </c>
      <c r="H10" s="54"/>
      <c r="I10" s="45"/>
      <c r="J10" s="48">
        <f t="shared" si="0"/>
        <v>14943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86905</v>
      </c>
      <c r="F11" s="79"/>
      <c r="G11" s="66">
        <v>4380</v>
      </c>
      <c r="H11" s="80"/>
      <c r="I11" s="51"/>
      <c r="J11" s="66">
        <f t="shared" si="0"/>
        <v>91285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27448</v>
      </c>
      <c r="F12" s="49"/>
      <c r="G12" s="48">
        <v>161</v>
      </c>
      <c r="H12" s="50"/>
      <c r="I12" s="51"/>
      <c r="J12" s="48">
        <f t="shared" si="0"/>
        <v>27609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41152</v>
      </c>
      <c r="F13" s="43"/>
      <c r="G13" s="42">
        <v>3444</v>
      </c>
      <c r="H13" s="44"/>
      <c r="I13" s="45"/>
      <c r="J13" s="42">
        <v>44211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385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45768</v>
      </c>
      <c r="E23" s="61"/>
      <c r="F23" s="62">
        <v>45757</v>
      </c>
      <c r="G23" s="63"/>
      <c r="H23" s="17">
        <f>(D23-F23)</f>
        <v>11</v>
      </c>
      <c r="I23" s="62">
        <v>45696</v>
      </c>
      <c r="J23" s="63"/>
      <c r="K23" s="18">
        <f>(D23-I23)</f>
        <v>72</v>
      </c>
      <c r="L23" s="9"/>
    </row>
    <row r="24" spans="2:12" ht="21.75" customHeight="1" x14ac:dyDescent="0.15">
      <c r="B24" s="22" t="s">
        <v>6</v>
      </c>
      <c r="C24" s="14" t="s">
        <v>3</v>
      </c>
      <c r="D24" s="60">
        <f>J9</f>
        <v>45517</v>
      </c>
      <c r="E24" s="61"/>
      <c r="F24" s="62">
        <v>45513</v>
      </c>
      <c r="G24" s="63"/>
      <c r="H24" s="17">
        <f>(D24-F24)</f>
        <v>4</v>
      </c>
      <c r="I24" s="62">
        <v>45371</v>
      </c>
      <c r="J24" s="63"/>
      <c r="K24" s="18">
        <f>(D24-I24)</f>
        <v>146</v>
      </c>
      <c r="L24" s="9"/>
    </row>
    <row r="25" spans="2:12" ht="21.75" customHeight="1" x14ac:dyDescent="0.15">
      <c r="B25" s="4"/>
      <c r="C25" s="14" t="s">
        <v>4</v>
      </c>
      <c r="D25" s="60">
        <f>J11</f>
        <v>91285</v>
      </c>
      <c r="E25" s="61"/>
      <c r="F25" s="62">
        <v>91270</v>
      </c>
      <c r="G25" s="63"/>
      <c r="H25" s="17">
        <f>(D25-F25)</f>
        <v>15</v>
      </c>
      <c r="I25" s="62">
        <v>91067</v>
      </c>
      <c r="J25" s="63"/>
      <c r="K25" s="18">
        <f>(D25-I25)</f>
        <v>218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44211</v>
      </c>
      <c r="E26" s="39"/>
      <c r="F26" s="40">
        <v>44166</v>
      </c>
      <c r="G26" s="41"/>
      <c r="H26" s="19">
        <f>(D26-F26)</f>
        <v>45</v>
      </c>
      <c r="I26" s="40">
        <v>43433</v>
      </c>
      <c r="J26" s="41"/>
      <c r="K26" s="20">
        <f>(D26-I26)</f>
        <v>778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21" sqref="N21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32" t="s">
        <v>34</v>
      </c>
      <c r="D1" s="33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3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21" sqref="N21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8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N21" sqref="N21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4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1" sqref="N21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5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1" sqref="N21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6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N21" sqref="N21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2025-09-03T04:14:34Z</dcterms:modified>
</cp:coreProperties>
</file>