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7市民課\092住民記録\01住基総括\040統計\00002-01資　市民係作成統計資料~~99\★HP用データ\R7\"/>
    </mc:Choice>
  </mc:AlternateContent>
  <bookViews>
    <workbookView xWindow="120" yWindow="45" windowWidth="14955" windowHeight="9000" firstSheet="4" activeTab="4"/>
  </bookViews>
  <sheets>
    <sheet name="4月" sheetId="23" state="hidden" r:id="rId1"/>
    <sheet name="5月" sheetId="15" state="hidden" r:id="rId2"/>
    <sheet name="6月" sheetId="17" state="hidden" r:id="rId3"/>
    <sheet name="7月" sheetId="18" state="hidden" r:id="rId4"/>
    <sheet name="8月" sheetId="24" r:id="rId5"/>
    <sheet name="9月" sheetId="25" state="hidden" r:id="rId6"/>
    <sheet name="10月" sheetId="26" state="hidden" r:id="rId7"/>
    <sheet name="11月" sheetId="32" state="hidden" r:id="rId8"/>
    <sheet name="12月" sheetId="27" state="hidden" r:id="rId9"/>
    <sheet name="1月" sheetId="29" state="hidden" r:id="rId10"/>
    <sheet name="2月" sheetId="30" state="hidden" r:id="rId11"/>
    <sheet name="3月" sheetId="31" state="hidden" r:id="rId12"/>
  </sheets>
  <calcPr calcId="162913"/>
</workbook>
</file>

<file path=xl/calcChain.xml><?xml version="1.0" encoding="utf-8"?>
<calcChain xmlns="http://schemas.openxmlformats.org/spreadsheetml/2006/main">
  <c r="J14" i="17" l="1"/>
  <c r="J14" i="23" l="1"/>
  <c r="J14" i="18" l="1"/>
  <c r="J14" i="24"/>
  <c r="J14" i="25"/>
  <c r="J14" i="26"/>
  <c r="J14" i="32"/>
  <c r="J14" i="27"/>
  <c r="J14" i="29"/>
  <c r="J14" i="30"/>
  <c r="J14" i="31"/>
  <c r="J14" i="15"/>
  <c r="D26" i="32" l="1"/>
  <c r="K26" i="32" s="1"/>
  <c r="J10" i="32"/>
  <c r="J9" i="32"/>
  <c r="D24" i="32" s="1"/>
  <c r="J8" i="32"/>
  <c r="J7" i="32"/>
  <c r="D23" i="32" s="1"/>
  <c r="H26" i="32" l="1"/>
  <c r="J12" i="32"/>
  <c r="J11" i="32"/>
  <c r="D25" i="32" s="1"/>
  <c r="K25" i="32" s="1"/>
  <c r="K24" i="32"/>
  <c r="H24" i="32"/>
  <c r="H23" i="32"/>
  <c r="K23" i="32"/>
  <c r="H25" i="32" l="1"/>
  <c r="J9" i="18" l="1"/>
  <c r="J7" i="18"/>
  <c r="J7" i="23" l="1"/>
  <c r="D23" i="23" s="1"/>
  <c r="D26" i="31" l="1"/>
  <c r="K26" i="31" s="1"/>
  <c r="J12" i="31"/>
  <c r="J11" i="31"/>
  <c r="D25" i="31" s="1"/>
  <c r="J10" i="31"/>
  <c r="J9" i="31"/>
  <c r="D24" i="31" s="1"/>
  <c r="J8" i="31"/>
  <c r="J7" i="31"/>
  <c r="D23" i="31" s="1"/>
  <c r="K24" i="31" l="1"/>
  <c r="H24" i="31"/>
  <c r="H25" i="31"/>
  <c r="K25" i="31"/>
  <c r="K23" i="31"/>
  <c r="H23" i="31"/>
  <c r="H26" i="31"/>
  <c r="D26" i="30"/>
  <c r="K26" i="30" s="1"/>
  <c r="J10" i="30"/>
  <c r="J9" i="30"/>
  <c r="D24" i="30" s="1"/>
  <c r="J8" i="30"/>
  <c r="J7" i="30"/>
  <c r="D23" i="30" s="1"/>
  <c r="J12" i="30" l="1"/>
  <c r="J11" i="30"/>
  <c r="D25" i="30" s="1"/>
  <c r="H25" i="30" s="1"/>
  <c r="K23" i="30"/>
  <c r="H23" i="30"/>
  <c r="K24" i="30"/>
  <c r="H24" i="30"/>
  <c r="H26" i="30"/>
  <c r="D26" i="29"/>
  <c r="K26" i="29" s="1"/>
  <c r="J10" i="29"/>
  <c r="J9" i="29"/>
  <c r="D24" i="29" s="1"/>
  <c r="J8" i="29"/>
  <c r="J7" i="29"/>
  <c r="D23" i="29" s="1"/>
  <c r="K25" i="30" l="1"/>
  <c r="J12" i="29"/>
  <c r="J11" i="29"/>
  <c r="D25" i="29" s="1"/>
  <c r="H25" i="29" s="1"/>
  <c r="K24" i="29"/>
  <c r="H24" i="29"/>
  <c r="K23" i="29"/>
  <c r="H23" i="29"/>
  <c r="H26" i="29"/>
  <c r="K25" i="29" l="1"/>
  <c r="D26" i="27"/>
  <c r="H26" i="27" s="1"/>
  <c r="J10" i="27"/>
  <c r="J9" i="27"/>
  <c r="D24" i="27" s="1"/>
  <c r="J8" i="27"/>
  <c r="J7" i="27"/>
  <c r="D23" i="27" s="1"/>
  <c r="J11" i="27" l="1"/>
  <c r="D25" i="27" s="1"/>
  <c r="K25" i="27" s="1"/>
  <c r="J12" i="27"/>
  <c r="H24" i="27"/>
  <c r="K24" i="27"/>
  <c r="K23" i="27"/>
  <c r="H23" i="27"/>
  <c r="K26" i="27"/>
  <c r="D26" i="26"/>
  <c r="K26" i="26" s="1"/>
  <c r="J10" i="26"/>
  <c r="J9" i="26"/>
  <c r="D24" i="26" s="1"/>
  <c r="J8" i="26"/>
  <c r="J7" i="26"/>
  <c r="D23" i="26" s="1"/>
  <c r="H25" i="27" l="1"/>
  <c r="J12" i="26"/>
  <c r="H26" i="26"/>
  <c r="J11" i="26"/>
  <c r="D25" i="26" s="1"/>
  <c r="H25" i="26" s="1"/>
  <c r="K24" i="26"/>
  <c r="H24" i="26"/>
  <c r="H23" i="26"/>
  <c r="K23" i="26"/>
  <c r="D26" i="24"/>
  <c r="D26" i="25"/>
  <c r="K25" i="26" l="1"/>
  <c r="K26" i="25"/>
  <c r="H26" i="25"/>
  <c r="J10" i="25"/>
  <c r="J9" i="25"/>
  <c r="D24" i="25" s="1"/>
  <c r="J8" i="25"/>
  <c r="J7" i="25"/>
  <c r="D23" i="25" s="1"/>
  <c r="H23" i="25" s="1"/>
  <c r="K24" i="25" l="1"/>
  <c r="H24" i="25"/>
  <c r="K23" i="25"/>
  <c r="J12" i="25"/>
  <c r="J11" i="25"/>
  <c r="H26" i="24"/>
  <c r="J10" i="24"/>
  <c r="J9" i="24"/>
  <c r="D24" i="24" s="1"/>
  <c r="J8" i="24"/>
  <c r="J7" i="24"/>
  <c r="D23" i="24" s="1"/>
  <c r="J11" i="24" l="1"/>
  <c r="D25" i="24" s="1"/>
  <c r="H25" i="24" s="1"/>
  <c r="D25" i="25"/>
  <c r="H25" i="25" s="1"/>
  <c r="J12" i="24"/>
  <c r="H24" i="24"/>
  <c r="K24" i="24"/>
  <c r="K23" i="24"/>
  <c r="H23" i="24"/>
  <c r="K26" i="24"/>
  <c r="K25" i="24" l="1"/>
  <c r="K25" i="25"/>
  <c r="D26" i="15" l="1"/>
  <c r="D26" i="23" l="1"/>
  <c r="J8" i="17" l="1"/>
  <c r="J9" i="17"/>
  <c r="J10" i="17"/>
  <c r="J7" i="17"/>
  <c r="J7" i="15" l="1"/>
  <c r="J10" i="18" l="1"/>
  <c r="D24" i="18"/>
  <c r="H24" i="18" s="1"/>
  <c r="J8" i="18"/>
  <c r="D23" i="18"/>
  <c r="H23" i="18" s="1"/>
  <c r="D24" i="17"/>
  <c r="D23" i="17"/>
  <c r="J10" i="15"/>
  <c r="J9" i="15"/>
  <c r="D24" i="15" s="1"/>
  <c r="J8" i="15"/>
  <c r="D23" i="15"/>
  <c r="H23" i="15" s="1"/>
  <c r="J10" i="23"/>
  <c r="J9" i="23"/>
  <c r="D24" i="23" s="1"/>
  <c r="H24" i="23" s="1"/>
  <c r="J8" i="23"/>
  <c r="D26" i="17"/>
  <c r="D26" i="18"/>
  <c r="K26" i="18" s="1"/>
  <c r="J11" i="18" l="1"/>
  <c r="D25" i="18" s="1"/>
  <c r="J12" i="18"/>
  <c r="J12" i="15"/>
  <c r="J11" i="17"/>
  <c r="D25" i="17" s="1"/>
  <c r="K24" i="23"/>
  <c r="H24" i="15"/>
  <c r="J11" i="15"/>
  <c r="D25" i="15" s="1"/>
  <c r="J12" i="23"/>
  <c r="J12" i="17"/>
  <c r="K24" i="18"/>
  <c r="K23" i="18"/>
  <c r="K26" i="17"/>
  <c r="K24" i="17"/>
  <c r="H24" i="17"/>
  <c r="H23" i="17"/>
  <c r="K23" i="17"/>
  <c r="K24" i="15"/>
  <c r="K23" i="15"/>
  <c r="H26" i="18"/>
  <c r="K26" i="23"/>
  <c r="J11" i="23"/>
  <c r="D25" i="23" s="1"/>
  <c r="H23" i="23"/>
  <c r="K23" i="23"/>
  <c r="K25" i="17" l="1"/>
  <c r="H25" i="17"/>
  <c r="H25" i="18"/>
  <c r="K25" i="15"/>
  <c r="K25" i="18"/>
  <c r="H26" i="23"/>
  <c r="H25" i="15"/>
  <c r="K25" i="23"/>
  <c r="H25" i="23"/>
  <c r="H26" i="17"/>
  <c r="H26" i="15" l="1"/>
  <c r="K26" i="15"/>
</calcChain>
</file>

<file path=xl/sharedStrings.xml><?xml version="1.0" encoding="utf-8"?>
<sst xmlns="http://schemas.openxmlformats.org/spreadsheetml/2006/main" count="348" uniqueCount="36">
  <si>
    <t>人口及び世帯数</t>
    <rPh sb="0" eb="2">
      <t>ジンコウ</t>
    </rPh>
    <rPh sb="2" eb="3">
      <t>オヨ</t>
    </rPh>
    <rPh sb="4" eb="7">
      <t>セタイスウ</t>
    </rPh>
    <phoneticPr fontId="1"/>
  </si>
  <si>
    <t>男</t>
    <rPh sb="0" eb="1">
      <t>オトコ</t>
    </rPh>
    <phoneticPr fontId="1"/>
  </si>
  <si>
    <t>（内高齢者）</t>
    <rPh sb="1" eb="2">
      <t>ウチ</t>
    </rPh>
    <rPh sb="2" eb="5">
      <t>コウレイシャ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</si>
  <si>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</si>
  <si>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</si>
  <si>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（内混合世帯）</t>
    <rPh sb="1" eb="2">
      <t>ウチ</t>
    </rPh>
    <rPh sb="2" eb="4">
      <t>コンゴウ</t>
    </rPh>
    <rPh sb="4" eb="6">
      <t>セタイ</t>
    </rPh>
    <phoneticPr fontId="1"/>
  </si>
  <si>
    <t>人口</t>
    <rPh sb="0" eb="2">
      <t>ジンコウ</t>
    </rPh>
    <phoneticPr fontId="1"/>
  </si>
  <si>
    <t>世帯数</t>
    <rPh sb="0" eb="3">
      <t>セタイスウ</t>
    </rPh>
    <phoneticPr fontId="1"/>
  </si>
  <si>
    <t>人口・世帯数の推移</t>
    <rPh sb="0" eb="2">
      <t>ジンコウ</t>
    </rPh>
    <rPh sb="3" eb="6">
      <t>セタイスウ</t>
    </rPh>
    <rPh sb="7" eb="9">
      <t>スイイ</t>
    </rPh>
    <phoneticPr fontId="1"/>
  </si>
  <si>
    <t>増減</t>
    <rPh sb="0" eb="2">
      <t>ゾウゲン</t>
    </rPh>
    <phoneticPr fontId="1"/>
  </si>
  <si>
    <t>合  計</t>
    <rPh sb="0" eb="1">
      <t>ゴウ</t>
    </rPh>
    <rPh sb="3" eb="4">
      <t>ケイ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</si>
  <si>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</si>
  <si>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</si>
  <si>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年５月１日　　人口世帯統計表</t>
    <phoneticPr fontId="1"/>
  </si>
  <si>
    <t>年６月１日　　人口世帯統計表</t>
    <phoneticPr fontId="1"/>
  </si>
  <si>
    <t>年７月１日　　人口世帯統計表</t>
    <phoneticPr fontId="1"/>
  </si>
  <si>
    <t>年４月１日　　人口世帯統計表</t>
    <rPh sb="0" eb="1">
      <t>ネン</t>
    </rPh>
    <phoneticPr fontId="1"/>
  </si>
  <si>
    <t>当　月</t>
    <rPh sb="0" eb="1">
      <t>トウ</t>
    </rPh>
    <rPh sb="2" eb="3">
      <t>ガツ</t>
    </rPh>
    <phoneticPr fontId="1"/>
  </si>
  <si>
    <t>前　月</t>
    <rPh sb="0" eb="1">
      <t>マエ</t>
    </rPh>
    <rPh sb="2" eb="3">
      <t>ガツ</t>
    </rPh>
    <phoneticPr fontId="1"/>
  </si>
  <si>
    <t>前年同月</t>
    <phoneticPr fontId="1"/>
  </si>
  <si>
    <t>年８月１日　　人口世帯統計表</t>
    <phoneticPr fontId="1"/>
  </si>
  <si>
    <t>年９月１日　　人口世帯統計表</t>
    <phoneticPr fontId="1"/>
  </si>
  <si>
    <t>年１０月１日　　人口世帯統計表</t>
    <phoneticPr fontId="1"/>
  </si>
  <si>
    <t>年１１月１日　　人口世帯統計表</t>
    <phoneticPr fontId="1"/>
  </si>
  <si>
    <t>年１月１日　　人口世帯統計表</t>
    <phoneticPr fontId="1"/>
  </si>
  <si>
    <t>年２月１日　　人口世帯統計表</t>
    <phoneticPr fontId="1"/>
  </si>
  <si>
    <t>年３月１日　　人口世帯統計表</t>
    <phoneticPr fontId="1"/>
  </si>
  <si>
    <t>（内高齢者）※１</t>
    <rPh sb="1" eb="2">
      <t>ウチ</t>
    </rPh>
    <rPh sb="2" eb="5">
      <t>コウレイシャ</t>
    </rPh>
    <phoneticPr fontId="1"/>
  </si>
  <si>
    <t>（内混合世帯）※２</t>
    <rPh sb="1" eb="2">
      <t>ウチ</t>
    </rPh>
    <rPh sb="2" eb="4">
      <t>コンゴウ</t>
    </rPh>
    <rPh sb="4" eb="6">
      <t>セタイ</t>
    </rPh>
    <phoneticPr fontId="1"/>
  </si>
  <si>
    <t>※１　高齢者人口は、それぞれ65歳以上の人口を再掲</t>
    <rPh sb="3" eb="6">
      <t>コウレイシャ</t>
    </rPh>
    <rPh sb="6" eb="8">
      <t>ジンコウ</t>
    </rPh>
    <rPh sb="16" eb="17">
      <t>サイ</t>
    </rPh>
    <rPh sb="17" eb="19">
      <t>イジョウ</t>
    </rPh>
    <rPh sb="20" eb="22">
      <t>ジンコウ</t>
    </rPh>
    <rPh sb="23" eb="25">
      <t>サイケイ</t>
    </rPh>
    <phoneticPr fontId="1"/>
  </si>
  <si>
    <t>年１２月１日　　人口世帯統計表</t>
    <rPh sb="3" eb="4">
      <t>ガツ</t>
    </rPh>
    <phoneticPr fontId="1"/>
  </si>
  <si>
    <t>※２　混合世帯は、一つの世帯の中に日本人と外国人がいる世帯のことで、</t>
    <rPh sb="3" eb="5">
      <t>コンゴウ</t>
    </rPh>
    <rPh sb="5" eb="7">
      <t>セタイ</t>
    </rPh>
    <rPh sb="9" eb="10">
      <t>ヒト</t>
    </rPh>
    <rPh sb="12" eb="14">
      <t>セタイ</t>
    </rPh>
    <rPh sb="15" eb="16">
      <t>ナカ</t>
    </rPh>
    <rPh sb="17" eb="20">
      <t>ニホンジン</t>
    </rPh>
    <rPh sb="21" eb="23">
      <t>ガイコク</t>
    </rPh>
    <rPh sb="23" eb="24">
      <t>ジン</t>
    </rPh>
    <rPh sb="27" eb="29">
      <t>セタイ</t>
    </rPh>
    <phoneticPr fontId="1"/>
  </si>
  <si>
    <t>　　　 世帯数の合計は混合世帯の数を減じています。</t>
    <rPh sb="4" eb="7">
      <t>セタイスウ</t>
    </rPh>
    <rPh sb="8" eb="10">
      <t>ゴウケイ</t>
    </rPh>
    <rPh sb="11" eb="13">
      <t>コンゴウ</t>
    </rPh>
    <rPh sb="13" eb="15">
      <t>セタイ</t>
    </rPh>
    <rPh sb="16" eb="17">
      <t>カズ</t>
    </rPh>
    <rPh sb="18" eb="19">
      <t>ゲン</t>
    </rPh>
    <phoneticPr fontId="1"/>
  </si>
  <si>
    <t>　　　 日本人の世帯数と外国人の世帯数のいずれにも含みます。</t>
    <rPh sb="4" eb="7">
      <t>ニホンジン</t>
    </rPh>
    <rPh sb="8" eb="11">
      <t>セタイスウ</t>
    </rPh>
    <rPh sb="12" eb="14">
      <t>ガイコク</t>
    </rPh>
    <rPh sb="14" eb="15">
      <t>ジン</t>
    </rPh>
    <rPh sb="16" eb="19">
      <t>セタイスウ</t>
    </rPh>
    <rPh sb="25" eb="26">
      <t>フク</t>
    </rPh>
    <phoneticPr fontId="1"/>
  </si>
  <si>
    <t>７</t>
    <phoneticPr fontId="1"/>
  </si>
  <si>
    <t>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</si>
</sst>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&quot;令和&quot;@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 applyBorder="0"/>
  </cellStyleXfs>
  <cellXfs count="94">
    <xf numFmtId="0" fontId="0" fillId="0" borderId="0" xfId="0"/>
    <xf numFmtId="0" fontId="0" fillId="0" borderId="2" xfId="0" applyBorder="1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Fill="1" applyBorder="1" applyAlignment="1">
      <alignment horizontal="left"/>
    </xf>
    <xf numFmtId="0" fontId="0" fillId="0" borderId="6" xfId="0" applyBorder="1" applyAlignment="1">
      <alignment horizontal="center"/>
    </xf>
    <xf numFmtId="176" fontId="0" fillId="0" borderId="6" xfId="0" applyNumberFormat="1" applyBorder="1"/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10" xfId="0" applyNumberFormat="1" applyBorder="1" applyAlignment="1" applyProtection="1">
      <alignment horizontal="right" vertical="center"/>
    </xf>
    <xf numFmtId="176" fontId="0" fillId="0" borderId="14" xfId="0" applyNumberFormat="1" applyBorder="1" applyAlignment="1" applyProtection="1">
      <alignment horizontal="right" vertical="center"/>
    </xf>
    <xf numFmtId="176" fontId="0" fillId="0" borderId="13" xfId="0" applyNumberFormat="1" applyBorder="1" applyAlignment="1" applyProtection="1">
      <alignment horizontal="right" vertical="center"/>
    </xf>
    <xf numFmtId="176" fontId="0" fillId="0" borderId="15" xfId="0" applyNumberFormat="1" applyBorder="1" applyAlignment="1" applyProtection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/>
    <xf numFmtId="177" fontId="3" fillId="0" borderId="0" xfId="0" applyNumberFormat="1" applyFont="1" applyAlignment="1">
      <alignment horizontal="right"/>
    </xf>
    <xf numFmtId="177" fontId="0" fillId="0" borderId="0" xfId="0" applyNumberFormat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0" fillId="2" borderId="24" xfId="0" applyNumberFormat="1" applyFill="1" applyBorder="1" applyAlignment="1" applyProtection="1">
      <alignment horizontal="right" vertical="center"/>
    </xf>
    <xf numFmtId="0" fontId="0" fillId="0" borderId="5" xfId="0" applyBorder="1" applyAlignment="1" applyProtection="1">
      <alignment horizontal="right" vertical="center"/>
    </xf>
    <xf numFmtId="176" fontId="0" fillId="0" borderId="24" xfId="0" applyNumberFormat="1" applyBorder="1" applyAlignment="1" applyProtection="1">
      <alignment horizontal="right" vertical="center"/>
    </xf>
    <xf numFmtId="176" fontId="0" fillId="0" borderId="5" xfId="0" applyNumberFormat="1" applyBorder="1" applyAlignment="1" applyProtection="1">
      <alignment horizontal="right" vertical="center"/>
    </xf>
    <xf numFmtId="176" fontId="0" fillId="2" borderId="16" xfId="0" applyNumberFormat="1" applyFill="1" applyBorder="1" applyAlignment="1" applyProtection="1">
      <alignment horizontal="right" vertical="center"/>
      <protection locked="0"/>
    </xf>
    <xf numFmtId="176" fontId="0" fillId="2" borderId="17" xfId="0" applyNumberFormat="1" applyFill="1" applyBorder="1" applyAlignment="1" applyProtection="1">
      <alignment horizontal="right" vertical="center"/>
      <protection locked="0"/>
    </xf>
    <xf numFmtId="176" fontId="0" fillId="2" borderId="18" xfId="0" applyNumberFormat="1" applyFill="1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right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6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176" fontId="0" fillId="0" borderId="16" xfId="0" applyNumberFormat="1" applyBorder="1" applyAlignment="1" applyProtection="1">
      <alignment horizontal="right" vertical="center"/>
      <protection locked="0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18" xfId="0" applyNumberFormat="1" applyBorder="1" applyAlignment="1" applyProtection="1">
      <alignment horizontal="right" vertical="center"/>
      <protection locked="0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2" borderId="16" xfId="0" applyNumberFormat="1" applyFill="1" applyBorder="1" applyAlignment="1" applyProtection="1">
      <alignment horizontal="right" vertical="center"/>
    </xf>
    <xf numFmtId="0" fontId="0" fillId="0" borderId="17" xfId="0" applyBorder="1" applyAlignment="1" applyProtection="1">
      <alignment horizontal="right" vertical="center"/>
    </xf>
    <xf numFmtId="176" fontId="0" fillId="0" borderId="16" xfId="0" applyNumberFormat="1" applyBorder="1" applyAlignment="1" applyProtection="1">
      <alignment horizontal="right" vertical="center"/>
    </xf>
    <xf numFmtId="176" fontId="0" fillId="0" borderId="17" xfId="0" applyNumberFormat="1" applyBorder="1" applyAlignment="1" applyProtection="1">
      <alignment horizontal="right" vertical="center"/>
    </xf>
    <xf numFmtId="0" fontId="0" fillId="0" borderId="2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176" fontId="0" fillId="2" borderId="16" xfId="0" applyNumberFormat="1" applyFill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6" fontId="0" fillId="0" borderId="24" xfId="0" applyNumberFormat="1" applyBorder="1" applyAlignment="1">
      <alignment horizontal="center"/>
    </xf>
    <xf numFmtId="176" fontId="0" fillId="0" borderId="5" xfId="0" applyNumberFormat="1" applyBorder="1" applyAlignment="1">
      <alignment horizontal="center"/>
    </xf>
    <xf numFmtId="176" fontId="0" fillId="0" borderId="24" xfId="0" applyNumberFormat="1" applyBorder="1" applyAlignment="1" applyProtection="1">
      <alignment horizontal="right" vertical="center"/>
      <protection locked="0"/>
    </xf>
    <xf numFmtId="176" fontId="0" fillId="0" borderId="25" xfId="0" applyNumberFormat="1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176" fontId="0" fillId="0" borderId="24" xfId="0" applyNumberForma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" xfId="0" applyBorder="1"/>
    <xf numFmtId="0" fontId="0" fillId="0" borderId="21" xfId="0" applyBorder="1"/>
    <xf numFmtId="176" fontId="0" fillId="2" borderId="17" xfId="0" applyNumberFormat="1" applyFill="1" applyBorder="1" applyAlignment="1">
      <alignment horizontal="right" vertical="center"/>
    </xf>
    <xf numFmtId="176" fontId="0" fillId="2" borderId="18" xfId="0" applyNumberFormat="1" applyFill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 applyProtection="1">
      <alignment horizontal="right" vertical="center"/>
      <protection locked="0"/>
    </xf>
    <xf numFmtId="176" fontId="0" fillId="0" borderId="27" xfId="0" applyNumberFormat="1" applyBorder="1" applyAlignment="1">
      <alignment horizontal="center"/>
    </xf>
    <xf numFmtId="176" fontId="0" fillId="0" borderId="28" xfId="0" applyNumberFormat="1" applyBorder="1" applyAlignment="1">
      <alignment horizontal="center"/>
    </xf>
    <xf numFmtId="176" fontId="0" fillId="0" borderId="27" xfId="0" applyNumberFormat="1" applyBorder="1" applyAlignment="1" applyProtection="1">
      <alignment horizontal="right" vertical="center"/>
      <protection locked="0"/>
    </xf>
    <xf numFmtId="176" fontId="0" fillId="0" borderId="30" xfId="0" applyNumberFormat="1" applyBorder="1" applyAlignment="1" applyProtection="1">
      <alignment horizontal="right" vertical="center"/>
      <protection locked="0"/>
    </xf>
    <xf numFmtId="0" fontId="0" fillId="0" borderId="28" xfId="0" applyBorder="1" applyAlignment="1" applyProtection="1">
      <alignment horizontal="right" vertical="center"/>
      <protection locked="0"/>
    </xf>
    <xf numFmtId="176" fontId="0" fillId="0" borderId="24" xfId="0" applyNumberFormat="1" applyFill="1" applyBorder="1" applyAlignment="1" applyProtection="1">
      <alignment horizontal="right" vertical="center"/>
      <protection locked="0"/>
    </xf>
    <xf numFmtId="0" fontId="0" fillId="0" borderId="26" xfId="0" applyFill="1" applyBorder="1" applyAlignment="1" applyProtection="1">
      <alignment horizontal="right" vertical="center"/>
      <protection locked="0"/>
    </xf>
    <xf numFmtId="176" fontId="0" fillId="3" borderId="16" xfId="0" applyNumberFormat="1" applyFill="1" applyBorder="1" applyAlignment="1">
      <alignment horizontal="right" vertical="center"/>
    </xf>
    <xf numFmtId="0" fontId="0" fillId="3" borderId="19" xfId="0" applyFill="1" applyBorder="1" applyAlignment="1">
      <alignment horizontal="right" vertical="center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D23" sqref="D23:E26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x14ac:dyDescent="0.2">
      <c r="C1" s="32" t="s">
        <v>34</v>
      </c>
      <c r="D1" s="33"/>
      <c r="E1" s="5" t="s">
        <v>16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>
        <v>43535</v>
      </c>
      <c r="F7" s="43"/>
      <c r="G7" s="42">
        <v>2147</v>
      </c>
      <c r="H7" s="44"/>
      <c r="I7" s="45"/>
      <c r="J7" s="66">
        <f>(E7+G7)</f>
        <v>45682</v>
      </c>
      <c r="K7" s="67"/>
    </row>
    <row r="8" spans="2:11" ht="21.75" customHeight="1" x14ac:dyDescent="0.15">
      <c r="B8" s="35"/>
      <c r="C8" s="46" t="s">
        <v>2</v>
      </c>
      <c r="D8" s="47"/>
      <c r="E8" s="52">
        <v>12563</v>
      </c>
      <c r="F8" s="53"/>
      <c r="G8" s="52">
        <v>72</v>
      </c>
      <c r="H8" s="54"/>
      <c r="I8" s="45"/>
      <c r="J8" s="48">
        <f t="shared" ref="J8:J12" si="0">(E8+G8)</f>
        <v>12635</v>
      </c>
      <c r="K8" s="67"/>
    </row>
    <row r="9" spans="2:11" ht="21.75" customHeight="1" x14ac:dyDescent="0.15">
      <c r="B9" s="35"/>
      <c r="C9" s="46" t="s">
        <v>3</v>
      </c>
      <c r="D9" s="47"/>
      <c r="E9" s="42">
        <v>43483</v>
      </c>
      <c r="F9" s="43"/>
      <c r="G9" s="42">
        <v>1900</v>
      </c>
      <c r="H9" s="44"/>
      <c r="I9" s="45"/>
      <c r="J9" s="66">
        <f t="shared" si="0"/>
        <v>45383</v>
      </c>
      <c r="K9" s="67"/>
    </row>
    <row r="10" spans="2:11" ht="21.75" customHeight="1" x14ac:dyDescent="0.15">
      <c r="B10" s="35"/>
      <c r="C10" s="46" t="s">
        <v>2</v>
      </c>
      <c r="D10" s="47"/>
      <c r="E10" s="52">
        <v>14796</v>
      </c>
      <c r="F10" s="53"/>
      <c r="G10" s="52">
        <v>80</v>
      </c>
      <c r="H10" s="54"/>
      <c r="I10" s="45"/>
      <c r="J10" s="48">
        <f t="shared" si="0"/>
        <v>14876</v>
      </c>
      <c r="K10" s="67"/>
    </row>
    <row r="11" spans="2:11" ht="21.75" customHeight="1" x14ac:dyDescent="0.15">
      <c r="B11" s="35"/>
      <c r="C11" s="46" t="s">
        <v>4</v>
      </c>
      <c r="D11" s="47"/>
      <c r="E11" s="66">
        <v>87018</v>
      </c>
      <c r="F11" s="79"/>
      <c r="G11" s="66">
        <v>4047</v>
      </c>
      <c r="H11" s="80"/>
      <c r="I11" s="51"/>
      <c r="J11" s="66">
        <f t="shared" si="0"/>
        <v>91065</v>
      </c>
      <c r="K11" s="67"/>
    </row>
    <row r="12" spans="2:11" ht="21.75" customHeight="1" x14ac:dyDescent="0.15">
      <c r="B12" s="36"/>
      <c r="C12" s="46" t="s">
        <v>2</v>
      </c>
      <c r="D12" s="47"/>
      <c r="E12" s="48">
        <v>27359</v>
      </c>
      <c r="F12" s="49"/>
      <c r="G12" s="48">
        <v>152</v>
      </c>
      <c r="H12" s="50"/>
      <c r="I12" s="51"/>
      <c r="J12" s="48">
        <f t="shared" si="0"/>
        <v>27511</v>
      </c>
      <c r="K12" s="67"/>
    </row>
    <row r="13" spans="2:11" ht="21.75" customHeight="1" x14ac:dyDescent="0.15">
      <c r="B13" s="34" t="s">
        <v>7</v>
      </c>
      <c r="C13" s="15"/>
      <c r="D13" s="16"/>
      <c r="E13" s="42">
        <v>41040</v>
      </c>
      <c r="F13" s="43"/>
      <c r="G13" s="42">
        <v>3148</v>
      </c>
      <c r="H13" s="44"/>
      <c r="I13" s="45"/>
      <c r="J13" s="66">
        <v>43803</v>
      </c>
      <c r="K13" s="67"/>
    </row>
    <row r="14" spans="2:11" ht="21.75" customHeight="1" thickBot="1" x14ac:dyDescent="0.2">
      <c r="B14" s="37"/>
      <c r="C14" s="68" t="s">
        <v>5</v>
      </c>
      <c r="D14" s="69"/>
      <c r="E14" s="70"/>
      <c r="F14" s="71"/>
      <c r="G14" s="72"/>
      <c r="H14" s="73"/>
      <c r="I14" s="74"/>
      <c r="J14" s="75">
        <f>E13+G13-J13</f>
        <v>385</v>
      </c>
      <c r="K14" s="76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32</v>
      </c>
      <c r="D18" s="7"/>
    </row>
    <row r="19" spans="2:12" x14ac:dyDescent="0.15">
      <c r="C19" s="7"/>
      <c r="D19" s="7"/>
    </row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45682</v>
      </c>
      <c r="E23" s="61"/>
      <c r="F23" s="62">
        <v>45686</v>
      </c>
      <c r="G23" s="63"/>
      <c r="H23" s="17">
        <f>(D23-F23)</f>
        <v>-4</v>
      </c>
      <c r="I23" s="62">
        <v>45621</v>
      </c>
      <c r="J23" s="63"/>
      <c r="K23" s="18">
        <f>(D23-I23)</f>
        <v>61</v>
      </c>
      <c r="L23" s="9"/>
    </row>
    <row r="24" spans="2:12" ht="21.75" customHeight="1" x14ac:dyDescent="0.15">
      <c r="B24" s="12" t="s">
        <v>6</v>
      </c>
      <c r="C24" s="14" t="s">
        <v>3</v>
      </c>
      <c r="D24" s="60">
        <f>J9</f>
        <v>45383</v>
      </c>
      <c r="E24" s="61"/>
      <c r="F24" s="62">
        <v>45377</v>
      </c>
      <c r="G24" s="63"/>
      <c r="H24" s="17">
        <f>(D24-F24)</f>
        <v>6</v>
      </c>
      <c r="I24" s="62">
        <v>45241</v>
      </c>
      <c r="J24" s="63"/>
      <c r="K24" s="18">
        <f>(D24-I24)</f>
        <v>142</v>
      </c>
      <c r="L24" s="9"/>
    </row>
    <row r="25" spans="2:12" ht="21.75" customHeight="1" x14ac:dyDescent="0.15">
      <c r="B25" s="4"/>
      <c r="C25" s="14" t="s">
        <v>4</v>
      </c>
      <c r="D25" s="60">
        <f>J11</f>
        <v>91065</v>
      </c>
      <c r="E25" s="61"/>
      <c r="F25" s="62">
        <v>91063</v>
      </c>
      <c r="G25" s="63"/>
      <c r="H25" s="17">
        <f>(D25-F25)</f>
        <v>2</v>
      </c>
      <c r="I25" s="62">
        <v>90862</v>
      </c>
      <c r="J25" s="63"/>
      <c r="K25" s="18">
        <f>(D25-I25)</f>
        <v>203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43803</v>
      </c>
      <c r="E26" s="39"/>
      <c r="F26" s="40">
        <v>43718</v>
      </c>
      <c r="G26" s="41"/>
      <c r="H26" s="19">
        <f>(D26-F26)</f>
        <v>85</v>
      </c>
      <c r="I26" s="40">
        <v>43080</v>
      </c>
      <c r="J26" s="41"/>
      <c r="K26" s="20">
        <f>(D26-I26)</f>
        <v>723</v>
      </c>
      <c r="L26" s="9"/>
    </row>
  </sheetData>
  <mergeCells count="54">
    <mergeCell ref="J6:K6"/>
    <mergeCell ref="C8:D8"/>
    <mergeCell ref="E8:F8"/>
    <mergeCell ref="G8:I8"/>
    <mergeCell ref="J8:K8"/>
    <mergeCell ref="C7:D7"/>
    <mergeCell ref="E7:F7"/>
    <mergeCell ref="G7:I7"/>
    <mergeCell ref="J7:K7"/>
    <mergeCell ref="J10:K10"/>
    <mergeCell ref="C9:D9"/>
    <mergeCell ref="E9:F9"/>
    <mergeCell ref="G9:I9"/>
    <mergeCell ref="J9:K9"/>
    <mergeCell ref="J12:K12"/>
    <mergeCell ref="C11:D11"/>
    <mergeCell ref="E11:F11"/>
    <mergeCell ref="G11:I11"/>
    <mergeCell ref="J11:K11"/>
    <mergeCell ref="J13:K13"/>
    <mergeCell ref="D25:E25"/>
    <mergeCell ref="C14:D14"/>
    <mergeCell ref="E14:F14"/>
    <mergeCell ref="G14:I14"/>
    <mergeCell ref="J14:K14"/>
    <mergeCell ref="D22:E22"/>
    <mergeCell ref="F22:G22"/>
    <mergeCell ref="B22:C22"/>
    <mergeCell ref="I26:J26"/>
    <mergeCell ref="D24:E24"/>
    <mergeCell ref="F24:G24"/>
    <mergeCell ref="I24:J24"/>
    <mergeCell ref="I22:J22"/>
    <mergeCell ref="F25:G25"/>
    <mergeCell ref="I25:J25"/>
    <mergeCell ref="D23:E23"/>
    <mergeCell ref="F23:G23"/>
    <mergeCell ref="I23:J23"/>
    <mergeCell ref="C1:D1"/>
    <mergeCell ref="B7:B12"/>
    <mergeCell ref="B13:B14"/>
    <mergeCell ref="D26:E26"/>
    <mergeCell ref="F26:G26"/>
    <mergeCell ref="E13:F13"/>
    <mergeCell ref="G13:I13"/>
    <mergeCell ref="C12:D12"/>
    <mergeCell ref="E12:F12"/>
    <mergeCell ref="G12:I12"/>
    <mergeCell ref="C10:D10"/>
    <mergeCell ref="E10:F10"/>
    <mergeCell ref="G10:I10"/>
    <mergeCell ref="C6:D6"/>
    <mergeCell ref="E6:F6"/>
    <mergeCell ref="G6:I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N23" sqref="N23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35</v>
      </c>
      <c r="D1" s="33"/>
      <c r="E1" s="5" t="s">
        <v>24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/>
      <c r="F7" s="43"/>
      <c r="G7" s="42"/>
      <c r="H7" s="44"/>
      <c r="I7" s="45"/>
      <c r="J7" s="66">
        <f t="shared" ref="J7:J12" si="0">(E7+G7)</f>
        <v>0</v>
      </c>
      <c r="K7" s="67"/>
    </row>
    <row r="8" spans="2:11" ht="21.75" customHeight="1" x14ac:dyDescent="0.15">
      <c r="B8" s="35"/>
      <c r="C8" s="46" t="s">
        <v>2</v>
      </c>
      <c r="D8" s="47"/>
      <c r="E8" s="52"/>
      <c r="F8" s="53"/>
      <c r="G8" s="52"/>
      <c r="H8" s="54"/>
      <c r="I8" s="45"/>
      <c r="J8" s="48">
        <f t="shared" si="0"/>
        <v>0</v>
      </c>
      <c r="K8" s="67"/>
    </row>
    <row r="9" spans="2:11" ht="21.75" customHeight="1" x14ac:dyDescent="0.15">
      <c r="B9" s="35"/>
      <c r="C9" s="46" t="s">
        <v>3</v>
      </c>
      <c r="D9" s="47"/>
      <c r="E9" s="42"/>
      <c r="F9" s="43"/>
      <c r="G9" s="42"/>
      <c r="H9" s="44"/>
      <c r="I9" s="45"/>
      <c r="J9" s="66">
        <f t="shared" si="0"/>
        <v>0</v>
      </c>
      <c r="K9" s="67"/>
    </row>
    <row r="10" spans="2:11" ht="21.75" customHeight="1" x14ac:dyDescent="0.15">
      <c r="B10" s="35"/>
      <c r="C10" s="46" t="s">
        <v>2</v>
      </c>
      <c r="D10" s="47"/>
      <c r="E10" s="52"/>
      <c r="F10" s="53"/>
      <c r="G10" s="52"/>
      <c r="H10" s="54"/>
      <c r="I10" s="45"/>
      <c r="J10" s="48">
        <f t="shared" si="0"/>
        <v>0</v>
      </c>
      <c r="K10" s="67"/>
    </row>
    <row r="11" spans="2:11" ht="21.75" customHeight="1" x14ac:dyDescent="0.15">
      <c r="B11" s="35"/>
      <c r="C11" s="46" t="s">
        <v>4</v>
      </c>
      <c r="D11" s="47"/>
      <c r="E11" s="66"/>
      <c r="F11" s="79"/>
      <c r="G11" s="66"/>
      <c r="H11" s="80"/>
      <c r="I11" s="51"/>
      <c r="J11" s="66">
        <f t="shared" si="0"/>
        <v>0</v>
      </c>
      <c r="K11" s="67"/>
    </row>
    <row r="12" spans="2:11" ht="21.75" customHeight="1" x14ac:dyDescent="0.15">
      <c r="B12" s="36"/>
      <c r="C12" s="46" t="s">
        <v>2</v>
      </c>
      <c r="D12" s="47"/>
      <c r="E12" s="48"/>
      <c r="F12" s="49"/>
      <c r="G12" s="48"/>
      <c r="H12" s="50"/>
      <c r="I12" s="51"/>
      <c r="J12" s="48">
        <f t="shared" si="0"/>
        <v>0</v>
      </c>
      <c r="K12" s="67"/>
    </row>
    <row r="13" spans="2:11" ht="21.75" customHeight="1" x14ac:dyDescent="0.15">
      <c r="B13" s="34" t="s">
        <v>7</v>
      </c>
      <c r="C13" s="29"/>
      <c r="D13" s="30"/>
      <c r="E13" s="42"/>
      <c r="F13" s="43"/>
      <c r="G13" s="42"/>
      <c r="H13" s="44"/>
      <c r="I13" s="45"/>
      <c r="J13" s="42"/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0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0</v>
      </c>
      <c r="E23" s="61"/>
      <c r="F23" s="62"/>
      <c r="G23" s="63"/>
      <c r="H23" s="17">
        <f>(D23-F23)</f>
        <v>0</v>
      </c>
      <c r="I23" s="62"/>
      <c r="J23" s="63"/>
      <c r="K23" s="18">
        <f>(D23-I23)</f>
        <v>0</v>
      </c>
      <c r="L23" s="9"/>
    </row>
    <row r="24" spans="2:12" ht="21.75" customHeight="1" x14ac:dyDescent="0.15">
      <c r="B24" s="25" t="s">
        <v>6</v>
      </c>
      <c r="C24" s="14" t="s">
        <v>3</v>
      </c>
      <c r="D24" s="60">
        <f>J9</f>
        <v>0</v>
      </c>
      <c r="E24" s="61"/>
      <c r="F24" s="62"/>
      <c r="G24" s="63"/>
      <c r="H24" s="17">
        <f>(D24-F24)</f>
        <v>0</v>
      </c>
      <c r="I24" s="62"/>
      <c r="J24" s="63"/>
      <c r="K24" s="18">
        <f>(D24-I24)</f>
        <v>0</v>
      </c>
      <c r="L24" s="9"/>
    </row>
    <row r="25" spans="2:12" ht="21.75" customHeight="1" x14ac:dyDescent="0.15">
      <c r="B25" s="4"/>
      <c r="C25" s="14" t="s">
        <v>4</v>
      </c>
      <c r="D25" s="60">
        <f>J11</f>
        <v>0</v>
      </c>
      <c r="E25" s="61"/>
      <c r="F25" s="62"/>
      <c r="G25" s="63"/>
      <c r="H25" s="17">
        <f>(D25-F25)</f>
        <v>0</v>
      </c>
      <c r="I25" s="62"/>
      <c r="J25" s="63"/>
      <c r="K25" s="18">
        <f>(D25-I25)</f>
        <v>0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0</v>
      </c>
      <c r="E26" s="39"/>
      <c r="F26" s="40"/>
      <c r="G26" s="41"/>
      <c r="H26" s="19">
        <f>(D26-F26)</f>
        <v>0</v>
      </c>
      <c r="I26" s="40"/>
      <c r="J26" s="41"/>
      <c r="K26" s="20">
        <f>(D26-I26)</f>
        <v>0</v>
      </c>
      <c r="L26" s="9"/>
    </row>
  </sheetData>
  <mergeCells count="54">
    <mergeCell ref="C1:D1"/>
    <mergeCell ref="C6:D6"/>
    <mergeCell ref="E6:F6"/>
    <mergeCell ref="G6:I6"/>
    <mergeCell ref="J6:K6"/>
    <mergeCell ref="C8:D8"/>
    <mergeCell ref="E8:F8"/>
    <mergeCell ref="G8:I8"/>
    <mergeCell ref="J8:K8"/>
    <mergeCell ref="C9:D9"/>
    <mergeCell ref="E9:F9"/>
    <mergeCell ref="G9:I9"/>
    <mergeCell ref="J9:K9"/>
    <mergeCell ref="C10:D10"/>
    <mergeCell ref="E10:F10"/>
    <mergeCell ref="G10:I10"/>
    <mergeCell ref="J10:K10"/>
    <mergeCell ref="C11:D11"/>
    <mergeCell ref="E11:F11"/>
    <mergeCell ref="G11:I11"/>
    <mergeCell ref="J11:K11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J14:K14"/>
    <mergeCell ref="B22:C22"/>
    <mergeCell ref="D22:E22"/>
    <mergeCell ref="F22:G22"/>
    <mergeCell ref="I22:J22"/>
    <mergeCell ref="D23:E23"/>
    <mergeCell ref="F23:G23"/>
    <mergeCell ref="I23:J23"/>
    <mergeCell ref="D24:E24"/>
    <mergeCell ref="F24:G24"/>
    <mergeCell ref="I24:J24"/>
    <mergeCell ref="D25:E25"/>
    <mergeCell ref="F25:G25"/>
    <mergeCell ref="I25:J25"/>
    <mergeCell ref="D26:E26"/>
    <mergeCell ref="F26:G26"/>
    <mergeCell ref="I26:J2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N23" sqref="N23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35</v>
      </c>
      <c r="D1" s="33"/>
      <c r="E1" s="5" t="s">
        <v>25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/>
      <c r="F7" s="43"/>
      <c r="G7" s="42"/>
      <c r="H7" s="44"/>
      <c r="I7" s="45"/>
      <c r="J7" s="66">
        <f t="shared" ref="J7:J12" si="0">(E7+G7)</f>
        <v>0</v>
      </c>
      <c r="K7" s="67"/>
    </row>
    <row r="8" spans="2:11" ht="21.75" customHeight="1" x14ac:dyDescent="0.15">
      <c r="B8" s="35"/>
      <c r="C8" s="46" t="s">
        <v>2</v>
      </c>
      <c r="D8" s="47"/>
      <c r="E8" s="52"/>
      <c r="F8" s="53"/>
      <c r="G8" s="52"/>
      <c r="H8" s="54"/>
      <c r="I8" s="45"/>
      <c r="J8" s="48">
        <f t="shared" si="0"/>
        <v>0</v>
      </c>
      <c r="K8" s="67"/>
    </row>
    <row r="9" spans="2:11" ht="21.75" customHeight="1" x14ac:dyDescent="0.15">
      <c r="B9" s="35"/>
      <c r="C9" s="46" t="s">
        <v>3</v>
      </c>
      <c r="D9" s="47"/>
      <c r="E9" s="42"/>
      <c r="F9" s="43"/>
      <c r="G9" s="42"/>
      <c r="H9" s="44"/>
      <c r="I9" s="45"/>
      <c r="J9" s="66">
        <f t="shared" si="0"/>
        <v>0</v>
      </c>
      <c r="K9" s="67"/>
    </row>
    <row r="10" spans="2:11" ht="21.75" customHeight="1" x14ac:dyDescent="0.15">
      <c r="B10" s="35"/>
      <c r="C10" s="46" t="s">
        <v>2</v>
      </c>
      <c r="D10" s="47"/>
      <c r="E10" s="52"/>
      <c r="F10" s="53"/>
      <c r="G10" s="52"/>
      <c r="H10" s="54"/>
      <c r="I10" s="45"/>
      <c r="J10" s="48">
        <f t="shared" si="0"/>
        <v>0</v>
      </c>
      <c r="K10" s="67"/>
    </row>
    <row r="11" spans="2:11" ht="21.75" customHeight="1" x14ac:dyDescent="0.15">
      <c r="B11" s="35"/>
      <c r="C11" s="46" t="s">
        <v>4</v>
      </c>
      <c r="D11" s="47"/>
      <c r="E11" s="66"/>
      <c r="F11" s="79"/>
      <c r="G11" s="66"/>
      <c r="H11" s="80"/>
      <c r="I11" s="51"/>
      <c r="J11" s="66">
        <f t="shared" si="0"/>
        <v>0</v>
      </c>
      <c r="K11" s="67"/>
    </row>
    <row r="12" spans="2:11" ht="21.75" customHeight="1" x14ac:dyDescent="0.15">
      <c r="B12" s="36"/>
      <c r="C12" s="46" t="s">
        <v>2</v>
      </c>
      <c r="D12" s="47"/>
      <c r="E12" s="48"/>
      <c r="F12" s="49"/>
      <c r="G12" s="48"/>
      <c r="H12" s="50"/>
      <c r="I12" s="51"/>
      <c r="J12" s="48">
        <f t="shared" si="0"/>
        <v>0</v>
      </c>
      <c r="K12" s="67"/>
    </row>
    <row r="13" spans="2:11" ht="21.75" customHeight="1" x14ac:dyDescent="0.15">
      <c r="B13" s="34" t="s">
        <v>7</v>
      </c>
      <c r="C13" s="29"/>
      <c r="D13" s="30"/>
      <c r="E13" s="42"/>
      <c r="F13" s="43"/>
      <c r="G13" s="42"/>
      <c r="H13" s="44"/>
      <c r="I13" s="45"/>
      <c r="J13" s="42"/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0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0</v>
      </c>
      <c r="E23" s="61"/>
      <c r="F23" s="62"/>
      <c r="G23" s="63"/>
      <c r="H23" s="17">
        <f>(D23-F23)</f>
        <v>0</v>
      </c>
      <c r="I23" s="62"/>
      <c r="J23" s="63"/>
      <c r="K23" s="18">
        <f>(D23-I23)</f>
        <v>0</v>
      </c>
      <c r="L23" s="9"/>
    </row>
    <row r="24" spans="2:12" ht="21.75" customHeight="1" x14ac:dyDescent="0.15">
      <c r="B24" s="26" t="s">
        <v>6</v>
      </c>
      <c r="C24" s="14" t="s">
        <v>3</v>
      </c>
      <c r="D24" s="60">
        <f>J9</f>
        <v>0</v>
      </c>
      <c r="E24" s="61"/>
      <c r="F24" s="62"/>
      <c r="G24" s="63"/>
      <c r="H24" s="17">
        <f>(D24-F24)</f>
        <v>0</v>
      </c>
      <c r="I24" s="62"/>
      <c r="J24" s="63"/>
      <c r="K24" s="18">
        <f>(D24-I24)</f>
        <v>0</v>
      </c>
      <c r="L24" s="9"/>
    </row>
    <row r="25" spans="2:12" ht="21.75" customHeight="1" x14ac:dyDescent="0.15">
      <c r="B25" s="4"/>
      <c r="C25" s="14" t="s">
        <v>4</v>
      </c>
      <c r="D25" s="60">
        <f>J11</f>
        <v>0</v>
      </c>
      <c r="E25" s="61"/>
      <c r="F25" s="62"/>
      <c r="G25" s="63"/>
      <c r="H25" s="17">
        <f>(D25-F25)</f>
        <v>0</v>
      </c>
      <c r="I25" s="62"/>
      <c r="J25" s="63"/>
      <c r="K25" s="18">
        <f>(D25-I25)</f>
        <v>0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0</v>
      </c>
      <c r="E26" s="39"/>
      <c r="F26" s="40"/>
      <c r="G26" s="41"/>
      <c r="H26" s="19">
        <f>(D26-F26)</f>
        <v>0</v>
      </c>
      <c r="I26" s="40"/>
      <c r="J26" s="41"/>
      <c r="K26" s="20">
        <f>(D26-I26)</f>
        <v>0</v>
      </c>
      <c r="L26" s="9"/>
    </row>
  </sheetData>
  <mergeCells count="54">
    <mergeCell ref="D25:E25"/>
    <mergeCell ref="F25:G25"/>
    <mergeCell ref="I25:J25"/>
    <mergeCell ref="D26:E26"/>
    <mergeCell ref="F26:G26"/>
    <mergeCell ref="I26:J26"/>
    <mergeCell ref="D23:E23"/>
    <mergeCell ref="F23:G23"/>
    <mergeCell ref="I23:J23"/>
    <mergeCell ref="D24:E24"/>
    <mergeCell ref="F24:G24"/>
    <mergeCell ref="I24:J24"/>
    <mergeCell ref="J14:K14"/>
    <mergeCell ref="B22:C22"/>
    <mergeCell ref="D22:E22"/>
    <mergeCell ref="F22:G22"/>
    <mergeCell ref="I22:J22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C10:D10"/>
    <mergeCell ref="E10:F10"/>
    <mergeCell ref="G10:I10"/>
    <mergeCell ref="J10:K10"/>
    <mergeCell ref="C11:D11"/>
    <mergeCell ref="E11:F11"/>
    <mergeCell ref="G11:I11"/>
    <mergeCell ref="J11:K11"/>
    <mergeCell ref="C8:D8"/>
    <mergeCell ref="E8:F8"/>
    <mergeCell ref="G8:I8"/>
    <mergeCell ref="J8:K8"/>
    <mergeCell ref="C9:D9"/>
    <mergeCell ref="E9:F9"/>
    <mergeCell ref="G9:I9"/>
    <mergeCell ref="J9:K9"/>
    <mergeCell ref="C1:D1"/>
    <mergeCell ref="C6:D6"/>
    <mergeCell ref="E6:F6"/>
    <mergeCell ref="G6:I6"/>
    <mergeCell ref="J6:K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N23" sqref="N23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35</v>
      </c>
      <c r="D1" s="33"/>
      <c r="E1" s="5" t="s">
        <v>26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/>
      <c r="F7" s="43"/>
      <c r="G7" s="42"/>
      <c r="H7" s="44"/>
      <c r="I7" s="45"/>
      <c r="J7" s="66">
        <f t="shared" ref="J7:J12" si="0">(E7+G7)</f>
        <v>0</v>
      </c>
      <c r="K7" s="67"/>
    </row>
    <row r="8" spans="2:11" ht="21.75" customHeight="1" x14ac:dyDescent="0.15">
      <c r="B8" s="35"/>
      <c r="C8" s="46" t="s">
        <v>2</v>
      </c>
      <c r="D8" s="47"/>
      <c r="E8" s="52"/>
      <c r="F8" s="53"/>
      <c r="G8" s="52"/>
      <c r="H8" s="54"/>
      <c r="I8" s="45"/>
      <c r="J8" s="48">
        <f t="shared" si="0"/>
        <v>0</v>
      </c>
      <c r="K8" s="67"/>
    </row>
    <row r="9" spans="2:11" ht="21.75" customHeight="1" x14ac:dyDescent="0.15">
      <c r="B9" s="35"/>
      <c r="C9" s="46" t="s">
        <v>3</v>
      </c>
      <c r="D9" s="47"/>
      <c r="E9" s="42"/>
      <c r="F9" s="43"/>
      <c r="G9" s="42"/>
      <c r="H9" s="44"/>
      <c r="I9" s="45"/>
      <c r="J9" s="66">
        <f t="shared" si="0"/>
        <v>0</v>
      </c>
      <c r="K9" s="67"/>
    </row>
    <row r="10" spans="2:11" ht="21.75" customHeight="1" x14ac:dyDescent="0.15">
      <c r="B10" s="35"/>
      <c r="C10" s="46" t="s">
        <v>2</v>
      </c>
      <c r="D10" s="47"/>
      <c r="E10" s="52"/>
      <c r="F10" s="53"/>
      <c r="G10" s="52"/>
      <c r="H10" s="54"/>
      <c r="I10" s="45"/>
      <c r="J10" s="48">
        <f t="shared" si="0"/>
        <v>0</v>
      </c>
      <c r="K10" s="67"/>
    </row>
    <row r="11" spans="2:11" ht="21.75" customHeight="1" x14ac:dyDescent="0.15">
      <c r="B11" s="35"/>
      <c r="C11" s="46" t="s">
        <v>4</v>
      </c>
      <c r="D11" s="47"/>
      <c r="E11" s="66"/>
      <c r="F11" s="79"/>
      <c r="G11" s="66"/>
      <c r="H11" s="80"/>
      <c r="I11" s="51"/>
      <c r="J11" s="66">
        <f t="shared" si="0"/>
        <v>0</v>
      </c>
      <c r="K11" s="67"/>
    </row>
    <row r="12" spans="2:11" ht="21.75" customHeight="1" x14ac:dyDescent="0.15">
      <c r="B12" s="36"/>
      <c r="C12" s="46" t="s">
        <v>2</v>
      </c>
      <c r="D12" s="47"/>
      <c r="E12" s="48"/>
      <c r="F12" s="49"/>
      <c r="G12" s="48"/>
      <c r="H12" s="50"/>
      <c r="I12" s="51"/>
      <c r="J12" s="48">
        <f t="shared" si="0"/>
        <v>0</v>
      </c>
      <c r="K12" s="67"/>
    </row>
    <row r="13" spans="2:11" ht="21.75" customHeight="1" x14ac:dyDescent="0.15">
      <c r="B13" s="34" t="s">
        <v>7</v>
      </c>
      <c r="C13" s="29"/>
      <c r="D13" s="30"/>
      <c r="E13" s="42"/>
      <c r="F13" s="43"/>
      <c r="G13" s="42"/>
      <c r="H13" s="44"/>
      <c r="I13" s="45"/>
      <c r="J13" s="42"/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0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0</v>
      </c>
      <c r="E23" s="61"/>
      <c r="F23" s="62"/>
      <c r="G23" s="63"/>
      <c r="H23" s="17">
        <f>(D23-F23)</f>
        <v>0</v>
      </c>
      <c r="I23" s="62"/>
      <c r="J23" s="63"/>
      <c r="K23" s="18">
        <f>(D23-I23)</f>
        <v>0</v>
      </c>
      <c r="L23" s="9"/>
    </row>
    <row r="24" spans="2:12" ht="21.75" customHeight="1" x14ac:dyDescent="0.15">
      <c r="B24" s="27" t="s">
        <v>6</v>
      </c>
      <c r="C24" s="14" t="s">
        <v>3</v>
      </c>
      <c r="D24" s="60">
        <f>J9</f>
        <v>0</v>
      </c>
      <c r="E24" s="61"/>
      <c r="F24" s="62"/>
      <c r="G24" s="63"/>
      <c r="H24" s="17">
        <f>(D24-F24)</f>
        <v>0</v>
      </c>
      <c r="I24" s="62"/>
      <c r="J24" s="63"/>
      <c r="K24" s="18">
        <f>(D24-I24)</f>
        <v>0</v>
      </c>
      <c r="L24" s="9"/>
    </row>
    <row r="25" spans="2:12" ht="21.75" customHeight="1" x14ac:dyDescent="0.15">
      <c r="B25" s="4"/>
      <c r="C25" s="14" t="s">
        <v>4</v>
      </c>
      <c r="D25" s="60">
        <f>J11</f>
        <v>0</v>
      </c>
      <c r="E25" s="61"/>
      <c r="F25" s="62"/>
      <c r="G25" s="63"/>
      <c r="H25" s="17">
        <f>(D25-F25)</f>
        <v>0</v>
      </c>
      <c r="I25" s="62"/>
      <c r="J25" s="63"/>
      <c r="K25" s="18">
        <f>(D25-I25)</f>
        <v>0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0</v>
      </c>
      <c r="E26" s="39"/>
      <c r="F26" s="40"/>
      <c r="G26" s="41"/>
      <c r="H26" s="19">
        <f>(D26-F26)</f>
        <v>0</v>
      </c>
      <c r="I26" s="40"/>
      <c r="J26" s="41"/>
      <c r="K26" s="20">
        <f>(D26-I26)</f>
        <v>0</v>
      </c>
      <c r="L26" s="9"/>
    </row>
  </sheetData>
  <mergeCells count="54">
    <mergeCell ref="D25:E25"/>
    <mergeCell ref="F25:G25"/>
    <mergeCell ref="I25:J25"/>
    <mergeCell ref="D26:E26"/>
    <mergeCell ref="F26:G26"/>
    <mergeCell ref="I26:J26"/>
    <mergeCell ref="D23:E23"/>
    <mergeCell ref="F23:G23"/>
    <mergeCell ref="I23:J23"/>
    <mergeCell ref="D24:E24"/>
    <mergeCell ref="F24:G24"/>
    <mergeCell ref="I24:J24"/>
    <mergeCell ref="J14:K14"/>
    <mergeCell ref="B22:C22"/>
    <mergeCell ref="D22:E22"/>
    <mergeCell ref="F22:G22"/>
    <mergeCell ref="I22:J22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C10:D10"/>
    <mergeCell ref="E10:F10"/>
    <mergeCell ref="G10:I10"/>
    <mergeCell ref="J10:K10"/>
    <mergeCell ref="C11:D11"/>
    <mergeCell ref="E11:F11"/>
    <mergeCell ref="G11:I11"/>
    <mergeCell ref="J11:K11"/>
    <mergeCell ref="C8:D8"/>
    <mergeCell ref="E8:F8"/>
    <mergeCell ref="G8:I8"/>
    <mergeCell ref="J8:K8"/>
    <mergeCell ref="C9:D9"/>
    <mergeCell ref="E9:F9"/>
    <mergeCell ref="G9:I9"/>
    <mergeCell ref="J9:K9"/>
    <mergeCell ref="C1:D1"/>
    <mergeCell ref="C6:D6"/>
    <mergeCell ref="E6:F6"/>
    <mergeCell ref="G6:I6"/>
    <mergeCell ref="J6:K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D23" sqref="D23:E26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34</v>
      </c>
      <c r="D1" s="33"/>
      <c r="E1" s="5" t="s">
        <v>13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>
        <v>43512</v>
      </c>
      <c r="F7" s="43"/>
      <c r="G7" s="42">
        <v>2212</v>
      </c>
      <c r="H7" s="44"/>
      <c r="I7" s="45"/>
      <c r="J7" s="66">
        <f t="shared" ref="J7:J12" si="0">(E7+G7)</f>
        <v>45724</v>
      </c>
      <c r="K7" s="67"/>
    </row>
    <row r="8" spans="2:11" ht="21.75" customHeight="1" x14ac:dyDescent="0.15">
      <c r="B8" s="35"/>
      <c r="C8" s="46" t="s">
        <v>2</v>
      </c>
      <c r="D8" s="47"/>
      <c r="E8" s="52">
        <v>12572</v>
      </c>
      <c r="F8" s="53"/>
      <c r="G8" s="52">
        <v>73</v>
      </c>
      <c r="H8" s="54"/>
      <c r="I8" s="45"/>
      <c r="J8" s="48">
        <f t="shared" si="0"/>
        <v>12645</v>
      </c>
      <c r="K8" s="67"/>
    </row>
    <row r="9" spans="2:11" ht="21.75" customHeight="1" x14ac:dyDescent="0.15">
      <c r="B9" s="35"/>
      <c r="C9" s="46" t="s">
        <v>3</v>
      </c>
      <c r="D9" s="47"/>
      <c r="E9" s="42">
        <v>43511</v>
      </c>
      <c r="F9" s="43"/>
      <c r="G9" s="42">
        <v>1937</v>
      </c>
      <c r="H9" s="44"/>
      <c r="I9" s="45"/>
      <c r="J9" s="66">
        <f t="shared" si="0"/>
        <v>45448</v>
      </c>
      <c r="K9" s="67"/>
    </row>
    <row r="10" spans="2:11" ht="21.75" customHeight="1" x14ac:dyDescent="0.15">
      <c r="B10" s="35"/>
      <c r="C10" s="46" t="s">
        <v>2</v>
      </c>
      <c r="D10" s="47"/>
      <c r="E10" s="52">
        <v>14822</v>
      </c>
      <c r="F10" s="53"/>
      <c r="G10" s="52">
        <v>83</v>
      </c>
      <c r="H10" s="54"/>
      <c r="I10" s="45"/>
      <c r="J10" s="48">
        <f t="shared" si="0"/>
        <v>14905</v>
      </c>
      <c r="K10" s="67"/>
    </row>
    <row r="11" spans="2:11" ht="21.75" customHeight="1" x14ac:dyDescent="0.15">
      <c r="B11" s="35"/>
      <c r="C11" s="46" t="s">
        <v>4</v>
      </c>
      <c r="D11" s="47"/>
      <c r="E11" s="66">
        <v>87023</v>
      </c>
      <c r="F11" s="79"/>
      <c r="G11" s="66">
        <v>4149</v>
      </c>
      <c r="H11" s="80"/>
      <c r="I11" s="51"/>
      <c r="J11" s="66">
        <f t="shared" si="0"/>
        <v>91172</v>
      </c>
      <c r="K11" s="67"/>
    </row>
    <row r="12" spans="2:11" ht="21.75" customHeight="1" x14ac:dyDescent="0.15">
      <c r="B12" s="36"/>
      <c r="C12" s="46" t="s">
        <v>2</v>
      </c>
      <c r="D12" s="47"/>
      <c r="E12" s="48">
        <v>27394</v>
      </c>
      <c r="F12" s="49"/>
      <c r="G12" s="48">
        <v>156</v>
      </c>
      <c r="H12" s="50"/>
      <c r="I12" s="51"/>
      <c r="J12" s="48">
        <f t="shared" si="0"/>
        <v>27550</v>
      </c>
      <c r="K12" s="67"/>
    </row>
    <row r="13" spans="2:11" ht="21.75" customHeight="1" x14ac:dyDescent="0.15">
      <c r="B13" s="34" t="s">
        <v>7</v>
      </c>
      <c r="C13" s="29"/>
      <c r="D13" s="30"/>
      <c r="E13" s="42">
        <v>41131</v>
      </c>
      <c r="F13" s="43"/>
      <c r="G13" s="42">
        <v>3247</v>
      </c>
      <c r="H13" s="44"/>
      <c r="I13" s="45"/>
      <c r="J13" s="42">
        <v>43989</v>
      </c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389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45724</v>
      </c>
      <c r="E23" s="61"/>
      <c r="F23" s="62">
        <v>45682</v>
      </c>
      <c r="G23" s="63"/>
      <c r="H23" s="17">
        <f>(D23-F23)</f>
        <v>42</v>
      </c>
      <c r="I23" s="62">
        <v>45703</v>
      </c>
      <c r="J23" s="63"/>
      <c r="K23" s="18">
        <f>(D23-I23)</f>
        <v>21</v>
      </c>
      <c r="L23" s="9"/>
    </row>
    <row r="24" spans="2:12" ht="21.75" customHeight="1" x14ac:dyDescent="0.15">
      <c r="B24" s="12" t="s">
        <v>6</v>
      </c>
      <c r="C24" s="14" t="s">
        <v>3</v>
      </c>
      <c r="D24" s="60">
        <f>J9</f>
        <v>45448</v>
      </c>
      <c r="E24" s="61"/>
      <c r="F24" s="62">
        <v>45383</v>
      </c>
      <c r="G24" s="63"/>
      <c r="H24" s="17">
        <f>(D24-F24)</f>
        <v>65</v>
      </c>
      <c r="I24" s="62">
        <v>45307</v>
      </c>
      <c r="J24" s="63"/>
      <c r="K24" s="18">
        <f>(D24-I24)</f>
        <v>141</v>
      </c>
      <c r="L24" s="9"/>
    </row>
    <row r="25" spans="2:12" ht="21.75" customHeight="1" x14ac:dyDescent="0.15">
      <c r="B25" s="4"/>
      <c r="C25" s="14" t="s">
        <v>4</v>
      </c>
      <c r="D25" s="60">
        <f>J11</f>
        <v>91172</v>
      </c>
      <c r="E25" s="61"/>
      <c r="F25" s="62">
        <v>91065</v>
      </c>
      <c r="G25" s="63"/>
      <c r="H25" s="17">
        <f>(D25-F25)</f>
        <v>107</v>
      </c>
      <c r="I25" s="62">
        <v>91010</v>
      </c>
      <c r="J25" s="63"/>
      <c r="K25" s="18">
        <f>(D25-I25)</f>
        <v>162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43989</v>
      </c>
      <c r="E26" s="39"/>
      <c r="F26" s="40">
        <v>43803</v>
      </c>
      <c r="G26" s="41"/>
      <c r="H26" s="19">
        <f>(D26-F26)</f>
        <v>186</v>
      </c>
      <c r="I26" s="40">
        <v>43296</v>
      </c>
      <c r="J26" s="41"/>
      <c r="K26" s="20">
        <f>(D26-I26)</f>
        <v>693</v>
      </c>
      <c r="L26" s="9"/>
    </row>
  </sheetData>
  <mergeCells count="54">
    <mergeCell ref="C6:D6"/>
    <mergeCell ref="E6:F6"/>
    <mergeCell ref="E13:F13"/>
    <mergeCell ref="J10:K10"/>
    <mergeCell ref="C9:D9"/>
    <mergeCell ref="E9:F9"/>
    <mergeCell ref="G9:I9"/>
    <mergeCell ref="J9:K9"/>
    <mergeCell ref="C10:D10"/>
    <mergeCell ref="E10:F10"/>
    <mergeCell ref="G10:I10"/>
    <mergeCell ref="J6:K6"/>
    <mergeCell ref="C8:D8"/>
    <mergeCell ref="E8:F8"/>
    <mergeCell ref="G8:I8"/>
    <mergeCell ref="C7:D7"/>
    <mergeCell ref="G7:I7"/>
    <mergeCell ref="J7:K7"/>
    <mergeCell ref="B13:B14"/>
    <mergeCell ref="C11:D11"/>
    <mergeCell ref="E11:F11"/>
    <mergeCell ref="G11:I11"/>
    <mergeCell ref="F25:G25"/>
    <mergeCell ref="I25:J25"/>
    <mergeCell ref="I22:J22"/>
    <mergeCell ref="B22:C22"/>
    <mergeCell ref="J8:K8"/>
    <mergeCell ref="D23:E23"/>
    <mergeCell ref="F23:G23"/>
    <mergeCell ref="I23:J23"/>
    <mergeCell ref="G13:I13"/>
    <mergeCell ref="J12:K12"/>
    <mergeCell ref="C12:D12"/>
    <mergeCell ref="E12:F12"/>
    <mergeCell ref="G12:I12"/>
    <mergeCell ref="F22:G22"/>
    <mergeCell ref="B7:B12"/>
    <mergeCell ref="E7:F7"/>
    <mergeCell ref="C1:D1"/>
    <mergeCell ref="D26:E26"/>
    <mergeCell ref="F26:G26"/>
    <mergeCell ref="I26:J26"/>
    <mergeCell ref="D24:E24"/>
    <mergeCell ref="F24:G24"/>
    <mergeCell ref="I24:J24"/>
    <mergeCell ref="J13:K13"/>
    <mergeCell ref="D25:E25"/>
    <mergeCell ref="C14:D14"/>
    <mergeCell ref="E14:F14"/>
    <mergeCell ref="G14:I14"/>
    <mergeCell ref="J14:K14"/>
    <mergeCell ref="D22:E22"/>
    <mergeCell ref="G6:I6"/>
    <mergeCell ref="J11:K1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D23" sqref="D23:E26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34</v>
      </c>
      <c r="D1" s="33"/>
      <c r="E1" s="5" t="s">
        <v>14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>
        <v>43503</v>
      </c>
      <c r="F7" s="43"/>
      <c r="G7" s="42">
        <v>2245</v>
      </c>
      <c r="H7" s="44"/>
      <c r="I7" s="45"/>
      <c r="J7" s="66">
        <f t="shared" ref="J7" si="0">(E7+G7)</f>
        <v>45748</v>
      </c>
      <c r="K7" s="67"/>
    </row>
    <row r="8" spans="2:11" ht="21.75" customHeight="1" x14ac:dyDescent="0.15">
      <c r="B8" s="35"/>
      <c r="C8" s="46" t="s">
        <v>2</v>
      </c>
      <c r="D8" s="47"/>
      <c r="E8" s="52">
        <v>12584</v>
      </c>
      <c r="F8" s="53"/>
      <c r="G8" s="52">
        <v>74</v>
      </c>
      <c r="H8" s="54"/>
      <c r="I8" s="45"/>
      <c r="J8" s="90">
        <f t="shared" ref="J8:J10" si="1">(E8+G8)</f>
        <v>12658</v>
      </c>
      <c r="K8" s="91"/>
    </row>
    <row r="9" spans="2:11" ht="21.75" customHeight="1" x14ac:dyDescent="0.15">
      <c r="B9" s="35"/>
      <c r="C9" s="46" t="s">
        <v>3</v>
      </c>
      <c r="D9" s="47"/>
      <c r="E9" s="42">
        <v>43500</v>
      </c>
      <c r="F9" s="43"/>
      <c r="G9" s="42">
        <v>1962</v>
      </c>
      <c r="H9" s="44"/>
      <c r="I9" s="45"/>
      <c r="J9" s="66">
        <f t="shared" si="1"/>
        <v>45462</v>
      </c>
      <c r="K9" s="67"/>
    </row>
    <row r="10" spans="2:11" ht="21.75" customHeight="1" x14ac:dyDescent="0.15">
      <c r="B10" s="35"/>
      <c r="C10" s="46" t="s">
        <v>2</v>
      </c>
      <c r="D10" s="47"/>
      <c r="E10" s="52">
        <v>14822</v>
      </c>
      <c r="F10" s="53"/>
      <c r="G10" s="52">
        <v>82</v>
      </c>
      <c r="H10" s="54"/>
      <c r="I10" s="45"/>
      <c r="J10" s="90">
        <f t="shared" si="1"/>
        <v>14904</v>
      </c>
      <c r="K10" s="91"/>
    </row>
    <row r="11" spans="2:11" ht="21.75" customHeight="1" x14ac:dyDescent="0.15">
      <c r="B11" s="35"/>
      <c r="C11" s="46" t="s">
        <v>4</v>
      </c>
      <c r="D11" s="47"/>
      <c r="E11" s="66">
        <v>87003</v>
      </c>
      <c r="F11" s="79"/>
      <c r="G11" s="66">
        <v>4207</v>
      </c>
      <c r="H11" s="80"/>
      <c r="I11" s="51"/>
      <c r="J11" s="66">
        <f t="shared" ref="J11:J12" si="2">(E11+G11)</f>
        <v>91210</v>
      </c>
      <c r="K11" s="67"/>
    </row>
    <row r="12" spans="2:11" ht="21.75" customHeight="1" x14ac:dyDescent="0.15">
      <c r="B12" s="36"/>
      <c r="C12" s="46" t="s">
        <v>2</v>
      </c>
      <c r="D12" s="47"/>
      <c r="E12" s="48">
        <v>27406</v>
      </c>
      <c r="F12" s="49"/>
      <c r="G12" s="48">
        <v>156</v>
      </c>
      <c r="H12" s="50"/>
      <c r="I12" s="51"/>
      <c r="J12" s="48">
        <f t="shared" si="2"/>
        <v>27562</v>
      </c>
      <c r="K12" s="67"/>
    </row>
    <row r="13" spans="2:11" ht="21.75" customHeight="1" x14ac:dyDescent="0.15">
      <c r="B13" s="34" t="s">
        <v>7</v>
      </c>
      <c r="C13" s="29"/>
      <c r="D13" s="30"/>
      <c r="E13" s="42">
        <v>41140</v>
      </c>
      <c r="F13" s="43"/>
      <c r="G13" s="42">
        <v>3280</v>
      </c>
      <c r="H13" s="44"/>
      <c r="I13" s="45"/>
      <c r="J13" s="42">
        <v>44029</v>
      </c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391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45748</v>
      </c>
      <c r="E23" s="61"/>
      <c r="F23" s="62">
        <v>45724</v>
      </c>
      <c r="G23" s="63"/>
      <c r="H23" s="17">
        <f>(D23-F23)</f>
        <v>24</v>
      </c>
      <c r="I23" s="62">
        <v>45706</v>
      </c>
      <c r="J23" s="63"/>
      <c r="K23" s="18">
        <f>(D23-I23)</f>
        <v>42</v>
      </c>
      <c r="L23" s="9"/>
    </row>
    <row r="24" spans="2:12" ht="21.75" customHeight="1" x14ac:dyDescent="0.15">
      <c r="B24" s="12" t="s">
        <v>6</v>
      </c>
      <c r="C24" s="14" t="s">
        <v>3</v>
      </c>
      <c r="D24" s="60">
        <f>J9</f>
        <v>45462</v>
      </c>
      <c r="E24" s="61"/>
      <c r="F24" s="62">
        <v>45448</v>
      </c>
      <c r="G24" s="63"/>
      <c r="H24" s="17">
        <f>(D24-F24)</f>
        <v>14</v>
      </c>
      <c r="I24" s="62">
        <v>45321</v>
      </c>
      <c r="J24" s="63"/>
      <c r="K24" s="18">
        <f>(D24-I24)</f>
        <v>141</v>
      </c>
      <c r="L24" s="9"/>
    </row>
    <row r="25" spans="2:12" ht="21.75" customHeight="1" x14ac:dyDescent="0.15">
      <c r="B25" s="4"/>
      <c r="C25" s="14" t="s">
        <v>4</v>
      </c>
      <c r="D25" s="60">
        <f>J11</f>
        <v>91210</v>
      </c>
      <c r="E25" s="61"/>
      <c r="F25" s="62">
        <v>91172</v>
      </c>
      <c r="G25" s="63"/>
      <c r="H25" s="17">
        <f>(D25-F25)</f>
        <v>38</v>
      </c>
      <c r="I25" s="62">
        <v>91027</v>
      </c>
      <c r="J25" s="63"/>
      <c r="K25" s="18">
        <f>(D25-I25)</f>
        <v>183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44029</v>
      </c>
      <c r="E26" s="39"/>
      <c r="F26" s="40">
        <v>43989</v>
      </c>
      <c r="G26" s="41"/>
      <c r="H26" s="19">
        <f>(D26-F26)</f>
        <v>40</v>
      </c>
      <c r="I26" s="40">
        <v>43334</v>
      </c>
      <c r="J26" s="41"/>
      <c r="K26" s="20">
        <f>(D26-I26)</f>
        <v>695</v>
      </c>
      <c r="L26" s="9"/>
    </row>
  </sheetData>
  <mergeCells count="54">
    <mergeCell ref="C6:D6"/>
    <mergeCell ref="E6:F6"/>
    <mergeCell ref="E13:F13"/>
    <mergeCell ref="J10:K10"/>
    <mergeCell ref="C9:D9"/>
    <mergeCell ref="E9:F9"/>
    <mergeCell ref="G9:I9"/>
    <mergeCell ref="J9:K9"/>
    <mergeCell ref="C10:D10"/>
    <mergeCell ref="E10:F10"/>
    <mergeCell ref="G10:I10"/>
    <mergeCell ref="J6:K6"/>
    <mergeCell ref="C8:D8"/>
    <mergeCell ref="E8:F8"/>
    <mergeCell ref="G8:I8"/>
    <mergeCell ref="C7:D7"/>
    <mergeCell ref="G7:I7"/>
    <mergeCell ref="J7:K7"/>
    <mergeCell ref="B13:B14"/>
    <mergeCell ref="C11:D11"/>
    <mergeCell ref="E11:F11"/>
    <mergeCell ref="G11:I11"/>
    <mergeCell ref="F25:G25"/>
    <mergeCell ref="I25:J25"/>
    <mergeCell ref="I22:J22"/>
    <mergeCell ref="B22:C22"/>
    <mergeCell ref="J8:K8"/>
    <mergeCell ref="D23:E23"/>
    <mergeCell ref="F23:G23"/>
    <mergeCell ref="I23:J23"/>
    <mergeCell ref="G13:I13"/>
    <mergeCell ref="J12:K12"/>
    <mergeCell ref="C12:D12"/>
    <mergeCell ref="E12:F12"/>
    <mergeCell ref="G12:I12"/>
    <mergeCell ref="F22:G22"/>
    <mergeCell ref="B7:B12"/>
    <mergeCell ref="E7:F7"/>
    <mergeCell ref="C1:D1"/>
    <mergeCell ref="D26:E26"/>
    <mergeCell ref="F26:G26"/>
    <mergeCell ref="I26:J26"/>
    <mergeCell ref="D24:E24"/>
    <mergeCell ref="F24:G24"/>
    <mergeCell ref="I24:J24"/>
    <mergeCell ref="J13:K13"/>
    <mergeCell ref="D25:E25"/>
    <mergeCell ref="C14:D14"/>
    <mergeCell ref="E14:F14"/>
    <mergeCell ref="G14:I14"/>
    <mergeCell ref="J14:K14"/>
    <mergeCell ref="D22:E22"/>
    <mergeCell ref="G6:I6"/>
    <mergeCell ref="J11:K1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D23" sqref="D23:E26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34</v>
      </c>
      <c r="D1" s="33"/>
      <c r="E1" s="5" t="s">
        <v>15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>
        <v>43466</v>
      </c>
      <c r="F7" s="43"/>
      <c r="G7" s="42">
        <v>2234</v>
      </c>
      <c r="H7" s="44"/>
      <c r="I7" s="45"/>
      <c r="J7" s="66">
        <f>(E7+G7)</f>
        <v>45700</v>
      </c>
      <c r="K7" s="67"/>
    </row>
    <row r="8" spans="2:11" ht="21.75" customHeight="1" x14ac:dyDescent="0.15">
      <c r="B8" s="35"/>
      <c r="C8" s="46" t="s">
        <v>2</v>
      </c>
      <c r="D8" s="47"/>
      <c r="E8" s="52">
        <v>12578</v>
      </c>
      <c r="F8" s="53"/>
      <c r="G8" s="52">
        <v>75</v>
      </c>
      <c r="H8" s="54"/>
      <c r="I8" s="45"/>
      <c r="J8" s="48">
        <f t="shared" ref="J8:J12" si="0">(E8+G8)</f>
        <v>12653</v>
      </c>
      <c r="K8" s="67"/>
    </row>
    <row r="9" spans="2:11" ht="21.75" customHeight="1" x14ac:dyDescent="0.15">
      <c r="B9" s="35"/>
      <c r="C9" s="46" t="s">
        <v>3</v>
      </c>
      <c r="D9" s="47"/>
      <c r="E9" s="42">
        <v>43479</v>
      </c>
      <c r="F9" s="43"/>
      <c r="G9" s="42">
        <v>1958</v>
      </c>
      <c r="H9" s="44"/>
      <c r="I9" s="45"/>
      <c r="J9" s="66">
        <f>(E9+G9)</f>
        <v>45437</v>
      </c>
      <c r="K9" s="67"/>
    </row>
    <row r="10" spans="2:11" ht="21.75" customHeight="1" x14ac:dyDescent="0.15">
      <c r="B10" s="35"/>
      <c r="C10" s="46" t="s">
        <v>2</v>
      </c>
      <c r="D10" s="47"/>
      <c r="E10" s="52">
        <v>14833</v>
      </c>
      <c r="F10" s="53"/>
      <c r="G10" s="52">
        <v>82</v>
      </c>
      <c r="H10" s="54"/>
      <c r="I10" s="45"/>
      <c r="J10" s="48">
        <f t="shared" si="0"/>
        <v>14915</v>
      </c>
      <c r="K10" s="67"/>
    </row>
    <row r="11" spans="2:11" ht="21.75" customHeight="1" x14ac:dyDescent="0.15">
      <c r="B11" s="35"/>
      <c r="C11" s="46" t="s">
        <v>4</v>
      </c>
      <c r="D11" s="47"/>
      <c r="E11" s="66">
        <v>86945</v>
      </c>
      <c r="F11" s="79"/>
      <c r="G11" s="66">
        <v>4192</v>
      </c>
      <c r="H11" s="80"/>
      <c r="I11" s="51"/>
      <c r="J11" s="66">
        <f>(E11+G11)</f>
        <v>91137</v>
      </c>
      <c r="K11" s="67"/>
    </row>
    <row r="12" spans="2:11" ht="21.75" customHeight="1" x14ac:dyDescent="0.15">
      <c r="B12" s="36"/>
      <c r="C12" s="46" t="s">
        <v>2</v>
      </c>
      <c r="D12" s="47"/>
      <c r="E12" s="48">
        <v>27411</v>
      </c>
      <c r="F12" s="49"/>
      <c r="G12" s="48">
        <v>157</v>
      </c>
      <c r="H12" s="50"/>
      <c r="I12" s="51"/>
      <c r="J12" s="48">
        <f t="shared" si="0"/>
        <v>27568</v>
      </c>
      <c r="K12" s="67"/>
    </row>
    <row r="13" spans="2:11" ht="21.75" customHeight="1" x14ac:dyDescent="0.15">
      <c r="B13" s="34" t="s">
        <v>7</v>
      </c>
      <c r="C13" s="29"/>
      <c r="D13" s="30"/>
      <c r="E13" s="42">
        <v>41134</v>
      </c>
      <c r="F13" s="43"/>
      <c r="G13" s="42">
        <v>3268</v>
      </c>
      <c r="H13" s="44"/>
      <c r="I13" s="45"/>
      <c r="J13" s="42">
        <v>44014</v>
      </c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388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45700</v>
      </c>
      <c r="E23" s="61"/>
      <c r="F23" s="62">
        <v>45748</v>
      </c>
      <c r="G23" s="63"/>
      <c r="H23" s="17">
        <f>(D23-F23)</f>
        <v>-48</v>
      </c>
      <c r="I23" s="62">
        <v>45735</v>
      </c>
      <c r="J23" s="63"/>
      <c r="K23" s="18">
        <f>(D23-I23)</f>
        <v>-35</v>
      </c>
      <c r="L23" s="9"/>
    </row>
    <row r="24" spans="2:12" ht="21.75" customHeight="1" x14ac:dyDescent="0.15">
      <c r="B24" s="12" t="s">
        <v>6</v>
      </c>
      <c r="C24" s="14" t="s">
        <v>3</v>
      </c>
      <c r="D24" s="60">
        <f>J9</f>
        <v>45437</v>
      </c>
      <c r="E24" s="61"/>
      <c r="F24" s="62">
        <v>45462</v>
      </c>
      <c r="G24" s="63"/>
      <c r="H24" s="17">
        <f>(D24-F24)</f>
        <v>-25</v>
      </c>
      <c r="I24" s="62">
        <v>45376</v>
      </c>
      <c r="J24" s="63"/>
      <c r="K24" s="18">
        <f>(D24-I24)</f>
        <v>61</v>
      </c>
      <c r="L24" s="9"/>
    </row>
    <row r="25" spans="2:12" ht="21.75" customHeight="1" x14ac:dyDescent="0.15">
      <c r="B25" s="4"/>
      <c r="C25" s="14" t="s">
        <v>4</v>
      </c>
      <c r="D25" s="60">
        <f>J11</f>
        <v>91137</v>
      </c>
      <c r="E25" s="61"/>
      <c r="F25" s="62">
        <v>91210</v>
      </c>
      <c r="G25" s="63"/>
      <c r="H25" s="17">
        <f>(D25-F25)</f>
        <v>-73</v>
      </c>
      <c r="I25" s="62">
        <v>91111</v>
      </c>
      <c r="J25" s="63"/>
      <c r="K25" s="18">
        <f>(D25-I25)</f>
        <v>26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44014</v>
      </c>
      <c r="E26" s="39"/>
      <c r="F26" s="40">
        <v>44029</v>
      </c>
      <c r="G26" s="41"/>
      <c r="H26" s="19">
        <f>(D26-F26)</f>
        <v>-15</v>
      </c>
      <c r="I26" s="40">
        <v>43423</v>
      </c>
      <c r="J26" s="41"/>
      <c r="K26" s="20">
        <f>(D26-I26)</f>
        <v>591</v>
      </c>
      <c r="L26" s="9"/>
    </row>
  </sheetData>
  <mergeCells count="54">
    <mergeCell ref="C6:D6"/>
    <mergeCell ref="E6:F6"/>
    <mergeCell ref="E13:F13"/>
    <mergeCell ref="J10:K10"/>
    <mergeCell ref="C9:D9"/>
    <mergeCell ref="E9:F9"/>
    <mergeCell ref="G9:I9"/>
    <mergeCell ref="J9:K9"/>
    <mergeCell ref="C10:D10"/>
    <mergeCell ref="E10:F10"/>
    <mergeCell ref="G10:I10"/>
    <mergeCell ref="J6:K6"/>
    <mergeCell ref="C8:D8"/>
    <mergeCell ref="E8:F8"/>
    <mergeCell ref="G8:I8"/>
    <mergeCell ref="C7:D7"/>
    <mergeCell ref="E7:F7"/>
    <mergeCell ref="G7:I7"/>
    <mergeCell ref="J7:K7"/>
    <mergeCell ref="B7:B12"/>
    <mergeCell ref="C11:D11"/>
    <mergeCell ref="E11:F11"/>
    <mergeCell ref="G11:I11"/>
    <mergeCell ref="F25:G25"/>
    <mergeCell ref="I25:J25"/>
    <mergeCell ref="I22:J22"/>
    <mergeCell ref="B22:C22"/>
    <mergeCell ref="J8:K8"/>
    <mergeCell ref="D23:E23"/>
    <mergeCell ref="F23:G23"/>
    <mergeCell ref="I23:J23"/>
    <mergeCell ref="G13:I13"/>
    <mergeCell ref="J12:K12"/>
    <mergeCell ref="C12:D12"/>
    <mergeCell ref="E12:F12"/>
    <mergeCell ref="G12:I12"/>
    <mergeCell ref="F22:G22"/>
    <mergeCell ref="B13:B14"/>
    <mergeCell ref="C1:D1"/>
    <mergeCell ref="D26:E26"/>
    <mergeCell ref="F26:G26"/>
    <mergeCell ref="I26:J26"/>
    <mergeCell ref="D24:E24"/>
    <mergeCell ref="F24:G24"/>
    <mergeCell ref="I24:J24"/>
    <mergeCell ref="J13:K13"/>
    <mergeCell ref="D25:E25"/>
    <mergeCell ref="C14:D14"/>
    <mergeCell ref="E14:F14"/>
    <mergeCell ref="G14:I14"/>
    <mergeCell ref="J14:K14"/>
    <mergeCell ref="D22:E22"/>
    <mergeCell ref="G6:I6"/>
    <mergeCell ref="J11:K1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tabSelected="1" workbookViewId="0">
      <selection activeCell="Q23" sqref="Q23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34</v>
      </c>
      <c r="D1" s="33"/>
      <c r="E1" s="5" t="s">
        <v>20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>
        <v>43457</v>
      </c>
      <c r="F7" s="43"/>
      <c r="G7" s="42">
        <v>2300</v>
      </c>
      <c r="H7" s="44"/>
      <c r="I7" s="45"/>
      <c r="J7" s="66">
        <f t="shared" ref="J7:J12" si="0">(E7+G7)</f>
        <v>45757</v>
      </c>
      <c r="K7" s="67"/>
    </row>
    <row r="8" spans="2:11" ht="21.75" customHeight="1" x14ac:dyDescent="0.15">
      <c r="B8" s="35"/>
      <c r="C8" s="46" t="s">
        <v>2</v>
      </c>
      <c r="D8" s="47"/>
      <c r="E8" s="52">
        <v>12582</v>
      </c>
      <c r="F8" s="53"/>
      <c r="G8" s="52">
        <v>74</v>
      </c>
      <c r="H8" s="54"/>
      <c r="I8" s="45"/>
      <c r="J8" s="48">
        <f t="shared" si="0"/>
        <v>12656</v>
      </c>
      <c r="K8" s="67"/>
    </row>
    <row r="9" spans="2:11" ht="21.75" customHeight="1" x14ac:dyDescent="0.15">
      <c r="B9" s="35"/>
      <c r="C9" s="46" t="s">
        <v>3</v>
      </c>
      <c r="D9" s="47"/>
      <c r="E9" s="42">
        <v>43478</v>
      </c>
      <c r="F9" s="43"/>
      <c r="G9" s="42">
        <v>2035</v>
      </c>
      <c r="H9" s="44"/>
      <c r="I9" s="45"/>
      <c r="J9" s="66">
        <f t="shared" si="0"/>
        <v>45513</v>
      </c>
      <c r="K9" s="67"/>
    </row>
    <row r="10" spans="2:11" ht="21.75" customHeight="1" x14ac:dyDescent="0.15">
      <c r="B10" s="35"/>
      <c r="C10" s="46" t="s">
        <v>2</v>
      </c>
      <c r="D10" s="47"/>
      <c r="E10" s="52">
        <v>14843</v>
      </c>
      <c r="F10" s="53"/>
      <c r="G10" s="52">
        <v>85</v>
      </c>
      <c r="H10" s="54"/>
      <c r="I10" s="45"/>
      <c r="J10" s="48">
        <f t="shared" si="0"/>
        <v>14928</v>
      </c>
      <c r="K10" s="67"/>
    </row>
    <row r="11" spans="2:11" ht="21.75" customHeight="1" x14ac:dyDescent="0.15">
      <c r="B11" s="35"/>
      <c r="C11" s="46" t="s">
        <v>4</v>
      </c>
      <c r="D11" s="47"/>
      <c r="E11" s="66">
        <v>86935</v>
      </c>
      <c r="F11" s="79"/>
      <c r="G11" s="66">
        <v>4335</v>
      </c>
      <c r="H11" s="80"/>
      <c r="I11" s="51"/>
      <c r="J11" s="66">
        <f t="shared" si="0"/>
        <v>91270</v>
      </c>
      <c r="K11" s="67"/>
    </row>
    <row r="12" spans="2:11" ht="21.75" customHeight="1" x14ac:dyDescent="0.15">
      <c r="B12" s="36"/>
      <c r="C12" s="46" t="s">
        <v>2</v>
      </c>
      <c r="D12" s="47"/>
      <c r="E12" s="48">
        <v>27425</v>
      </c>
      <c r="F12" s="49"/>
      <c r="G12" s="48">
        <v>159</v>
      </c>
      <c r="H12" s="50"/>
      <c r="I12" s="51"/>
      <c r="J12" s="48">
        <f t="shared" si="0"/>
        <v>27584</v>
      </c>
      <c r="K12" s="67"/>
    </row>
    <row r="13" spans="2:11" ht="21.75" customHeight="1" x14ac:dyDescent="0.15">
      <c r="B13" s="34" t="s">
        <v>7</v>
      </c>
      <c r="C13" s="29"/>
      <c r="D13" s="30"/>
      <c r="E13" s="42">
        <v>41140</v>
      </c>
      <c r="F13" s="43"/>
      <c r="G13" s="42">
        <v>3412</v>
      </c>
      <c r="H13" s="44"/>
      <c r="I13" s="45"/>
      <c r="J13" s="42">
        <v>44166</v>
      </c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386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45757</v>
      </c>
      <c r="E23" s="61"/>
      <c r="F23" s="62">
        <v>45700</v>
      </c>
      <c r="G23" s="63"/>
      <c r="H23" s="17">
        <f>(D23-F23)</f>
        <v>57</v>
      </c>
      <c r="I23" s="62">
        <v>45723</v>
      </c>
      <c r="J23" s="63"/>
      <c r="K23" s="18">
        <f>(D23-I23)</f>
        <v>34</v>
      </c>
      <c r="L23" s="9"/>
    </row>
    <row r="24" spans="2:12" ht="21.75" customHeight="1" x14ac:dyDescent="0.15">
      <c r="B24" s="21" t="s">
        <v>6</v>
      </c>
      <c r="C24" s="14" t="s">
        <v>3</v>
      </c>
      <c r="D24" s="60">
        <f>J9</f>
        <v>45513</v>
      </c>
      <c r="E24" s="61"/>
      <c r="F24" s="62">
        <v>45437</v>
      </c>
      <c r="G24" s="63"/>
      <c r="H24" s="17">
        <f>(D24-F24)</f>
        <v>76</v>
      </c>
      <c r="I24" s="62">
        <v>45392</v>
      </c>
      <c r="J24" s="63"/>
      <c r="K24" s="18">
        <f>(D24-I24)</f>
        <v>121</v>
      </c>
      <c r="L24" s="9"/>
    </row>
    <row r="25" spans="2:12" ht="21.75" customHeight="1" x14ac:dyDescent="0.15">
      <c r="B25" s="4"/>
      <c r="C25" s="14" t="s">
        <v>4</v>
      </c>
      <c r="D25" s="60">
        <f>J11</f>
        <v>91270</v>
      </c>
      <c r="E25" s="61"/>
      <c r="F25" s="62">
        <v>91137</v>
      </c>
      <c r="G25" s="63"/>
      <c r="H25" s="17">
        <f>(D25-F25)</f>
        <v>133</v>
      </c>
      <c r="I25" s="62">
        <v>91115</v>
      </c>
      <c r="J25" s="63"/>
      <c r="K25" s="18">
        <f>(D25-I25)</f>
        <v>155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44166</v>
      </c>
      <c r="E26" s="39"/>
      <c r="F26" s="40">
        <v>44014</v>
      </c>
      <c r="G26" s="41"/>
      <c r="H26" s="19">
        <f>(D26-F26)</f>
        <v>152</v>
      </c>
      <c r="I26" s="40">
        <v>43432</v>
      </c>
      <c r="J26" s="41"/>
      <c r="K26" s="20">
        <f>(D26-I26)</f>
        <v>734</v>
      </c>
      <c r="L26" s="9"/>
    </row>
  </sheetData>
  <mergeCells count="54">
    <mergeCell ref="D25:E25"/>
    <mergeCell ref="F25:G25"/>
    <mergeCell ref="I25:J25"/>
    <mergeCell ref="D26:E26"/>
    <mergeCell ref="F26:G26"/>
    <mergeCell ref="I26:J26"/>
    <mergeCell ref="D23:E23"/>
    <mergeCell ref="F23:G23"/>
    <mergeCell ref="I23:J23"/>
    <mergeCell ref="D24:E24"/>
    <mergeCell ref="F24:G24"/>
    <mergeCell ref="I24:J24"/>
    <mergeCell ref="J14:K14"/>
    <mergeCell ref="B22:C22"/>
    <mergeCell ref="D22:E22"/>
    <mergeCell ref="F22:G22"/>
    <mergeCell ref="I22:J22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C10:D10"/>
    <mergeCell ref="E10:F10"/>
    <mergeCell ref="G10:I10"/>
    <mergeCell ref="J10:K10"/>
    <mergeCell ref="C11:D11"/>
    <mergeCell ref="E11:F11"/>
    <mergeCell ref="G11:I11"/>
    <mergeCell ref="J11:K11"/>
    <mergeCell ref="C8:D8"/>
    <mergeCell ref="E8:F8"/>
    <mergeCell ref="G8:I8"/>
    <mergeCell ref="J8:K8"/>
    <mergeCell ref="C9:D9"/>
    <mergeCell ref="E9:F9"/>
    <mergeCell ref="G9:I9"/>
    <mergeCell ref="J9:K9"/>
    <mergeCell ref="C1:D1"/>
    <mergeCell ref="C6:D6"/>
    <mergeCell ref="E6:F6"/>
    <mergeCell ref="G6:I6"/>
    <mergeCell ref="J6:K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N23" sqref="N23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34</v>
      </c>
      <c r="D1" s="33"/>
      <c r="E1" s="5" t="s">
        <v>21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/>
      <c r="F7" s="43"/>
      <c r="G7" s="42"/>
      <c r="H7" s="44"/>
      <c r="I7" s="45"/>
      <c r="J7" s="66">
        <f t="shared" ref="J7:J12" si="0">(E7+G7)</f>
        <v>0</v>
      </c>
      <c r="K7" s="67"/>
    </row>
    <row r="8" spans="2:11" ht="21.75" customHeight="1" x14ac:dyDescent="0.15">
      <c r="B8" s="35"/>
      <c r="C8" s="46" t="s">
        <v>2</v>
      </c>
      <c r="D8" s="47"/>
      <c r="E8" s="52"/>
      <c r="F8" s="53"/>
      <c r="G8" s="52"/>
      <c r="H8" s="54"/>
      <c r="I8" s="45"/>
      <c r="J8" s="48">
        <f t="shared" si="0"/>
        <v>0</v>
      </c>
      <c r="K8" s="67"/>
    </row>
    <row r="9" spans="2:11" ht="21.75" customHeight="1" x14ac:dyDescent="0.15">
      <c r="B9" s="35"/>
      <c r="C9" s="46" t="s">
        <v>3</v>
      </c>
      <c r="D9" s="47"/>
      <c r="E9" s="42"/>
      <c r="F9" s="43"/>
      <c r="G9" s="42"/>
      <c r="H9" s="44"/>
      <c r="I9" s="45"/>
      <c r="J9" s="66">
        <f t="shared" si="0"/>
        <v>0</v>
      </c>
      <c r="K9" s="67"/>
    </row>
    <row r="10" spans="2:11" ht="21.75" customHeight="1" x14ac:dyDescent="0.15">
      <c r="B10" s="35"/>
      <c r="C10" s="46" t="s">
        <v>2</v>
      </c>
      <c r="D10" s="47"/>
      <c r="E10" s="52"/>
      <c r="F10" s="53"/>
      <c r="G10" s="52"/>
      <c r="H10" s="54"/>
      <c r="I10" s="45"/>
      <c r="J10" s="48">
        <f t="shared" si="0"/>
        <v>0</v>
      </c>
      <c r="K10" s="67"/>
    </row>
    <row r="11" spans="2:11" ht="21.75" customHeight="1" x14ac:dyDescent="0.15">
      <c r="B11" s="35"/>
      <c r="C11" s="46" t="s">
        <v>4</v>
      </c>
      <c r="D11" s="47"/>
      <c r="E11" s="66"/>
      <c r="F11" s="79"/>
      <c r="G11" s="66"/>
      <c r="H11" s="80"/>
      <c r="I11" s="51"/>
      <c r="J11" s="66">
        <f t="shared" si="0"/>
        <v>0</v>
      </c>
      <c r="K11" s="67"/>
    </row>
    <row r="12" spans="2:11" ht="21.75" customHeight="1" x14ac:dyDescent="0.15">
      <c r="B12" s="36"/>
      <c r="C12" s="46" t="s">
        <v>2</v>
      </c>
      <c r="D12" s="47"/>
      <c r="E12" s="48"/>
      <c r="F12" s="49"/>
      <c r="G12" s="48"/>
      <c r="H12" s="50"/>
      <c r="I12" s="51"/>
      <c r="J12" s="48">
        <f t="shared" si="0"/>
        <v>0</v>
      </c>
      <c r="K12" s="67"/>
    </row>
    <row r="13" spans="2:11" ht="21.75" customHeight="1" x14ac:dyDescent="0.15">
      <c r="B13" s="34" t="s">
        <v>7</v>
      </c>
      <c r="C13" s="29"/>
      <c r="D13" s="30"/>
      <c r="E13" s="42"/>
      <c r="F13" s="43"/>
      <c r="G13" s="42"/>
      <c r="H13" s="44"/>
      <c r="I13" s="45"/>
      <c r="J13" s="42"/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0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0</v>
      </c>
      <c r="E23" s="61"/>
      <c r="F23" s="62"/>
      <c r="G23" s="63"/>
      <c r="H23" s="17">
        <f>(D23-F23)</f>
        <v>0</v>
      </c>
      <c r="I23" s="62"/>
      <c r="J23" s="63"/>
      <c r="K23" s="18">
        <f>(D23-I23)</f>
        <v>0</v>
      </c>
      <c r="L23" s="9"/>
    </row>
    <row r="24" spans="2:12" ht="21.75" customHeight="1" x14ac:dyDescent="0.15">
      <c r="B24" s="22" t="s">
        <v>6</v>
      </c>
      <c r="C24" s="14" t="s">
        <v>3</v>
      </c>
      <c r="D24" s="60">
        <f>J9</f>
        <v>0</v>
      </c>
      <c r="E24" s="61"/>
      <c r="F24" s="62"/>
      <c r="G24" s="63"/>
      <c r="H24" s="17">
        <f>(D24-F24)</f>
        <v>0</v>
      </c>
      <c r="I24" s="62"/>
      <c r="J24" s="63"/>
      <c r="K24" s="18">
        <f>(D24-I24)</f>
        <v>0</v>
      </c>
      <c r="L24" s="9"/>
    </row>
    <row r="25" spans="2:12" ht="21.75" customHeight="1" x14ac:dyDescent="0.15">
      <c r="B25" s="4"/>
      <c r="C25" s="14" t="s">
        <v>4</v>
      </c>
      <c r="D25" s="60">
        <f>J11</f>
        <v>0</v>
      </c>
      <c r="E25" s="61"/>
      <c r="F25" s="62"/>
      <c r="G25" s="63"/>
      <c r="H25" s="17">
        <f>(D25-F25)</f>
        <v>0</v>
      </c>
      <c r="I25" s="62"/>
      <c r="J25" s="63"/>
      <c r="K25" s="18">
        <f>(D25-I25)</f>
        <v>0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0</v>
      </c>
      <c r="E26" s="39"/>
      <c r="F26" s="40"/>
      <c r="G26" s="41"/>
      <c r="H26" s="19">
        <f>(D26-F26)</f>
        <v>0</v>
      </c>
      <c r="I26" s="40"/>
      <c r="J26" s="41"/>
      <c r="K26" s="20">
        <f>(D26-I26)</f>
        <v>0</v>
      </c>
      <c r="L26" s="9"/>
    </row>
  </sheetData>
  <mergeCells count="54">
    <mergeCell ref="D25:E25"/>
    <mergeCell ref="F25:G25"/>
    <mergeCell ref="I25:J25"/>
    <mergeCell ref="D26:E26"/>
    <mergeCell ref="F26:G26"/>
    <mergeCell ref="I26:J26"/>
    <mergeCell ref="D23:E23"/>
    <mergeCell ref="F23:G23"/>
    <mergeCell ref="I23:J23"/>
    <mergeCell ref="D24:E24"/>
    <mergeCell ref="F24:G24"/>
    <mergeCell ref="I24:J24"/>
    <mergeCell ref="J14:K14"/>
    <mergeCell ref="B22:C22"/>
    <mergeCell ref="D22:E22"/>
    <mergeCell ref="F22:G22"/>
    <mergeCell ref="I22:J22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C10:D10"/>
    <mergeCell ref="E10:F10"/>
    <mergeCell ref="G10:I10"/>
    <mergeCell ref="J10:K10"/>
    <mergeCell ref="C11:D11"/>
    <mergeCell ref="E11:F11"/>
    <mergeCell ref="G11:I11"/>
    <mergeCell ref="J11:K11"/>
    <mergeCell ref="C8:D8"/>
    <mergeCell ref="E8:F8"/>
    <mergeCell ref="G8:I8"/>
    <mergeCell ref="J8:K8"/>
    <mergeCell ref="C9:D9"/>
    <mergeCell ref="E9:F9"/>
    <mergeCell ref="G9:I9"/>
    <mergeCell ref="J9:K9"/>
    <mergeCell ref="C1:D1"/>
    <mergeCell ref="C6:D6"/>
    <mergeCell ref="E6:F6"/>
    <mergeCell ref="G6:I6"/>
    <mergeCell ref="J6:K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zoomScaleNormal="100" workbookViewId="0">
      <selection activeCell="N23" sqref="N23"/>
    </sheetView>
  </sheetViews>
  <sheetFormatPr defaultRowHeight="13.5" x14ac:dyDescent="0.15"/>
  <cols>
    <col min="3" max="3" width="7.75" customWidth="1"/>
    <col min="4" max="4" width="6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  <col min="12" max="12" width="5" customWidth="1"/>
  </cols>
  <sheetData>
    <row r="1" spans="2:11" ht="18.75" customHeight="1" x14ac:dyDescent="0.2">
      <c r="C1" s="32" t="s">
        <v>34</v>
      </c>
      <c r="D1" s="33"/>
      <c r="E1" s="5" t="s">
        <v>22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/>
      <c r="F7" s="43"/>
      <c r="G7" s="42"/>
      <c r="H7" s="44"/>
      <c r="I7" s="45"/>
      <c r="J7" s="66">
        <f t="shared" ref="J7:J12" si="0">(E7+G7)</f>
        <v>0</v>
      </c>
      <c r="K7" s="67"/>
    </row>
    <row r="8" spans="2:11" ht="21.75" customHeight="1" x14ac:dyDescent="0.15">
      <c r="B8" s="35"/>
      <c r="C8" s="46" t="s">
        <v>27</v>
      </c>
      <c r="D8" s="47"/>
      <c r="E8" s="52"/>
      <c r="F8" s="53"/>
      <c r="G8" s="52"/>
      <c r="H8" s="54"/>
      <c r="I8" s="45"/>
      <c r="J8" s="48">
        <f t="shared" si="0"/>
        <v>0</v>
      </c>
      <c r="K8" s="67"/>
    </row>
    <row r="9" spans="2:11" ht="21.75" customHeight="1" x14ac:dyDescent="0.15">
      <c r="B9" s="35"/>
      <c r="C9" s="46" t="s">
        <v>3</v>
      </c>
      <c r="D9" s="47"/>
      <c r="E9" s="42"/>
      <c r="F9" s="43"/>
      <c r="G9" s="42"/>
      <c r="H9" s="44"/>
      <c r="I9" s="45"/>
      <c r="J9" s="66">
        <f t="shared" si="0"/>
        <v>0</v>
      </c>
      <c r="K9" s="67"/>
    </row>
    <row r="10" spans="2:11" ht="21.75" customHeight="1" x14ac:dyDescent="0.15">
      <c r="B10" s="35"/>
      <c r="C10" s="46" t="s">
        <v>27</v>
      </c>
      <c r="D10" s="47"/>
      <c r="E10" s="52"/>
      <c r="F10" s="53"/>
      <c r="G10" s="52"/>
      <c r="H10" s="54"/>
      <c r="I10" s="45"/>
      <c r="J10" s="48">
        <f t="shared" si="0"/>
        <v>0</v>
      </c>
      <c r="K10" s="67"/>
    </row>
    <row r="11" spans="2:11" ht="21.75" customHeight="1" x14ac:dyDescent="0.15">
      <c r="B11" s="35"/>
      <c r="C11" s="46" t="s">
        <v>4</v>
      </c>
      <c r="D11" s="47"/>
      <c r="E11" s="66"/>
      <c r="F11" s="79"/>
      <c r="G11" s="66"/>
      <c r="H11" s="80"/>
      <c r="I11" s="51"/>
      <c r="J11" s="66">
        <f t="shared" si="0"/>
        <v>0</v>
      </c>
      <c r="K11" s="67"/>
    </row>
    <row r="12" spans="2:11" ht="21.75" customHeight="1" x14ac:dyDescent="0.15">
      <c r="B12" s="36"/>
      <c r="C12" s="46" t="s">
        <v>27</v>
      </c>
      <c r="D12" s="47"/>
      <c r="E12" s="48"/>
      <c r="F12" s="49"/>
      <c r="G12" s="48"/>
      <c r="H12" s="50"/>
      <c r="I12" s="51"/>
      <c r="J12" s="48">
        <f t="shared" si="0"/>
        <v>0</v>
      </c>
      <c r="K12" s="67"/>
    </row>
    <row r="13" spans="2:11" ht="21.75" customHeight="1" x14ac:dyDescent="0.15">
      <c r="B13" s="34" t="s">
        <v>7</v>
      </c>
      <c r="C13" s="29"/>
      <c r="D13" s="30"/>
      <c r="E13" s="42"/>
      <c r="F13" s="43"/>
      <c r="G13" s="42"/>
      <c r="H13" s="44"/>
      <c r="I13" s="45"/>
      <c r="J13" s="42"/>
      <c r="K13" s="82"/>
    </row>
    <row r="14" spans="2:11" ht="21.75" customHeight="1" thickBot="1" x14ac:dyDescent="0.2">
      <c r="B14" s="37"/>
      <c r="C14" s="92" t="s">
        <v>28</v>
      </c>
      <c r="D14" s="93"/>
      <c r="E14" s="83"/>
      <c r="F14" s="84"/>
      <c r="G14" s="85"/>
      <c r="H14" s="86"/>
      <c r="I14" s="87"/>
      <c r="J14" s="88">
        <f>E13+G13-J13</f>
        <v>0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0</v>
      </c>
      <c r="E23" s="61"/>
      <c r="F23" s="62"/>
      <c r="G23" s="63"/>
      <c r="H23" s="17">
        <f>(D23-F23)</f>
        <v>0</v>
      </c>
      <c r="I23" s="62"/>
      <c r="J23" s="63"/>
      <c r="K23" s="18">
        <f>(D23-I23)</f>
        <v>0</v>
      </c>
      <c r="L23" s="9"/>
    </row>
    <row r="24" spans="2:12" ht="21.75" customHeight="1" x14ac:dyDescent="0.15">
      <c r="B24" s="23" t="s">
        <v>6</v>
      </c>
      <c r="C24" s="14" t="s">
        <v>3</v>
      </c>
      <c r="D24" s="60">
        <f>J9</f>
        <v>0</v>
      </c>
      <c r="E24" s="61"/>
      <c r="F24" s="62"/>
      <c r="G24" s="63"/>
      <c r="H24" s="17">
        <f>(D24-F24)</f>
        <v>0</v>
      </c>
      <c r="I24" s="62"/>
      <c r="J24" s="63"/>
      <c r="K24" s="18">
        <f>(D24-I24)</f>
        <v>0</v>
      </c>
      <c r="L24" s="9"/>
    </row>
    <row r="25" spans="2:12" ht="21.75" customHeight="1" x14ac:dyDescent="0.15">
      <c r="B25" s="4"/>
      <c r="C25" s="14" t="s">
        <v>4</v>
      </c>
      <c r="D25" s="60">
        <f>J11</f>
        <v>0</v>
      </c>
      <c r="E25" s="61"/>
      <c r="F25" s="62"/>
      <c r="G25" s="63"/>
      <c r="H25" s="17">
        <f>(D25-F25)</f>
        <v>0</v>
      </c>
      <c r="I25" s="62"/>
      <c r="J25" s="63"/>
      <c r="K25" s="18">
        <f>(D25-I25)</f>
        <v>0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0</v>
      </c>
      <c r="E26" s="39"/>
      <c r="F26" s="40"/>
      <c r="G26" s="41"/>
      <c r="H26" s="19">
        <f>(D26-F26)</f>
        <v>0</v>
      </c>
      <c r="I26" s="40"/>
      <c r="J26" s="41"/>
      <c r="K26" s="20">
        <f>(D26-I26)</f>
        <v>0</v>
      </c>
      <c r="L26" s="9"/>
    </row>
  </sheetData>
  <mergeCells count="54">
    <mergeCell ref="C1:D1"/>
    <mergeCell ref="C6:D6"/>
    <mergeCell ref="E6:F6"/>
    <mergeCell ref="G6:I6"/>
    <mergeCell ref="J6:K6"/>
    <mergeCell ref="C8:D8"/>
    <mergeCell ref="E8:F8"/>
    <mergeCell ref="G8:I8"/>
    <mergeCell ref="J8:K8"/>
    <mergeCell ref="C9:D9"/>
    <mergeCell ref="E9:F9"/>
    <mergeCell ref="G9:I9"/>
    <mergeCell ref="J9:K9"/>
    <mergeCell ref="C10:D10"/>
    <mergeCell ref="E10:F10"/>
    <mergeCell ref="G10:I10"/>
    <mergeCell ref="J10:K10"/>
    <mergeCell ref="C11:D11"/>
    <mergeCell ref="E11:F11"/>
    <mergeCell ref="G11:I11"/>
    <mergeCell ref="J11:K11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J14:K14"/>
    <mergeCell ref="B22:C22"/>
    <mergeCell ref="D22:E22"/>
    <mergeCell ref="F22:G22"/>
    <mergeCell ref="I22:J22"/>
    <mergeCell ref="D23:E23"/>
    <mergeCell ref="F23:G23"/>
    <mergeCell ref="I23:J23"/>
    <mergeCell ref="D24:E24"/>
    <mergeCell ref="F24:G24"/>
    <mergeCell ref="I24:J24"/>
    <mergeCell ref="D25:E25"/>
    <mergeCell ref="F25:G25"/>
    <mergeCell ref="I25:J25"/>
    <mergeCell ref="D26:E26"/>
    <mergeCell ref="F26:G26"/>
    <mergeCell ref="I26:J2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zoomScaleNormal="100" workbookViewId="0">
      <selection activeCell="N23" sqref="N23"/>
    </sheetView>
  </sheetViews>
  <sheetFormatPr defaultRowHeight="13.5" x14ac:dyDescent="0.15"/>
  <cols>
    <col min="1" max="1" width="5.375" customWidth="1"/>
    <col min="3" max="3" width="9.625" customWidth="1"/>
    <col min="4" max="4" width="6.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34</v>
      </c>
      <c r="D1" s="33"/>
      <c r="E1" s="5" t="s">
        <v>23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/>
      <c r="F7" s="43"/>
      <c r="G7" s="42"/>
      <c r="H7" s="44"/>
      <c r="I7" s="45"/>
      <c r="J7" s="66">
        <f t="shared" ref="J7:J12" si="0">(E7+G7)</f>
        <v>0</v>
      </c>
      <c r="K7" s="67"/>
    </row>
    <row r="8" spans="2:11" ht="21.75" customHeight="1" x14ac:dyDescent="0.15">
      <c r="B8" s="35"/>
      <c r="C8" s="46" t="s">
        <v>27</v>
      </c>
      <c r="D8" s="47"/>
      <c r="E8" s="52"/>
      <c r="F8" s="53"/>
      <c r="G8" s="52"/>
      <c r="H8" s="54"/>
      <c r="I8" s="45"/>
      <c r="J8" s="48">
        <f t="shared" si="0"/>
        <v>0</v>
      </c>
      <c r="K8" s="67"/>
    </row>
    <row r="9" spans="2:11" ht="21.75" customHeight="1" x14ac:dyDescent="0.15">
      <c r="B9" s="35"/>
      <c r="C9" s="46" t="s">
        <v>3</v>
      </c>
      <c r="D9" s="47"/>
      <c r="E9" s="42"/>
      <c r="F9" s="43"/>
      <c r="G9" s="42"/>
      <c r="H9" s="44"/>
      <c r="I9" s="45"/>
      <c r="J9" s="66">
        <f t="shared" si="0"/>
        <v>0</v>
      </c>
      <c r="K9" s="67"/>
    </row>
    <row r="10" spans="2:11" ht="21.75" customHeight="1" x14ac:dyDescent="0.15">
      <c r="B10" s="35"/>
      <c r="C10" s="46" t="s">
        <v>27</v>
      </c>
      <c r="D10" s="47"/>
      <c r="E10" s="52"/>
      <c r="F10" s="53"/>
      <c r="G10" s="52"/>
      <c r="H10" s="54"/>
      <c r="I10" s="45"/>
      <c r="J10" s="48">
        <f t="shared" si="0"/>
        <v>0</v>
      </c>
      <c r="K10" s="67"/>
    </row>
    <row r="11" spans="2:11" ht="21.75" customHeight="1" x14ac:dyDescent="0.15">
      <c r="B11" s="35"/>
      <c r="C11" s="46" t="s">
        <v>4</v>
      </c>
      <c r="D11" s="47"/>
      <c r="E11" s="66"/>
      <c r="F11" s="79"/>
      <c r="G11" s="66"/>
      <c r="H11" s="80"/>
      <c r="I11" s="51"/>
      <c r="J11" s="66">
        <f t="shared" si="0"/>
        <v>0</v>
      </c>
      <c r="K11" s="67"/>
    </row>
    <row r="12" spans="2:11" ht="21.75" customHeight="1" x14ac:dyDescent="0.15">
      <c r="B12" s="36"/>
      <c r="C12" s="46" t="s">
        <v>27</v>
      </c>
      <c r="D12" s="47"/>
      <c r="E12" s="48"/>
      <c r="F12" s="49"/>
      <c r="G12" s="48"/>
      <c r="H12" s="50"/>
      <c r="I12" s="51"/>
      <c r="J12" s="48">
        <f t="shared" si="0"/>
        <v>0</v>
      </c>
      <c r="K12" s="67"/>
    </row>
    <row r="13" spans="2:11" ht="21.75" customHeight="1" x14ac:dyDescent="0.15">
      <c r="B13" s="34" t="s">
        <v>7</v>
      </c>
      <c r="C13" s="29"/>
      <c r="D13" s="30"/>
      <c r="E13" s="42"/>
      <c r="F13" s="43"/>
      <c r="G13" s="42"/>
      <c r="H13" s="44"/>
      <c r="I13" s="45"/>
      <c r="J13" s="42"/>
      <c r="K13" s="82"/>
    </row>
    <row r="14" spans="2:11" ht="21.75" customHeight="1" thickBot="1" x14ac:dyDescent="0.2">
      <c r="B14" s="37"/>
      <c r="C14" s="68" t="s">
        <v>28</v>
      </c>
      <c r="D14" s="69"/>
      <c r="E14" s="83"/>
      <c r="F14" s="84"/>
      <c r="G14" s="85"/>
      <c r="H14" s="86"/>
      <c r="I14" s="87"/>
      <c r="J14" s="88">
        <f>E13+G13-J13</f>
        <v>0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0</v>
      </c>
      <c r="E23" s="61"/>
      <c r="F23" s="62"/>
      <c r="G23" s="63"/>
      <c r="H23" s="17">
        <f>(D23-F23)</f>
        <v>0</v>
      </c>
      <c r="I23" s="62"/>
      <c r="J23" s="63"/>
      <c r="K23" s="18">
        <f>(D23-I23)</f>
        <v>0</v>
      </c>
      <c r="L23" s="9"/>
    </row>
    <row r="24" spans="2:12" ht="21.75" customHeight="1" x14ac:dyDescent="0.15">
      <c r="B24" s="28" t="s">
        <v>6</v>
      </c>
      <c r="C24" s="14" t="s">
        <v>3</v>
      </c>
      <c r="D24" s="60">
        <f>J9</f>
        <v>0</v>
      </c>
      <c r="E24" s="61"/>
      <c r="F24" s="62"/>
      <c r="G24" s="63"/>
      <c r="H24" s="17">
        <f>(D24-F24)</f>
        <v>0</v>
      </c>
      <c r="I24" s="62"/>
      <c r="J24" s="63"/>
      <c r="K24" s="18">
        <f>(D24-I24)</f>
        <v>0</v>
      </c>
      <c r="L24" s="9"/>
    </row>
    <row r="25" spans="2:12" ht="21.75" customHeight="1" x14ac:dyDescent="0.15">
      <c r="B25" s="4"/>
      <c r="C25" s="14" t="s">
        <v>4</v>
      </c>
      <c r="D25" s="60">
        <f>J11</f>
        <v>0</v>
      </c>
      <c r="E25" s="61"/>
      <c r="F25" s="62"/>
      <c r="G25" s="63"/>
      <c r="H25" s="17">
        <f>(D25-F25)</f>
        <v>0</v>
      </c>
      <c r="I25" s="62"/>
      <c r="J25" s="63"/>
      <c r="K25" s="18">
        <f>(D25-I25)</f>
        <v>0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0</v>
      </c>
      <c r="E26" s="39"/>
      <c r="F26" s="40"/>
      <c r="G26" s="41"/>
      <c r="H26" s="19">
        <f>(D26-F26)</f>
        <v>0</v>
      </c>
      <c r="I26" s="40"/>
      <c r="J26" s="41"/>
      <c r="K26" s="20">
        <f>(D26-I26)</f>
        <v>0</v>
      </c>
      <c r="L26" s="9"/>
    </row>
  </sheetData>
  <mergeCells count="54">
    <mergeCell ref="C1:D1"/>
    <mergeCell ref="C6:D6"/>
    <mergeCell ref="E6:F6"/>
    <mergeCell ref="G6:I6"/>
    <mergeCell ref="J6:K6"/>
    <mergeCell ref="C8:D8"/>
    <mergeCell ref="E8:F8"/>
    <mergeCell ref="G8:I8"/>
    <mergeCell ref="J8:K8"/>
    <mergeCell ref="C9:D9"/>
    <mergeCell ref="E9:F9"/>
    <mergeCell ref="G9:I9"/>
    <mergeCell ref="J9:K9"/>
    <mergeCell ref="C10:D10"/>
    <mergeCell ref="E10:F10"/>
    <mergeCell ref="G10:I10"/>
    <mergeCell ref="J10:K10"/>
    <mergeCell ref="C11:D11"/>
    <mergeCell ref="E11:F11"/>
    <mergeCell ref="G11:I11"/>
    <mergeCell ref="J11:K11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J14:K14"/>
    <mergeCell ref="B22:C22"/>
    <mergeCell ref="D22:E22"/>
    <mergeCell ref="F22:G22"/>
    <mergeCell ref="I22:J22"/>
    <mergeCell ref="D23:E23"/>
    <mergeCell ref="F23:G23"/>
    <mergeCell ref="I23:J23"/>
    <mergeCell ref="D24:E24"/>
    <mergeCell ref="F24:G24"/>
    <mergeCell ref="I24:J24"/>
    <mergeCell ref="D25:E25"/>
    <mergeCell ref="F25:G25"/>
    <mergeCell ref="I25:J25"/>
    <mergeCell ref="D26:E26"/>
    <mergeCell ref="F26:G26"/>
    <mergeCell ref="I26:J2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zoomScaleNormal="100" workbookViewId="0">
      <selection activeCell="N23" sqref="N23"/>
    </sheetView>
  </sheetViews>
  <sheetFormatPr defaultRowHeight="13.5" x14ac:dyDescent="0.15"/>
  <cols>
    <col min="1" max="1" width="5.375" customWidth="1"/>
    <col min="3" max="3" width="9.625" customWidth="1"/>
    <col min="4" max="4" width="6.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34</v>
      </c>
      <c r="D1" s="33"/>
      <c r="E1" s="5" t="s">
        <v>30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/>
      <c r="F7" s="43"/>
      <c r="G7" s="42"/>
      <c r="H7" s="44"/>
      <c r="I7" s="45"/>
      <c r="J7" s="66">
        <f t="shared" ref="J7:J12" si="0">(E7+G7)</f>
        <v>0</v>
      </c>
      <c r="K7" s="67"/>
    </row>
    <row r="8" spans="2:11" ht="21.75" customHeight="1" x14ac:dyDescent="0.15">
      <c r="B8" s="35"/>
      <c r="C8" s="46" t="s">
        <v>27</v>
      </c>
      <c r="D8" s="47"/>
      <c r="E8" s="52"/>
      <c r="F8" s="53"/>
      <c r="G8" s="52"/>
      <c r="H8" s="54"/>
      <c r="I8" s="45"/>
      <c r="J8" s="48">
        <f t="shared" si="0"/>
        <v>0</v>
      </c>
      <c r="K8" s="67"/>
    </row>
    <row r="9" spans="2:11" ht="21.75" customHeight="1" x14ac:dyDescent="0.15">
      <c r="B9" s="35"/>
      <c r="C9" s="46" t="s">
        <v>3</v>
      </c>
      <c r="D9" s="47"/>
      <c r="E9" s="42"/>
      <c r="F9" s="43"/>
      <c r="G9" s="42"/>
      <c r="H9" s="44"/>
      <c r="I9" s="45"/>
      <c r="J9" s="66">
        <f t="shared" si="0"/>
        <v>0</v>
      </c>
      <c r="K9" s="67"/>
    </row>
    <row r="10" spans="2:11" ht="21.75" customHeight="1" x14ac:dyDescent="0.15">
      <c r="B10" s="35"/>
      <c r="C10" s="46" t="s">
        <v>27</v>
      </c>
      <c r="D10" s="47"/>
      <c r="E10" s="52"/>
      <c r="F10" s="53"/>
      <c r="G10" s="52"/>
      <c r="H10" s="54"/>
      <c r="I10" s="45"/>
      <c r="J10" s="48">
        <f t="shared" si="0"/>
        <v>0</v>
      </c>
      <c r="K10" s="67"/>
    </row>
    <row r="11" spans="2:11" ht="21.75" customHeight="1" x14ac:dyDescent="0.15">
      <c r="B11" s="35"/>
      <c r="C11" s="46" t="s">
        <v>4</v>
      </c>
      <c r="D11" s="47"/>
      <c r="E11" s="66"/>
      <c r="F11" s="79"/>
      <c r="G11" s="66"/>
      <c r="H11" s="80"/>
      <c r="I11" s="51"/>
      <c r="J11" s="66">
        <f t="shared" si="0"/>
        <v>0</v>
      </c>
      <c r="K11" s="67"/>
    </row>
    <row r="12" spans="2:11" ht="21.75" customHeight="1" x14ac:dyDescent="0.15">
      <c r="B12" s="36"/>
      <c r="C12" s="46" t="s">
        <v>27</v>
      </c>
      <c r="D12" s="47"/>
      <c r="E12" s="48"/>
      <c r="F12" s="49"/>
      <c r="G12" s="48"/>
      <c r="H12" s="50"/>
      <c r="I12" s="51"/>
      <c r="J12" s="48">
        <f t="shared" si="0"/>
        <v>0</v>
      </c>
      <c r="K12" s="67"/>
    </row>
    <row r="13" spans="2:11" ht="21.75" customHeight="1" x14ac:dyDescent="0.15">
      <c r="B13" s="34" t="s">
        <v>7</v>
      </c>
      <c r="C13" s="29"/>
      <c r="D13" s="30"/>
      <c r="E13" s="42"/>
      <c r="F13" s="43"/>
      <c r="G13" s="42"/>
      <c r="H13" s="44"/>
      <c r="I13" s="45"/>
      <c r="J13" s="42"/>
      <c r="K13" s="82"/>
    </row>
    <row r="14" spans="2:11" ht="21.75" customHeight="1" thickBot="1" x14ac:dyDescent="0.2">
      <c r="B14" s="37"/>
      <c r="C14" s="68" t="s">
        <v>28</v>
      </c>
      <c r="D14" s="69"/>
      <c r="E14" s="83"/>
      <c r="F14" s="84"/>
      <c r="G14" s="85"/>
      <c r="H14" s="86"/>
      <c r="I14" s="87"/>
      <c r="J14" s="88">
        <f>E13+G13-J13</f>
        <v>0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0</v>
      </c>
      <c r="E23" s="61"/>
      <c r="F23" s="62"/>
      <c r="G23" s="63"/>
      <c r="H23" s="17">
        <f>(D23-F23)</f>
        <v>0</v>
      </c>
      <c r="I23" s="62"/>
      <c r="J23" s="63"/>
      <c r="K23" s="18">
        <f>(D23-I23)</f>
        <v>0</v>
      </c>
      <c r="L23" s="9"/>
    </row>
    <row r="24" spans="2:12" ht="21.75" customHeight="1" x14ac:dyDescent="0.15">
      <c r="B24" s="24" t="s">
        <v>6</v>
      </c>
      <c r="C24" s="14" t="s">
        <v>3</v>
      </c>
      <c r="D24" s="60">
        <f>J9</f>
        <v>0</v>
      </c>
      <c r="E24" s="61"/>
      <c r="F24" s="62"/>
      <c r="G24" s="63"/>
      <c r="H24" s="17">
        <f>(D24-F24)</f>
        <v>0</v>
      </c>
      <c r="I24" s="62"/>
      <c r="J24" s="63"/>
      <c r="K24" s="18">
        <f>(D24-I24)</f>
        <v>0</v>
      </c>
      <c r="L24" s="9"/>
    </row>
    <row r="25" spans="2:12" ht="21.75" customHeight="1" x14ac:dyDescent="0.15">
      <c r="B25" s="4"/>
      <c r="C25" s="14" t="s">
        <v>4</v>
      </c>
      <c r="D25" s="60">
        <f>J11</f>
        <v>0</v>
      </c>
      <c r="E25" s="61"/>
      <c r="F25" s="62"/>
      <c r="G25" s="63"/>
      <c r="H25" s="17">
        <f>(D25-F25)</f>
        <v>0</v>
      </c>
      <c r="I25" s="62"/>
      <c r="J25" s="63"/>
      <c r="K25" s="18">
        <f>(D25-I25)</f>
        <v>0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0</v>
      </c>
      <c r="E26" s="39"/>
      <c r="F26" s="40"/>
      <c r="G26" s="41"/>
      <c r="H26" s="19">
        <f>(D26-F26)</f>
        <v>0</v>
      </c>
      <c r="I26" s="40"/>
      <c r="J26" s="41"/>
      <c r="K26" s="20">
        <f>(D26-I26)</f>
        <v>0</v>
      </c>
      <c r="L26" s="9"/>
    </row>
  </sheetData>
  <mergeCells count="54">
    <mergeCell ref="D25:E25"/>
    <mergeCell ref="F25:G25"/>
    <mergeCell ref="I25:J25"/>
    <mergeCell ref="D26:E26"/>
    <mergeCell ref="F26:G26"/>
    <mergeCell ref="I26:J26"/>
    <mergeCell ref="D23:E23"/>
    <mergeCell ref="F23:G23"/>
    <mergeCell ref="I23:J23"/>
    <mergeCell ref="D24:E24"/>
    <mergeCell ref="F24:G24"/>
    <mergeCell ref="I24:J24"/>
    <mergeCell ref="J14:K14"/>
    <mergeCell ref="B22:C22"/>
    <mergeCell ref="D22:E22"/>
    <mergeCell ref="F22:G22"/>
    <mergeCell ref="I22:J22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C10:D10"/>
    <mergeCell ref="E10:F10"/>
    <mergeCell ref="G10:I10"/>
    <mergeCell ref="J10:K10"/>
    <mergeCell ref="C11:D11"/>
    <mergeCell ref="E11:F11"/>
    <mergeCell ref="G11:I11"/>
    <mergeCell ref="J11:K11"/>
    <mergeCell ref="C8:D8"/>
    <mergeCell ref="E8:F8"/>
    <mergeCell ref="G8:I8"/>
    <mergeCell ref="J8:K8"/>
    <mergeCell ref="C9:D9"/>
    <mergeCell ref="E9:F9"/>
    <mergeCell ref="G9:I9"/>
    <mergeCell ref="J9:K9"/>
    <mergeCell ref="C1:D1"/>
    <mergeCell ref="C6:D6"/>
    <mergeCell ref="E6:F6"/>
    <mergeCell ref="G6:I6"/>
    <mergeCell ref="J6:K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奈々恵</dc:creator>
  <cp:lastModifiedBy>新井 佳子</cp:lastModifiedBy>
  <cp:lastPrinted>2025-02-10T00:30:15Z</cp:lastPrinted>
  <dcterms:created xsi:type="dcterms:W3CDTF">2001-04-05T04:30:39Z</dcterms:created>
  <dcterms:modified xsi:type="dcterms:W3CDTF">2025-08-01T02:58:06Z</dcterms:modified>
</cp:coreProperties>
</file>