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5市民課\092住民記録\01住基総括\040統計\00002-01資　市民係作成統計資料~~99\★HP用データ\R5\R6.3\"/>
    </mc:Choice>
  </mc:AlternateContent>
  <bookViews>
    <workbookView xWindow="0" yWindow="0" windowWidth="20490" windowHeight="7635" activeTab="11"/>
  </bookViews>
  <sheets>
    <sheet name="4月" sheetId="1" r:id="rId1"/>
    <sheet name="5月 " sheetId="3" r:id="rId2"/>
    <sheet name="6月" sheetId="4" r:id="rId3"/>
    <sheet name="7月" sheetId="5" r:id="rId4"/>
    <sheet name="8月 " sheetId="6" r:id="rId5"/>
    <sheet name="9月" sheetId="7" r:id="rId6"/>
    <sheet name="10月" sheetId="8" r:id="rId7"/>
    <sheet name="11月" sheetId="13" r:id="rId8"/>
    <sheet name="12月" sheetId="9" r:id="rId9"/>
    <sheet name="1月" sheetId="10" r:id="rId10"/>
    <sheet name="2月 " sheetId="11" r:id="rId11"/>
    <sheet name="3月 "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3" l="1"/>
  <c r="L108" i="13" l="1"/>
  <c r="K108" i="13"/>
  <c r="J108" i="13"/>
  <c r="M107" i="13"/>
  <c r="M106" i="13"/>
  <c r="E106" i="13"/>
  <c r="D106" i="13"/>
  <c r="C106" i="13"/>
  <c r="M105" i="13"/>
  <c r="F105" i="13"/>
  <c r="M104" i="13"/>
  <c r="F104" i="13"/>
  <c r="F106" i="13" s="1"/>
  <c r="M103" i="13"/>
  <c r="M102" i="13"/>
  <c r="E102" i="13"/>
  <c r="D102" i="13"/>
  <c r="C102" i="13"/>
  <c r="M101" i="13"/>
  <c r="F101" i="13"/>
  <c r="M100" i="13"/>
  <c r="F100" i="13"/>
  <c r="M99" i="13"/>
  <c r="F99" i="13"/>
  <c r="F102" i="13" s="1"/>
  <c r="M98" i="13"/>
  <c r="F98" i="13"/>
  <c r="M97" i="13"/>
  <c r="M96" i="13"/>
  <c r="E96" i="13"/>
  <c r="D96" i="13"/>
  <c r="C96" i="13"/>
  <c r="M95" i="13"/>
  <c r="F95" i="13"/>
  <c r="F94" i="13"/>
  <c r="L93" i="13"/>
  <c r="K93" i="13"/>
  <c r="J93" i="13"/>
  <c r="F93" i="13"/>
  <c r="M92" i="13"/>
  <c r="F92" i="13"/>
  <c r="M91" i="13"/>
  <c r="F91" i="13"/>
  <c r="M90" i="13"/>
  <c r="F90" i="13"/>
  <c r="M89" i="13"/>
  <c r="F89" i="13"/>
  <c r="F88" i="13"/>
  <c r="L87" i="13"/>
  <c r="K87" i="13"/>
  <c r="J87" i="13"/>
  <c r="F87" i="13"/>
  <c r="M86" i="13"/>
  <c r="F86" i="13"/>
  <c r="M85" i="13"/>
  <c r="F85" i="13"/>
  <c r="M84" i="13"/>
  <c r="F84" i="13"/>
  <c r="M83" i="13"/>
  <c r="F83" i="13"/>
  <c r="M82" i="13"/>
  <c r="F82" i="13"/>
  <c r="M81" i="13"/>
  <c r="F81" i="13"/>
  <c r="M80" i="13"/>
  <c r="F80" i="13"/>
  <c r="M79" i="13"/>
  <c r="F79" i="13"/>
  <c r="M78" i="13"/>
  <c r="F78" i="13"/>
  <c r="M77" i="13"/>
  <c r="F77" i="13"/>
  <c r="M76" i="13"/>
  <c r="F76" i="13"/>
  <c r="M75" i="13"/>
  <c r="F75" i="13"/>
  <c r="M74" i="13"/>
  <c r="F74" i="13"/>
  <c r="M73" i="13"/>
  <c r="F73" i="13"/>
  <c r="M72" i="13"/>
  <c r="F72" i="13"/>
  <c r="F71" i="13"/>
  <c r="L70" i="13"/>
  <c r="K70" i="13"/>
  <c r="J70" i="13"/>
  <c r="F70" i="13"/>
  <c r="M69" i="13"/>
  <c r="F69" i="13"/>
  <c r="M68" i="13"/>
  <c r="F68" i="13"/>
  <c r="M67" i="13"/>
  <c r="F67" i="13"/>
  <c r="M66" i="13"/>
  <c r="F66" i="13"/>
  <c r="M65" i="13"/>
  <c r="F65" i="13"/>
  <c r="M64" i="13"/>
  <c r="F64" i="13"/>
  <c r="M63" i="13"/>
  <c r="F63" i="13"/>
  <c r="L57" i="13"/>
  <c r="K57" i="13"/>
  <c r="L52" i="13"/>
  <c r="K52" i="13"/>
  <c r="J52" i="13"/>
  <c r="M51" i="13"/>
  <c r="M50" i="13"/>
  <c r="E50" i="13"/>
  <c r="D50" i="13"/>
  <c r="C50" i="13"/>
  <c r="M49" i="13"/>
  <c r="F49" i="13"/>
  <c r="M48" i="13"/>
  <c r="F48" i="13"/>
  <c r="M47" i="13"/>
  <c r="M46" i="13"/>
  <c r="E46" i="13"/>
  <c r="D46" i="13"/>
  <c r="C46" i="13"/>
  <c r="M45" i="13"/>
  <c r="F45" i="13"/>
  <c r="M44" i="13"/>
  <c r="F44" i="13"/>
  <c r="M43" i="13"/>
  <c r="F43" i="13"/>
  <c r="M42" i="13"/>
  <c r="F42" i="13"/>
  <c r="M41" i="13"/>
  <c r="M40" i="13"/>
  <c r="E40" i="13"/>
  <c r="D40" i="13"/>
  <c r="C40" i="13"/>
  <c r="M39" i="13"/>
  <c r="F39" i="13"/>
  <c r="F38" i="13"/>
  <c r="L37" i="13"/>
  <c r="K37" i="13"/>
  <c r="J37" i="13"/>
  <c r="F37" i="13"/>
  <c r="M36" i="13"/>
  <c r="F36" i="13"/>
  <c r="M35" i="13"/>
  <c r="F35" i="13"/>
  <c r="M34" i="13"/>
  <c r="M37" i="13" s="1"/>
  <c r="F34" i="13"/>
  <c r="M33" i="13"/>
  <c r="F33" i="13"/>
  <c r="F32" i="13"/>
  <c r="L31" i="13"/>
  <c r="K31" i="13"/>
  <c r="J31" i="13"/>
  <c r="F31" i="13"/>
  <c r="M30" i="13"/>
  <c r="F30" i="13"/>
  <c r="M29" i="13"/>
  <c r="F29" i="13"/>
  <c r="M28" i="13"/>
  <c r="F28" i="13"/>
  <c r="M27" i="13"/>
  <c r="F27" i="13"/>
  <c r="M26" i="13"/>
  <c r="F26" i="13"/>
  <c r="M25" i="13"/>
  <c r="F25" i="13"/>
  <c r="M24" i="13"/>
  <c r="F24" i="13"/>
  <c r="M23" i="13"/>
  <c r="F23" i="13"/>
  <c r="M22" i="13"/>
  <c r="F22" i="13"/>
  <c r="M21" i="13"/>
  <c r="F21" i="13"/>
  <c r="M20" i="13"/>
  <c r="F20" i="13"/>
  <c r="M19" i="13"/>
  <c r="F19" i="13"/>
  <c r="M18" i="13"/>
  <c r="F18" i="13"/>
  <c r="M17" i="13"/>
  <c r="F17" i="13"/>
  <c r="M16" i="13"/>
  <c r="F16" i="13"/>
  <c r="F15" i="13"/>
  <c r="L14" i="13"/>
  <c r="K14" i="13"/>
  <c r="J14" i="13"/>
  <c r="F14" i="13"/>
  <c r="M13" i="13"/>
  <c r="F13" i="13"/>
  <c r="M12" i="13"/>
  <c r="F12" i="13"/>
  <c r="M11" i="13"/>
  <c r="F11" i="13"/>
  <c r="M10" i="13"/>
  <c r="F10" i="13"/>
  <c r="M9" i="13"/>
  <c r="F9" i="13"/>
  <c r="M8" i="13"/>
  <c r="F8" i="13"/>
  <c r="M7" i="13"/>
  <c r="F7" i="13"/>
  <c r="M87" i="13" l="1"/>
  <c r="F96" i="13"/>
  <c r="M52" i="13"/>
  <c r="M31" i="13"/>
  <c r="M108" i="13"/>
  <c r="J110" i="13"/>
  <c r="M93" i="13"/>
  <c r="L110" i="13"/>
  <c r="K110" i="13"/>
  <c r="M70" i="13"/>
  <c r="F50" i="13"/>
  <c r="F46" i="13"/>
  <c r="J54" i="13"/>
  <c r="K54" i="13"/>
  <c r="M14" i="13"/>
  <c r="F40" i="13"/>
  <c r="L54" i="13"/>
  <c r="M54" i="13" l="1"/>
  <c r="M110" i="13"/>
  <c r="L108" i="12"/>
  <c r="K108" i="12"/>
  <c r="J108" i="12"/>
  <c r="M107" i="12"/>
  <c r="M106" i="12"/>
  <c r="E106" i="12"/>
  <c r="D106" i="12"/>
  <c r="C106" i="12"/>
  <c r="M105" i="12"/>
  <c r="F105" i="12"/>
  <c r="M104" i="12"/>
  <c r="F104" i="12"/>
  <c r="M103" i="12"/>
  <c r="M102" i="12"/>
  <c r="E102" i="12"/>
  <c r="D102" i="12"/>
  <c r="C102" i="12"/>
  <c r="M101" i="12"/>
  <c r="F101" i="12"/>
  <c r="M100" i="12"/>
  <c r="F100" i="12"/>
  <c r="M99" i="12"/>
  <c r="F99" i="12"/>
  <c r="M98" i="12"/>
  <c r="F98" i="12"/>
  <c r="M97" i="12"/>
  <c r="M96" i="12"/>
  <c r="E96" i="12"/>
  <c r="D96" i="12"/>
  <c r="C96" i="12"/>
  <c r="M95" i="12"/>
  <c r="F95" i="12"/>
  <c r="F94" i="12"/>
  <c r="L93" i="12"/>
  <c r="K93" i="12"/>
  <c r="J93" i="12"/>
  <c r="F93" i="12"/>
  <c r="M92" i="12"/>
  <c r="F92" i="12"/>
  <c r="M91" i="12"/>
  <c r="F91" i="12"/>
  <c r="M90" i="12"/>
  <c r="F90" i="12"/>
  <c r="M89" i="12"/>
  <c r="F89" i="12"/>
  <c r="F88" i="12"/>
  <c r="L87" i="12"/>
  <c r="K87" i="12"/>
  <c r="J87" i="12"/>
  <c r="F87" i="12"/>
  <c r="M86" i="12"/>
  <c r="F86" i="12"/>
  <c r="M85" i="12"/>
  <c r="F85" i="12"/>
  <c r="M84" i="12"/>
  <c r="F84" i="12"/>
  <c r="M83" i="12"/>
  <c r="F83" i="12"/>
  <c r="M82" i="12"/>
  <c r="F82" i="12"/>
  <c r="M81" i="12"/>
  <c r="F81" i="12"/>
  <c r="M80" i="12"/>
  <c r="F80" i="12"/>
  <c r="M79" i="12"/>
  <c r="F79" i="12"/>
  <c r="M78" i="12"/>
  <c r="F78" i="12"/>
  <c r="M77" i="12"/>
  <c r="F77" i="12"/>
  <c r="M76" i="12"/>
  <c r="F76" i="12"/>
  <c r="M75" i="12"/>
  <c r="F75" i="12"/>
  <c r="M74" i="12"/>
  <c r="F74" i="12"/>
  <c r="M73" i="12"/>
  <c r="F73" i="12"/>
  <c r="M72" i="12"/>
  <c r="F72" i="12"/>
  <c r="F71" i="12"/>
  <c r="L70" i="12"/>
  <c r="K70" i="12"/>
  <c r="J70" i="12"/>
  <c r="F70" i="12"/>
  <c r="M69" i="12"/>
  <c r="F69" i="12"/>
  <c r="M68" i="12"/>
  <c r="F68" i="12"/>
  <c r="M67" i="12"/>
  <c r="F67" i="12"/>
  <c r="M66" i="12"/>
  <c r="F66" i="12"/>
  <c r="M65" i="12"/>
  <c r="F65" i="12"/>
  <c r="M64" i="12"/>
  <c r="F64" i="12"/>
  <c r="M63" i="12"/>
  <c r="F63" i="12"/>
  <c r="L57" i="12"/>
  <c r="K57" i="12"/>
  <c r="L52" i="12"/>
  <c r="K52" i="12"/>
  <c r="J52" i="12"/>
  <c r="M51" i="12"/>
  <c r="M50" i="12"/>
  <c r="E50" i="12"/>
  <c r="D50" i="12"/>
  <c r="C50" i="12"/>
  <c r="M49" i="12"/>
  <c r="F49" i="12"/>
  <c r="M48" i="12"/>
  <c r="F48" i="12"/>
  <c r="M47" i="12"/>
  <c r="M46" i="12"/>
  <c r="E46" i="12"/>
  <c r="D46" i="12"/>
  <c r="C46" i="12"/>
  <c r="M45" i="12"/>
  <c r="F45" i="12"/>
  <c r="M44" i="12"/>
  <c r="F44" i="12"/>
  <c r="M43" i="12"/>
  <c r="F43" i="12"/>
  <c r="M42" i="12"/>
  <c r="F42" i="12"/>
  <c r="M41" i="12"/>
  <c r="M40" i="12"/>
  <c r="E40" i="12"/>
  <c r="D40" i="12"/>
  <c r="C40" i="12"/>
  <c r="M39" i="12"/>
  <c r="F39" i="12"/>
  <c r="F38" i="12"/>
  <c r="L37" i="12"/>
  <c r="K37" i="12"/>
  <c r="J37" i="12"/>
  <c r="F37" i="12"/>
  <c r="M36" i="12"/>
  <c r="F36" i="12"/>
  <c r="M35" i="12"/>
  <c r="F35" i="12"/>
  <c r="M34" i="12"/>
  <c r="F34" i="12"/>
  <c r="M33" i="12"/>
  <c r="F33" i="12"/>
  <c r="F32" i="12"/>
  <c r="L31" i="12"/>
  <c r="K31" i="12"/>
  <c r="J31" i="12"/>
  <c r="F31" i="12"/>
  <c r="M30" i="12"/>
  <c r="F30" i="12"/>
  <c r="M29" i="12"/>
  <c r="F29" i="12"/>
  <c r="M28" i="12"/>
  <c r="F28" i="12"/>
  <c r="M27" i="12"/>
  <c r="F27" i="12"/>
  <c r="M26" i="12"/>
  <c r="F26" i="12"/>
  <c r="M25" i="12"/>
  <c r="F25" i="12"/>
  <c r="M24" i="12"/>
  <c r="F24" i="12"/>
  <c r="M23" i="12"/>
  <c r="F23" i="12"/>
  <c r="M22" i="12"/>
  <c r="F22" i="12"/>
  <c r="M21" i="12"/>
  <c r="F21" i="12"/>
  <c r="M20" i="12"/>
  <c r="F20" i="12"/>
  <c r="M19" i="12"/>
  <c r="F19" i="12"/>
  <c r="M18" i="12"/>
  <c r="F18" i="12"/>
  <c r="M17" i="12"/>
  <c r="F17" i="12"/>
  <c r="M16" i="12"/>
  <c r="F16" i="12"/>
  <c r="F15" i="12"/>
  <c r="L14" i="12"/>
  <c r="K14" i="12"/>
  <c r="J14" i="12"/>
  <c r="F14" i="12"/>
  <c r="M13" i="12"/>
  <c r="F13" i="12"/>
  <c r="M12" i="12"/>
  <c r="F12" i="12"/>
  <c r="M11" i="12"/>
  <c r="F11" i="12"/>
  <c r="M10" i="12"/>
  <c r="F10" i="12"/>
  <c r="M9" i="12"/>
  <c r="F9" i="12"/>
  <c r="M8" i="12"/>
  <c r="F8" i="12"/>
  <c r="M7" i="12"/>
  <c r="F7" i="12"/>
  <c r="L108" i="11"/>
  <c r="K108" i="11"/>
  <c r="J108" i="11"/>
  <c r="M107" i="11"/>
  <c r="M106" i="11"/>
  <c r="E106" i="11"/>
  <c r="D106" i="11"/>
  <c r="C106" i="11"/>
  <c r="M105" i="11"/>
  <c r="F105" i="11"/>
  <c r="M104" i="11"/>
  <c r="F104" i="11"/>
  <c r="M103" i="11"/>
  <c r="M102" i="11"/>
  <c r="E102" i="11"/>
  <c r="D102" i="11"/>
  <c r="C102" i="11"/>
  <c r="M101" i="11"/>
  <c r="F101" i="11"/>
  <c r="M100" i="11"/>
  <c r="F100" i="11"/>
  <c r="M99" i="11"/>
  <c r="F99" i="11"/>
  <c r="M98" i="11"/>
  <c r="F98" i="11"/>
  <c r="M97" i="11"/>
  <c r="M96" i="11"/>
  <c r="E96" i="11"/>
  <c r="D96" i="11"/>
  <c r="C96" i="11"/>
  <c r="M95" i="11"/>
  <c r="F95" i="11"/>
  <c r="F94" i="11"/>
  <c r="L93" i="11"/>
  <c r="K93" i="11"/>
  <c r="J93" i="11"/>
  <c r="F93" i="11"/>
  <c r="M92" i="11"/>
  <c r="F92" i="11"/>
  <c r="M91" i="11"/>
  <c r="F91" i="11"/>
  <c r="M90" i="11"/>
  <c r="F90" i="11"/>
  <c r="M89" i="11"/>
  <c r="F89" i="11"/>
  <c r="F88" i="11"/>
  <c r="L87" i="11"/>
  <c r="K87" i="11"/>
  <c r="J87" i="11"/>
  <c r="F87" i="11"/>
  <c r="M86" i="11"/>
  <c r="F86" i="11"/>
  <c r="M85" i="11"/>
  <c r="F85" i="11"/>
  <c r="M84" i="11"/>
  <c r="F84" i="11"/>
  <c r="M83" i="11"/>
  <c r="F83" i="11"/>
  <c r="M82" i="11"/>
  <c r="F82" i="11"/>
  <c r="M81" i="11"/>
  <c r="F81" i="11"/>
  <c r="M80" i="11"/>
  <c r="F80" i="11"/>
  <c r="M79" i="11"/>
  <c r="F79" i="11"/>
  <c r="M78" i="11"/>
  <c r="F78" i="11"/>
  <c r="M77" i="11"/>
  <c r="F77" i="11"/>
  <c r="M76" i="11"/>
  <c r="F76" i="11"/>
  <c r="M75" i="11"/>
  <c r="F75" i="11"/>
  <c r="M74" i="11"/>
  <c r="F74" i="11"/>
  <c r="M73" i="11"/>
  <c r="F73" i="11"/>
  <c r="M72" i="11"/>
  <c r="F72" i="11"/>
  <c r="F71" i="11"/>
  <c r="L70" i="11"/>
  <c r="K70" i="11"/>
  <c r="J70" i="11"/>
  <c r="F70" i="11"/>
  <c r="M69" i="11"/>
  <c r="F69" i="11"/>
  <c r="M68" i="11"/>
  <c r="F68" i="11"/>
  <c r="M67" i="11"/>
  <c r="F67" i="11"/>
  <c r="M66" i="11"/>
  <c r="F66" i="11"/>
  <c r="M65" i="11"/>
  <c r="F65" i="11"/>
  <c r="M64" i="11"/>
  <c r="F64" i="11"/>
  <c r="M63" i="11"/>
  <c r="F63" i="11"/>
  <c r="L57" i="11"/>
  <c r="K57" i="11"/>
  <c r="L52" i="11"/>
  <c r="K52" i="11"/>
  <c r="J52" i="11"/>
  <c r="M51" i="11"/>
  <c r="M50" i="11"/>
  <c r="E50" i="11"/>
  <c r="D50" i="11"/>
  <c r="C50" i="11"/>
  <c r="M49" i="11"/>
  <c r="F49" i="11"/>
  <c r="M48" i="11"/>
  <c r="F48" i="11"/>
  <c r="M47" i="11"/>
  <c r="M46" i="11"/>
  <c r="E46" i="11"/>
  <c r="D46" i="11"/>
  <c r="C46" i="11"/>
  <c r="M45" i="11"/>
  <c r="F45" i="11"/>
  <c r="M44" i="11"/>
  <c r="F44" i="11"/>
  <c r="M43" i="11"/>
  <c r="F43" i="11"/>
  <c r="M42" i="11"/>
  <c r="F42" i="11"/>
  <c r="M41" i="11"/>
  <c r="M40" i="11"/>
  <c r="E40" i="11"/>
  <c r="D40" i="11"/>
  <c r="C40" i="11"/>
  <c r="M39" i="11"/>
  <c r="F39" i="11"/>
  <c r="F38" i="11"/>
  <c r="L37" i="11"/>
  <c r="K37" i="11"/>
  <c r="J37" i="11"/>
  <c r="F37" i="11"/>
  <c r="M36" i="11"/>
  <c r="F36" i="11"/>
  <c r="M35" i="11"/>
  <c r="F35" i="11"/>
  <c r="M34" i="11"/>
  <c r="F34" i="11"/>
  <c r="M33" i="11"/>
  <c r="F33" i="11"/>
  <c r="F32" i="11"/>
  <c r="L31" i="11"/>
  <c r="K31" i="11"/>
  <c r="J31" i="11"/>
  <c r="F31" i="11"/>
  <c r="M30" i="11"/>
  <c r="F30" i="11"/>
  <c r="M29" i="11"/>
  <c r="F29" i="11"/>
  <c r="M28" i="11"/>
  <c r="F28" i="11"/>
  <c r="M27" i="11"/>
  <c r="F27" i="11"/>
  <c r="M26" i="11"/>
  <c r="F26" i="11"/>
  <c r="M25" i="11"/>
  <c r="F25" i="11"/>
  <c r="M24" i="11"/>
  <c r="F24" i="11"/>
  <c r="M23" i="11"/>
  <c r="F23" i="11"/>
  <c r="M22" i="11"/>
  <c r="F22" i="11"/>
  <c r="M21" i="11"/>
  <c r="F21" i="11"/>
  <c r="M20" i="11"/>
  <c r="F20" i="11"/>
  <c r="M19" i="11"/>
  <c r="F19" i="11"/>
  <c r="M18" i="11"/>
  <c r="F18" i="11"/>
  <c r="M17" i="11"/>
  <c r="F17" i="11"/>
  <c r="M16" i="11"/>
  <c r="F16" i="11"/>
  <c r="F15" i="11"/>
  <c r="L14" i="11"/>
  <c r="K14" i="11"/>
  <c r="J14" i="11"/>
  <c r="F14" i="11"/>
  <c r="M13" i="11"/>
  <c r="F13" i="11"/>
  <c r="M12" i="11"/>
  <c r="F12" i="11"/>
  <c r="M11" i="11"/>
  <c r="F11" i="11"/>
  <c r="M10" i="11"/>
  <c r="F10" i="11"/>
  <c r="M9" i="11"/>
  <c r="F9" i="11"/>
  <c r="M8" i="11"/>
  <c r="F8" i="11"/>
  <c r="M7" i="11"/>
  <c r="F7" i="11"/>
  <c r="M37" i="12" l="1"/>
  <c r="M93" i="12"/>
  <c r="F106" i="12"/>
  <c r="F106" i="11"/>
  <c r="M108" i="12"/>
  <c r="L110" i="12"/>
  <c r="M87" i="12"/>
  <c r="M70" i="12"/>
  <c r="F102" i="12"/>
  <c r="K110" i="12"/>
  <c r="F96" i="12"/>
  <c r="J110" i="12"/>
  <c r="L54" i="12"/>
  <c r="M52" i="12"/>
  <c r="M31" i="12"/>
  <c r="M14" i="12"/>
  <c r="F50" i="12"/>
  <c r="F46" i="12"/>
  <c r="K54" i="12"/>
  <c r="F40" i="12"/>
  <c r="J54" i="12"/>
  <c r="M108" i="11"/>
  <c r="M93" i="11"/>
  <c r="M87" i="11"/>
  <c r="M70" i="11"/>
  <c r="F102" i="11"/>
  <c r="L110" i="11"/>
  <c r="K110" i="11"/>
  <c r="F96" i="11"/>
  <c r="J110" i="11"/>
  <c r="M52" i="11"/>
  <c r="M37" i="11"/>
  <c r="M31" i="11"/>
  <c r="M14" i="11"/>
  <c r="F50" i="11"/>
  <c r="L54" i="11"/>
  <c r="F46" i="11"/>
  <c r="F40" i="11"/>
  <c r="K54" i="11"/>
  <c r="J54" i="11"/>
  <c r="L108" i="10"/>
  <c r="K108" i="10"/>
  <c r="J108" i="10"/>
  <c r="M107" i="10"/>
  <c r="M106" i="10"/>
  <c r="E106" i="10"/>
  <c r="D106" i="10"/>
  <c r="C106" i="10"/>
  <c r="M105" i="10"/>
  <c r="F105" i="10"/>
  <c r="M104" i="10"/>
  <c r="F104" i="10"/>
  <c r="M103" i="10"/>
  <c r="M102" i="10"/>
  <c r="E102" i="10"/>
  <c r="D102" i="10"/>
  <c r="C102" i="10"/>
  <c r="M101" i="10"/>
  <c r="F101" i="10"/>
  <c r="M100" i="10"/>
  <c r="F100" i="10"/>
  <c r="M99" i="10"/>
  <c r="F99" i="10"/>
  <c r="M98" i="10"/>
  <c r="F98" i="10"/>
  <c r="M97" i="10"/>
  <c r="M96" i="10"/>
  <c r="E96" i="10"/>
  <c r="D96" i="10"/>
  <c r="C96" i="10"/>
  <c r="M95" i="10"/>
  <c r="F95" i="10"/>
  <c r="F94" i="10"/>
  <c r="L93" i="10"/>
  <c r="K93" i="10"/>
  <c r="J93" i="10"/>
  <c r="F93" i="10"/>
  <c r="M92" i="10"/>
  <c r="F92" i="10"/>
  <c r="M91" i="10"/>
  <c r="F91" i="10"/>
  <c r="M90" i="10"/>
  <c r="F90" i="10"/>
  <c r="M89" i="10"/>
  <c r="F89" i="10"/>
  <c r="F88" i="10"/>
  <c r="L87" i="10"/>
  <c r="K87" i="10"/>
  <c r="J87" i="10"/>
  <c r="F87" i="10"/>
  <c r="M86" i="10"/>
  <c r="F86" i="10"/>
  <c r="M85" i="10"/>
  <c r="F85" i="10"/>
  <c r="M84" i="10"/>
  <c r="F84" i="10"/>
  <c r="M83" i="10"/>
  <c r="F83" i="10"/>
  <c r="M82" i="10"/>
  <c r="F82" i="10"/>
  <c r="M81" i="10"/>
  <c r="F81" i="10"/>
  <c r="M80" i="10"/>
  <c r="F80" i="10"/>
  <c r="M79" i="10"/>
  <c r="F79" i="10"/>
  <c r="M78" i="10"/>
  <c r="F78" i="10"/>
  <c r="M77" i="10"/>
  <c r="F77" i="10"/>
  <c r="M76" i="10"/>
  <c r="F76" i="10"/>
  <c r="M75" i="10"/>
  <c r="F75" i="10"/>
  <c r="M74" i="10"/>
  <c r="F74" i="10"/>
  <c r="M73" i="10"/>
  <c r="F73" i="10"/>
  <c r="M72" i="10"/>
  <c r="F72" i="10"/>
  <c r="F71" i="10"/>
  <c r="L70" i="10"/>
  <c r="K70" i="10"/>
  <c r="J70" i="10"/>
  <c r="F70" i="10"/>
  <c r="M69" i="10"/>
  <c r="F69" i="10"/>
  <c r="M68" i="10"/>
  <c r="F68" i="10"/>
  <c r="M67" i="10"/>
  <c r="F67" i="10"/>
  <c r="M66" i="10"/>
  <c r="F66" i="10"/>
  <c r="M65" i="10"/>
  <c r="F65" i="10"/>
  <c r="M64" i="10"/>
  <c r="F64" i="10"/>
  <c r="M63" i="10"/>
  <c r="F63" i="10"/>
  <c r="L57" i="10"/>
  <c r="K57" i="10"/>
  <c r="L52" i="10"/>
  <c r="K52" i="10"/>
  <c r="J52" i="10"/>
  <c r="M51" i="10"/>
  <c r="M50" i="10"/>
  <c r="E50" i="10"/>
  <c r="D50" i="10"/>
  <c r="C50" i="10"/>
  <c r="M49" i="10"/>
  <c r="F49" i="10"/>
  <c r="M48" i="10"/>
  <c r="F48" i="10"/>
  <c r="M47" i="10"/>
  <c r="M46" i="10"/>
  <c r="E46" i="10"/>
  <c r="D46" i="10"/>
  <c r="C46" i="10"/>
  <c r="M45" i="10"/>
  <c r="F45" i="10"/>
  <c r="M44" i="10"/>
  <c r="F44" i="10"/>
  <c r="M43" i="10"/>
  <c r="F43" i="10"/>
  <c r="M42" i="10"/>
  <c r="F42" i="10"/>
  <c r="M41" i="10"/>
  <c r="M40" i="10"/>
  <c r="E40" i="10"/>
  <c r="D40" i="10"/>
  <c r="C40" i="10"/>
  <c r="M39" i="10"/>
  <c r="F39" i="10"/>
  <c r="F38" i="10"/>
  <c r="L37" i="10"/>
  <c r="K37" i="10"/>
  <c r="J37" i="10"/>
  <c r="F37" i="10"/>
  <c r="M36" i="10"/>
  <c r="F36" i="10"/>
  <c r="M35" i="10"/>
  <c r="F35" i="10"/>
  <c r="M34" i="10"/>
  <c r="F34" i="10"/>
  <c r="M33" i="10"/>
  <c r="F33" i="10"/>
  <c r="F32" i="10"/>
  <c r="L31" i="10"/>
  <c r="K31" i="10"/>
  <c r="J31" i="10"/>
  <c r="F31" i="10"/>
  <c r="M30" i="10"/>
  <c r="F30" i="10"/>
  <c r="M29" i="10"/>
  <c r="F29" i="10"/>
  <c r="M28" i="10"/>
  <c r="F28" i="10"/>
  <c r="M27" i="10"/>
  <c r="F27" i="10"/>
  <c r="M26" i="10"/>
  <c r="F26" i="10"/>
  <c r="M25" i="10"/>
  <c r="F25" i="10"/>
  <c r="M24" i="10"/>
  <c r="F24" i="10"/>
  <c r="M23" i="10"/>
  <c r="F23" i="10"/>
  <c r="M22" i="10"/>
  <c r="F22" i="10"/>
  <c r="M21" i="10"/>
  <c r="F21" i="10"/>
  <c r="M20" i="10"/>
  <c r="F20" i="10"/>
  <c r="M19" i="10"/>
  <c r="F19" i="10"/>
  <c r="M18" i="10"/>
  <c r="F18" i="10"/>
  <c r="M17" i="10"/>
  <c r="F17" i="10"/>
  <c r="M16" i="10"/>
  <c r="F16" i="10"/>
  <c r="F15" i="10"/>
  <c r="L14" i="10"/>
  <c r="K14" i="10"/>
  <c r="J14" i="10"/>
  <c r="F14" i="10"/>
  <c r="M13" i="10"/>
  <c r="F13" i="10"/>
  <c r="M12" i="10"/>
  <c r="F12" i="10"/>
  <c r="M11" i="10"/>
  <c r="F11" i="10"/>
  <c r="M10" i="10"/>
  <c r="F10" i="10"/>
  <c r="M9" i="10"/>
  <c r="F9" i="10"/>
  <c r="M8" i="10"/>
  <c r="F8" i="10"/>
  <c r="M7" i="10"/>
  <c r="F7" i="10"/>
  <c r="M93" i="10" l="1"/>
  <c r="M110" i="12"/>
  <c r="M54" i="12"/>
  <c r="M110" i="11"/>
  <c r="M54" i="11"/>
  <c r="M87" i="10"/>
  <c r="M70" i="10"/>
  <c r="F46" i="10"/>
  <c r="K110" i="10"/>
  <c r="L110" i="10"/>
  <c r="F106" i="10"/>
  <c r="M108" i="10"/>
  <c r="F102" i="10"/>
  <c r="F96" i="10"/>
  <c r="J110" i="10"/>
  <c r="M52" i="10"/>
  <c r="M37" i="10"/>
  <c r="M31" i="10"/>
  <c r="M14" i="10"/>
  <c r="F50" i="10"/>
  <c r="L54" i="10"/>
  <c r="F40" i="10"/>
  <c r="K54" i="10"/>
  <c r="J54" i="10"/>
  <c r="L108" i="9"/>
  <c r="K108" i="9"/>
  <c r="J108" i="9"/>
  <c r="M107" i="9"/>
  <c r="M106" i="9"/>
  <c r="E106" i="9"/>
  <c r="D106" i="9"/>
  <c r="C106" i="9"/>
  <c r="M105" i="9"/>
  <c r="F105" i="9"/>
  <c r="M104" i="9"/>
  <c r="F104" i="9"/>
  <c r="M103" i="9"/>
  <c r="M102" i="9"/>
  <c r="E102" i="9"/>
  <c r="D102" i="9"/>
  <c r="C102" i="9"/>
  <c r="M101" i="9"/>
  <c r="F101" i="9"/>
  <c r="M100" i="9"/>
  <c r="F100" i="9"/>
  <c r="M99" i="9"/>
  <c r="F99" i="9"/>
  <c r="M98" i="9"/>
  <c r="F98" i="9"/>
  <c r="M97" i="9"/>
  <c r="M96" i="9"/>
  <c r="E96" i="9"/>
  <c r="D96" i="9"/>
  <c r="C96" i="9"/>
  <c r="M95" i="9"/>
  <c r="F95" i="9"/>
  <c r="F94" i="9"/>
  <c r="L93" i="9"/>
  <c r="K93" i="9"/>
  <c r="J93" i="9"/>
  <c r="F93" i="9"/>
  <c r="M92" i="9"/>
  <c r="F92" i="9"/>
  <c r="M91" i="9"/>
  <c r="F91" i="9"/>
  <c r="M90" i="9"/>
  <c r="F90" i="9"/>
  <c r="M89" i="9"/>
  <c r="F89" i="9"/>
  <c r="F88" i="9"/>
  <c r="L87" i="9"/>
  <c r="K87" i="9"/>
  <c r="J87" i="9"/>
  <c r="F87" i="9"/>
  <c r="M86" i="9"/>
  <c r="F86" i="9"/>
  <c r="M85" i="9"/>
  <c r="F85" i="9"/>
  <c r="M84" i="9"/>
  <c r="F84" i="9"/>
  <c r="M83" i="9"/>
  <c r="F83" i="9"/>
  <c r="M82" i="9"/>
  <c r="F82" i="9"/>
  <c r="M81" i="9"/>
  <c r="F81" i="9"/>
  <c r="M80" i="9"/>
  <c r="F80" i="9"/>
  <c r="M79" i="9"/>
  <c r="F79" i="9"/>
  <c r="M78" i="9"/>
  <c r="F78" i="9"/>
  <c r="M77" i="9"/>
  <c r="F77" i="9"/>
  <c r="M76" i="9"/>
  <c r="F76" i="9"/>
  <c r="M75" i="9"/>
  <c r="F75" i="9"/>
  <c r="M74" i="9"/>
  <c r="F74" i="9"/>
  <c r="M73" i="9"/>
  <c r="F73" i="9"/>
  <c r="M72" i="9"/>
  <c r="F72" i="9"/>
  <c r="F71" i="9"/>
  <c r="L70" i="9"/>
  <c r="K70" i="9"/>
  <c r="J70" i="9"/>
  <c r="F70" i="9"/>
  <c r="M69" i="9"/>
  <c r="F69" i="9"/>
  <c r="M68" i="9"/>
  <c r="F68" i="9"/>
  <c r="M67" i="9"/>
  <c r="F67" i="9"/>
  <c r="M66" i="9"/>
  <c r="F66" i="9"/>
  <c r="M65" i="9"/>
  <c r="F65" i="9"/>
  <c r="M64" i="9"/>
  <c r="F64" i="9"/>
  <c r="M63" i="9"/>
  <c r="F63" i="9"/>
  <c r="L57" i="9"/>
  <c r="K57" i="9"/>
  <c r="L52" i="9"/>
  <c r="K52" i="9"/>
  <c r="J52" i="9"/>
  <c r="M51" i="9"/>
  <c r="M50" i="9"/>
  <c r="E50" i="9"/>
  <c r="D50" i="9"/>
  <c r="C50" i="9"/>
  <c r="M49" i="9"/>
  <c r="F49" i="9"/>
  <c r="M48" i="9"/>
  <c r="F48" i="9"/>
  <c r="M47" i="9"/>
  <c r="M46" i="9"/>
  <c r="E46" i="9"/>
  <c r="D46" i="9"/>
  <c r="C46" i="9"/>
  <c r="M45" i="9"/>
  <c r="F45" i="9"/>
  <c r="M44" i="9"/>
  <c r="F44" i="9"/>
  <c r="M43" i="9"/>
  <c r="F43" i="9"/>
  <c r="M42" i="9"/>
  <c r="F42" i="9"/>
  <c r="M41" i="9"/>
  <c r="M40" i="9"/>
  <c r="E40" i="9"/>
  <c r="D40" i="9"/>
  <c r="C40" i="9"/>
  <c r="M39" i="9"/>
  <c r="F39" i="9"/>
  <c r="F38" i="9"/>
  <c r="L37" i="9"/>
  <c r="K37" i="9"/>
  <c r="J37" i="9"/>
  <c r="F37" i="9"/>
  <c r="M36" i="9"/>
  <c r="F36" i="9"/>
  <c r="M35" i="9"/>
  <c r="F35" i="9"/>
  <c r="M34" i="9"/>
  <c r="F34" i="9"/>
  <c r="M33" i="9"/>
  <c r="F33" i="9"/>
  <c r="F32" i="9"/>
  <c r="L31" i="9"/>
  <c r="K31" i="9"/>
  <c r="J31" i="9"/>
  <c r="F31" i="9"/>
  <c r="M30" i="9"/>
  <c r="F30" i="9"/>
  <c r="M29" i="9"/>
  <c r="F29" i="9"/>
  <c r="M28" i="9"/>
  <c r="F28" i="9"/>
  <c r="M27" i="9"/>
  <c r="F27" i="9"/>
  <c r="M26" i="9"/>
  <c r="F26" i="9"/>
  <c r="M25" i="9"/>
  <c r="F25" i="9"/>
  <c r="M24" i="9"/>
  <c r="F24" i="9"/>
  <c r="M23" i="9"/>
  <c r="F23" i="9"/>
  <c r="M22" i="9"/>
  <c r="F22" i="9"/>
  <c r="M21" i="9"/>
  <c r="F21" i="9"/>
  <c r="M20" i="9"/>
  <c r="F20" i="9"/>
  <c r="M19" i="9"/>
  <c r="F19" i="9"/>
  <c r="M18" i="9"/>
  <c r="F18" i="9"/>
  <c r="M17" i="9"/>
  <c r="F17" i="9"/>
  <c r="M16" i="9"/>
  <c r="F16" i="9"/>
  <c r="F15" i="9"/>
  <c r="L14" i="9"/>
  <c r="K14" i="9"/>
  <c r="J14" i="9"/>
  <c r="F14" i="9"/>
  <c r="M13" i="9"/>
  <c r="F13" i="9"/>
  <c r="M12" i="9"/>
  <c r="F12" i="9"/>
  <c r="M11" i="9"/>
  <c r="F11" i="9"/>
  <c r="M10" i="9"/>
  <c r="F10" i="9"/>
  <c r="M9" i="9"/>
  <c r="F9" i="9"/>
  <c r="M8" i="9"/>
  <c r="F8" i="9"/>
  <c r="M7" i="9"/>
  <c r="F7" i="9"/>
  <c r="F50" i="9" l="1"/>
  <c r="M110" i="10"/>
  <c r="M54" i="10"/>
  <c r="F106" i="9"/>
  <c r="M108" i="9"/>
  <c r="M93" i="9"/>
  <c r="M87" i="9"/>
  <c r="M70" i="9"/>
  <c r="K110" i="9"/>
  <c r="L110" i="9"/>
  <c r="F102" i="9"/>
  <c r="F96" i="9"/>
  <c r="J110" i="9"/>
  <c r="M52" i="9"/>
  <c r="M37" i="9"/>
  <c r="M31" i="9"/>
  <c r="M14" i="9"/>
  <c r="L54" i="9"/>
  <c r="F46" i="9"/>
  <c r="F40" i="9"/>
  <c r="K54" i="9"/>
  <c r="J54" i="9"/>
  <c r="L108" i="8"/>
  <c r="K108" i="8"/>
  <c r="J108" i="8"/>
  <c r="M107" i="8"/>
  <c r="M106" i="8"/>
  <c r="E106" i="8"/>
  <c r="D106" i="8"/>
  <c r="C106" i="8"/>
  <c r="M105" i="8"/>
  <c r="F105" i="8"/>
  <c r="M104" i="8"/>
  <c r="F104" i="8"/>
  <c r="M103" i="8"/>
  <c r="M102" i="8"/>
  <c r="E102" i="8"/>
  <c r="D102" i="8"/>
  <c r="C102" i="8"/>
  <c r="M101" i="8"/>
  <c r="F101" i="8"/>
  <c r="M100" i="8"/>
  <c r="F100" i="8"/>
  <c r="M99" i="8"/>
  <c r="F99" i="8"/>
  <c r="M98" i="8"/>
  <c r="F98" i="8"/>
  <c r="M97" i="8"/>
  <c r="M96" i="8"/>
  <c r="E96" i="8"/>
  <c r="D96" i="8"/>
  <c r="C96" i="8"/>
  <c r="M95" i="8"/>
  <c r="F95" i="8"/>
  <c r="F94" i="8"/>
  <c r="L93" i="8"/>
  <c r="K93" i="8"/>
  <c r="J93" i="8"/>
  <c r="F93" i="8"/>
  <c r="M92" i="8"/>
  <c r="F92" i="8"/>
  <c r="M91" i="8"/>
  <c r="F91" i="8"/>
  <c r="M90" i="8"/>
  <c r="F90" i="8"/>
  <c r="M89" i="8"/>
  <c r="F89" i="8"/>
  <c r="F88" i="8"/>
  <c r="L87" i="8"/>
  <c r="K87" i="8"/>
  <c r="J87" i="8"/>
  <c r="F87" i="8"/>
  <c r="M86" i="8"/>
  <c r="F86" i="8"/>
  <c r="M85" i="8"/>
  <c r="F85" i="8"/>
  <c r="M84" i="8"/>
  <c r="F84" i="8"/>
  <c r="M83" i="8"/>
  <c r="F83" i="8"/>
  <c r="M82" i="8"/>
  <c r="F82" i="8"/>
  <c r="M81" i="8"/>
  <c r="F81" i="8"/>
  <c r="M80" i="8"/>
  <c r="F80" i="8"/>
  <c r="M79" i="8"/>
  <c r="F79" i="8"/>
  <c r="M78" i="8"/>
  <c r="F78" i="8"/>
  <c r="M77" i="8"/>
  <c r="F77" i="8"/>
  <c r="M76" i="8"/>
  <c r="F76" i="8"/>
  <c r="M75" i="8"/>
  <c r="F75" i="8"/>
  <c r="M74" i="8"/>
  <c r="F74" i="8"/>
  <c r="M73" i="8"/>
  <c r="F73" i="8"/>
  <c r="M72" i="8"/>
  <c r="F72" i="8"/>
  <c r="F71" i="8"/>
  <c r="L70" i="8"/>
  <c r="K70" i="8"/>
  <c r="J70" i="8"/>
  <c r="F70" i="8"/>
  <c r="M69" i="8"/>
  <c r="F69" i="8"/>
  <c r="M68" i="8"/>
  <c r="F68" i="8"/>
  <c r="M67" i="8"/>
  <c r="F67" i="8"/>
  <c r="M66" i="8"/>
  <c r="F66" i="8"/>
  <c r="M65" i="8"/>
  <c r="F65" i="8"/>
  <c r="M64" i="8"/>
  <c r="F64" i="8"/>
  <c r="M63" i="8"/>
  <c r="F63" i="8"/>
  <c r="L57" i="8"/>
  <c r="K57" i="8"/>
  <c r="L52" i="8"/>
  <c r="K52" i="8"/>
  <c r="J52" i="8"/>
  <c r="M51" i="8"/>
  <c r="M50" i="8"/>
  <c r="E50" i="8"/>
  <c r="D50" i="8"/>
  <c r="C50" i="8"/>
  <c r="M49" i="8"/>
  <c r="F49" i="8"/>
  <c r="M48" i="8"/>
  <c r="F48" i="8"/>
  <c r="M47" i="8"/>
  <c r="M46" i="8"/>
  <c r="E46" i="8"/>
  <c r="D46" i="8"/>
  <c r="C46" i="8"/>
  <c r="M45" i="8"/>
  <c r="F45" i="8"/>
  <c r="M44" i="8"/>
  <c r="F44" i="8"/>
  <c r="M43" i="8"/>
  <c r="F43" i="8"/>
  <c r="M42" i="8"/>
  <c r="F42" i="8"/>
  <c r="M41" i="8"/>
  <c r="M40" i="8"/>
  <c r="E40" i="8"/>
  <c r="D40" i="8"/>
  <c r="C40" i="8"/>
  <c r="M39" i="8"/>
  <c r="F39" i="8"/>
  <c r="F38" i="8"/>
  <c r="L37" i="8"/>
  <c r="K37" i="8"/>
  <c r="J37" i="8"/>
  <c r="F37" i="8"/>
  <c r="M36" i="8"/>
  <c r="F36" i="8"/>
  <c r="M35" i="8"/>
  <c r="F35" i="8"/>
  <c r="M34" i="8"/>
  <c r="F34" i="8"/>
  <c r="M33" i="8"/>
  <c r="F33" i="8"/>
  <c r="F32" i="8"/>
  <c r="L31" i="8"/>
  <c r="K31" i="8"/>
  <c r="J31" i="8"/>
  <c r="F31" i="8"/>
  <c r="M30" i="8"/>
  <c r="F30" i="8"/>
  <c r="M29" i="8"/>
  <c r="F29" i="8"/>
  <c r="M28" i="8"/>
  <c r="F28" i="8"/>
  <c r="M27" i="8"/>
  <c r="F27" i="8"/>
  <c r="M26" i="8"/>
  <c r="F26" i="8"/>
  <c r="M25" i="8"/>
  <c r="F25" i="8"/>
  <c r="M24" i="8"/>
  <c r="F24" i="8"/>
  <c r="M23" i="8"/>
  <c r="F23" i="8"/>
  <c r="M22" i="8"/>
  <c r="F22" i="8"/>
  <c r="M21" i="8"/>
  <c r="F21" i="8"/>
  <c r="M20" i="8"/>
  <c r="F20" i="8"/>
  <c r="M19" i="8"/>
  <c r="F19" i="8"/>
  <c r="M18" i="8"/>
  <c r="F18" i="8"/>
  <c r="M17" i="8"/>
  <c r="F17" i="8"/>
  <c r="M16" i="8"/>
  <c r="F16" i="8"/>
  <c r="F15" i="8"/>
  <c r="L14" i="8"/>
  <c r="K14" i="8"/>
  <c r="J14" i="8"/>
  <c r="F14" i="8"/>
  <c r="M13" i="8"/>
  <c r="F13" i="8"/>
  <c r="M12" i="8"/>
  <c r="F12" i="8"/>
  <c r="M11" i="8"/>
  <c r="F11" i="8"/>
  <c r="M10" i="8"/>
  <c r="F10" i="8"/>
  <c r="M9" i="8"/>
  <c r="F9" i="8"/>
  <c r="M8" i="8"/>
  <c r="F8" i="8"/>
  <c r="M7" i="8"/>
  <c r="F7" i="8"/>
  <c r="L108" i="7"/>
  <c r="K108" i="7"/>
  <c r="J108" i="7"/>
  <c r="M107" i="7"/>
  <c r="M106" i="7"/>
  <c r="E106" i="7"/>
  <c r="D106" i="7"/>
  <c r="C106" i="7"/>
  <c r="M105" i="7"/>
  <c r="F105" i="7"/>
  <c r="M104" i="7"/>
  <c r="F104" i="7"/>
  <c r="M103" i="7"/>
  <c r="M102" i="7"/>
  <c r="E102" i="7"/>
  <c r="D102" i="7"/>
  <c r="C102" i="7"/>
  <c r="M101" i="7"/>
  <c r="F101" i="7"/>
  <c r="M100" i="7"/>
  <c r="F100" i="7"/>
  <c r="M99" i="7"/>
  <c r="F99" i="7"/>
  <c r="M98" i="7"/>
  <c r="F98" i="7"/>
  <c r="M97" i="7"/>
  <c r="M96" i="7"/>
  <c r="E96" i="7"/>
  <c r="D96" i="7"/>
  <c r="C96" i="7"/>
  <c r="M95" i="7"/>
  <c r="F95" i="7"/>
  <c r="F94" i="7"/>
  <c r="L93" i="7"/>
  <c r="K93" i="7"/>
  <c r="J93" i="7"/>
  <c r="F93" i="7"/>
  <c r="M92" i="7"/>
  <c r="F92" i="7"/>
  <c r="M91" i="7"/>
  <c r="F91" i="7"/>
  <c r="M90" i="7"/>
  <c r="F90" i="7"/>
  <c r="M89" i="7"/>
  <c r="F89" i="7"/>
  <c r="F88" i="7"/>
  <c r="L87" i="7"/>
  <c r="K87" i="7"/>
  <c r="J87" i="7"/>
  <c r="F87" i="7"/>
  <c r="M86" i="7"/>
  <c r="F86" i="7"/>
  <c r="M85" i="7"/>
  <c r="F85" i="7"/>
  <c r="M84" i="7"/>
  <c r="F84" i="7"/>
  <c r="M83" i="7"/>
  <c r="F83" i="7"/>
  <c r="M82" i="7"/>
  <c r="F82" i="7"/>
  <c r="M81" i="7"/>
  <c r="F81" i="7"/>
  <c r="M80" i="7"/>
  <c r="F80" i="7"/>
  <c r="M79" i="7"/>
  <c r="F79" i="7"/>
  <c r="M78" i="7"/>
  <c r="F78" i="7"/>
  <c r="M77" i="7"/>
  <c r="F77" i="7"/>
  <c r="M76" i="7"/>
  <c r="F76" i="7"/>
  <c r="M75" i="7"/>
  <c r="F75" i="7"/>
  <c r="M74" i="7"/>
  <c r="F74" i="7"/>
  <c r="M73" i="7"/>
  <c r="F73" i="7"/>
  <c r="M72" i="7"/>
  <c r="F72" i="7"/>
  <c r="F71" i="7"/>
  <c r="L70" i="7"/>
  <c r="K70" i="7"/>
  <c r="J70" i="7"/>
  <c r="F70" i="7"/>
  <c r="M69" i="7"/>
  <c r="F69" i="7"/>
  <c r="M68" i="7"/>
  <c r="F68" i="7"/>
  <c r="M67" i="7"/>
  <c r="F67" i="7"/>
  <c r="M66" i="7"/>
  <c r="F66" i="7"/>
  <c r="M65" i="7"/>
  <c r="F65" i="7"/>
  <c r="M64" i="7"/>
  <c r="F64" i="7"/>
  <c r="M63" i="7"/>
  <c r="F63" i="7"/>
  <c r="L57" i="7"/>
  <c r="K57" i="7"/>
  <c r="L52" i="7"/>
  <c r="K52" i="7"/>
  <c r="J52" i="7"/>
  <c r="M51" i="7"/>
  <c r="M50" i="7"/>
  <c r="E50" i="7"/>
  <c r="D50" i="7"/>
  <c r="C50" i="7"/>
  <c r="M49" i="7"/>
  <c r="F49" i="7"/>
  <c r="M48" i="7"/>
  <c r="F48" i="7"/>
  <c r="M47" i="7"/>
  <c r="M46" i="7"/>
  <c r="E46" i="7"/>
  <c r="D46" i="7"/>
  <c r="C46" i="7"/>
  <c r="M45" i="7"/>
  <c r="F45" i="7"/>
  <c r="M44" i="7"/>
  <c r="F44" i="7"/>
  <c r="M43" i="7"/>
  <c r="F43" i="7"/>
  <c r="M42" i="7"/>
  <c r="F42" i="7"/>
  <c r="M41" i="7"/>
  <c r="M40" i="7"/>
  <c r="E40" i="7"/>
  <c r="D40" i="7"/>
  <c r="C40" i="7"/>
  <c r="M39" i="7"/>
  <c r="F39" i="7"/>
  <c r="F38" i="7"/>
  <c r="L37" i="7"/>
  <c r="K37" i="7"/>
  <c r="J37" i="7"/>
  <c r="F37" i="7"/>
  <c r="M36" i="7"/>
  <c r="F36" i="7"/>
  <c r="M35" i="7"/>
  <c r="F35" i="7"/>
  <c r="M34" i="7"/>
  <c r="F34" i="7"/>
  <c r="M33" i="7"/>
  <c r="F33" i="7"/>
  <c r="F32" i="7"/>
  <c r="L31" i="7"/>
  <c r="K31" i="7"/>
  <c r="J31" i="7"/>
  <c r="F31" i="7"/>
  <c r="M30" i="7"/>
  <c r="F30" i="7"/>
  <c r="M29" i="7"/>
  <c r="F29" i="7"/>
  <c r="M28" i="7"/>
  <c r="F28" i="7"/>
  <c r="M27" i="7"/>
  <c r="F27" i="7"/>
  <c r="M26" i="7"/>
  <c r="F26" i="7"/>
  <c r="M25" i="7"/>
  <c r="F25" i="7"/>
  <c r="M24" i="7"/>
  <c r="F24" i="7"/>
  <c r="M23" i="7"/>
  <c r="F23" i="7"/>
  <c r="M22" i="7"/>
  <c r="F22" i="7"/>
  <c r="M21" i="7"/>
  <c r="F21" i="7"/>
  <c r="M20" i="7"/>
  <c r="F20" i="7"/>
  <c r="M19" i="7"/>
  <c r="F19" i="7"/>
  <c r="M18" i="7"/>
  <c r="F18" i="7"/>
  <c r="M17" i="7"/>
  <c r="F17" i="7"/>
  <c r="M16" i="7"/>
  <c r="F16" i="7"/>
  <c r="F15" i="7"/>
  <c r="L14" i="7"/>
  <c r="K14" i="7"/>
  <c r="J14" i="7"/>
  <c r="F14" i="7"/>
  <c r="M13" i="7"/>
  <c r="F13" i="7"/>
  <c r="M12" i="7"/>
  <c r="F12" i="7"/>
  <c r="M11" i="7"/>
  <c r="F11" i="7"/>
  <c r="M10" i="7"/>
  <c r="F10" i="7"/>
  <c r="M9" i="7"/>
  <c r="F9" i="7"/>
  <c r="M8" i="7"/>
  <c r="F8" i="7"/>
  <c r="M7" i="7"/>
  <c r="F7" i="7"/>
  <c r="M108" i="8" l="1"/>
  <c r="F50" i="8"/>
  <c r="M110" i="9"/>
  <c r="M54" i="9"/>
  <c r="M93" i="8"/>
  <c r="M87" i="8"/>
  <c r="M70" i="8"/>
  <c r="K110" i="8"/>
  <c r="F106" i="8"/>
  <c r="F102" i="8"/>
  <c r="L110" i="8"/>
  <c r="J110" i="8"/>
  <c r="F96" i="8"/>
  <c r="M52" i="8"/>
  <c r="M37" i="8"/>
  <c r="M31" i="8"/>
  <c r="M14" i="8"/>
  <c r="K54" i="8"/>
  <c r="L54" i="8"/>
  <c r="F46" i="8"/>
  <c r="J54" i="8"/>
  <c r="F40" i="8"/>
  <c r="M93" i="7"/>
  <c r="M87" i="7"/>
  <c r="M70" i="7"/>
  <c r="F106" i="7"/>
  <c r="F96" i="7"/>
  <c r="M37" i="7"/>
  <c r="M31" i="7"/>
  <c r="M14" i="7"/>
  <c r="F46" i="7"/>
  <c r="M108" i="7"/>
  <c r="F102" i="7"/>
  <c r="L110" i="7"/>
  <c r="K110" i="7"/>
  <c r="J110" i="7"/>
  <c r="J54" i="7"/>
  <c r="L54" i="7"/>
  <c r="M52" i="7"/>
  <c r="F50" i="7"/>
  <c r="K54" i="7"/>
  <c r="F40" i="7"/>
  <c r="L108" i="6"/>
  <c r="K108" i="6"/>
  <c r="J108" i="6"/>
  <c r="M107" i="6"/>
  <c r="M106" i="6"/>
  <c r="E106" i="6"/>
  <c r="D106" i="6"/>
  <c r="C106" i="6"/>
  <c r="M105" i="6"/>
  <c r="F105" i="6"/>
  <c r="M104" i="6"/>
  <c r="F104" i="6"/>
  <c r="M103" i="6"/>
  <c r="M102" i="6"/>
  <c r="E102" i="6"/>
  <c r="D102" i="6"/>
  <c r="C102" i="6"/>
  <c r="M101" i="6"/>
  <c r="F101" i="6"/>
  <c r="M100" i="6"/>
  <c r="F100" i="6"/>
  <c r="M99" i="6"/>
  <c r="F99" i="6"/>
  <c r="M98" i="6"/>
  <c r="F98" i="6"/>
  <c r="M97" i="6"/>
  <c r="M96" i="6"/>
  <c r="E96" i="6"/>
  <c r="D96" i="6"/>
  <c r="C96" i="6"/>
  <c r="M95" i="6"/>
  <c r="F95" i="6"/>
  <c r="F94" i="6"/>
  <c r="L93" i="6"/>
  <c r="K93" i="6"/>
  <c r="J93" i="6"/>
  <c r="F93" i="6"/>
  <c r="M92" i="6"/>
  <c r="F92" i="6"/>
  <c r="M91" i="6"/>
  <c r="F91" i="6"/>
  <c r="M90" i="6"/>
  <c r="F90" i="6"/>
  <c r="M89" i="6"/>
  <c r="F89" i="6"/>
  <c r="F88" i="6"/>
  <c r="L87" i="6"/>
  <c r="K87" i="6"/>
  <c r="J87" i="6"/>
  <c r="F87" i="6"/>
  <c r="M86" i="6"/>
  <c r="F86" i="6"/>
  <c r="M85" i="6"/>
  <c r="F85" i="6"/>
  <c r="M84" i="6"/>
  <c r="F84" i="6"/>
  <c r="M83" i="6"/>
  <c r="F83" i="6"/>
  <c r="M82" i="6"/>
  <c r="F82" i="6"/>
  <c r="M81" i="6"/>
  <c r="F81" i="6"/>
  <c r="M80" i="6"/>
  <c r="F80" i="6"/>
  <c r="M79" i="6"/>
  <c r="F79" i="6"/>
  <c r="M78" i="6"/>
  <c r="F78" i="6"/>
  <c r="M77" i="6"/>
  <c r="F77" i="6"/>
  <c r="M76" i="6"/>
  <c r="F76" i="6"/>
  <c r="M75" i="6"/>
  <c r="F75" i="6"/>
  <c r="M74" i="6"/>
  <c r="F74" i="6"/>
  <c r="M73" i="6"/>
  <c r="F73" i="6"/>
  <c r="M72" i="6"/>
  <c r="F72" i="6"/>
  <c r="F71" i="6"/>
  <c r="L70" i="6"/>
  <c r="K70" i="6"/>
  <c r="J70" i="6"/>
  <c r="F70" i="6"/>
  <c r="M69" i="6"/>
  <c r="F69" i="6"/>
  <c r="M68" i="6"/>
  <c r="F68" i="6"/>
  <c r="M67" i="6"/>
  <c r="F67" i="6"/>
  <c r="M66" i="6"/>
  <c r="F66" i="6"/>
  <c r="M65" i="6"/>
  <c r="F65" i="6"/>
  <c r="M64" i="6"/>
  <c r="F64" i="6"/>
  <c r="M63" i="6"/>
  <c r="F63" i="6"/>
  <c r="L57" i="6"/>
  <c r="K57" i="6"/>
  <c r="L52" i="6"/>
  <c r="K52" i="6"/>
  <c r="J52" i="6"/>
  <c r="M51" i="6"/>
  <c r="M50" i="6"/>
  <c r="E50" i="6"/>
  <c r="D50" i="6"/>
  <c r="C50" i="6"/>
  <c r="M49" i="6"/>
  <c r="F49" i="6"/>
  <c r="M48" i="6"/>
  <c r="F48" i="6"/>
  <c r="M47" i="6"/>
  <c r="M46" i="6"/>
  <c r="E46" i="6"/>
  <c r="D46" i="6"/>
  <c r="C46" i="6"/>
  <c r="M45" i="6"/>
  <c r="F45" i="6"/>
  <c r="M44" i="6"/>
  <c r="F44" i="6"/>
  <c r="M43" i="6"/>
  <c r="F43" i="6"/>
  <c r="M42" i="6"/>
  <c r="F42" i="6"/>
  <c r="M41" i="6"/>
  <c r="M40" i="6"/>
  <c r="E40" i="6"/>
  <c r="D40" i="6"/>
  <c r="C40" i="6"/>
  <c r="M39" i="6"/>
  <c r="F39" i="6"/>
  <c r="F38" i="6"/>
  <c r="L37" i="6"/>
  <c r="K37" i="6"/>
  <c r="J37" i="6"/>
  <c r="F37" i="6"/>
  <c r="M36" i="6"/>
  <c r="F36" i="6"/>
  <c r="M35" i="6"/>
  <c r="F35" i="6"/>
  <c r="M34" i="6"/>
  <c r="F34" i="6"/>
  <c r="M33" i="6"/>
  <c r="F33" i="6"/>
  <c r="F32" i="6"/>
  <c r="L31" i="6"/>
  <c r="K31" i="6"/>
  <c r="J31" i="6"/>
  <c r="F31" i="6"/>
  <c r="M30" i="6"/>
  <c r="F30" i="6"/>
  <c r="M29" i="6"/>
  <c r="F29" i="6"/>
  <c r="M28" i="6"/>
  <c r="F28" i="6"/>
  <c r="M27" i="6"/>
  <c r="F27" i="6"/>
  <c r="M26" i="6"/>
  <c r="F26" i="6"/>
  <c r="M25" i="6"/>
  <c r="F25" i="6"/>
  <c r="M24" i="6"/>
  <c r="F24" i="6"/>
  <c r="M23" i="6"/>
  <c r="F23" i="6"/>
  <c r="M22" i="6"/>
  <c r="F22" i="6"/>
  <c r="M21" i="6"/>
  <c r="F21" i="6"/>
  <c r="M20" i="6"/>
  <c r="F20" i="6"/>
  <c r="M19" i="6"/>
  <c r="F19" i="6"/>
  <c r="M18" i="6"/>
  <c r="F18" i="6"/>
  <c r="M17" i="6"/>
  <c r="F17" i="6"/>
  <c r="M16" i="6"/>
  <c r="F16" i="6"/>
  <c r="F15" i="6"/>
  <c r="L14" i="6"/>
  <c r="K14" i="6"/>
  <c r="J14" i="6"/>
  <c r="F14" i="6"/>
  <c r="M13" i="6"/>
  <c r="F13" i="6"/>
  <c r="M12" i="6"/>
  <c r="F12" i="6"/>
  <c r="M11" i="6"/>
  <c r="F11" i="6"/>
  <c r="M10" i="6"/>
  <c r="F10" i="6"/>
  <c r="M9" i="6"/>
  <c r="F9" i="6"/>
  <c r="M8" i="6"/>
  <c r="F8" i="6"/>
  <c r="M7" i="6"/>
  <c r="F7" i="6"/>
  <c r="M110" i="8" l="1"/>
  <c r="M54" i="8"/>
  <c r="M110" i="7"/>
  <c r="M54" i="7"/>
  <c r="M93" i="6"/>
  <c r="M70" i="6"/>
  <c r="M87" i="6"/>
  <c r="F106" i="6"/>
  <c r="M37" i="6"/>
  <c r="M31" i="6"/>
  <c r="M14" i="6"/>
  <c r="J54" i="6"/>
  <c r="F46" i="6"/>
  <c r="F40" i="6"/>
  <c r="M108" i="6"/>
  <c r="L110" i="6"/>
  <c r="K110" i="6"/>
  <c r="F102" i="6"/>
  <c r="F96" i="6"/>
  <c r="J110" i="6"/>
  <c r="M52" i="6"/>
  <c r="L54" i="6"/>
  <c r="F50" i="6"/>
  <c r="K54" i="6"/>
  <c r="F7" i="5"/>
  <c r="L108" i="5"/>
  <c r="K108" i="5"/>
  <c r="J108" i="5"/>
  <c r="M107" i="5"/>
  <c r="M106" i="5"/>
  <c r="E106" i="5"/>
  <c r="D106" i="5"/>
  <c r="C106" i="5"/>
  <c r="M105" i="5"/>
  <c r="F105" i="5"/>
  <c r="M104" i="5"/>
  <c r="F104" i="5"/>
  <c r="M103" i="5"/>
  <c r="M102" i="5"/>
  <c r="E102" i="5"/>
  <c r="D102" i="5"/>
  <c r="C102" i="5"/>
  <c r="M101" i="5"/>
  <c r="F101" i="5"/>
  <c r="M100" i="5"/>
  <c r="F100" i="5"/>
  <c r="M99" i="5"/>
  <c r="F99" i="5"/>
  <c r="M98" i="5"/>
  <c r="F98" i="5"/>
  <c r="M97" i="5"/>
  <c r="M96" i="5"/>
  <c r="E96" i="5"/>
  <c r="D96" i="5"/>
  <c r="C96" i="5"/>
  <c r="M95" i="5"/>
  <c r="F95" i="5"/>
  <c r="F94" i="5"/>
  <c r="L93" i="5"/>
  <c r="K93" i="5"/>
  <c r="J93" i="5"/>
  <c r="F93" i="5"/>
  <c r="M92" i="5"/>
  <c r="F92" i="5"/>
  <c r="M91" i="5"/>
  <c r="F91" i="5"/>
  <c r="M90" i="5"/>
  <c r="F90" i="5"/>
  <c r="M89" i="5"/>
  <c r="F89" i="5"/>
  <c r="F88" i="5"/>
  <c r="L87" i="5"/>
  <c r="K87" i="5"/>
  <c r="J87" i="5"/>
  <c r="F87" i="5"/>
  <c r="M86" i="5"/>
  <c r="F86" i="5"/>
  <c r="M85" i="5"/>
  <c r="F85" i="5"/>
  <c r="M84" i="5"/>
  <c r="F84" i="5"/>
  <c r="M83" i="5"/>
  <c r="F83" i="5"/>
  <c r="M82" i="5"/>
  <c r="F82" i="5"/>
  <c r="M81" i="5"/>
  <c r="F81" i="5"/>
  <c r="M80" i="5"/>
  <c r="F80" i="5"/>
  <c r="M79" i="5"/>
  <c r="F79" i="5"/>
  <c r="M78" i="5"/>
  <c r="F78" i="5"/>
  <c r="M77" i="5"/>
  <c r="F77" i="5"/>
  <c r="M76" i="5"/>
  <c r="F76" i="5"/>
  <c r="M75" i="5"/>
  <c r="F75" i="5"/>
  <c r="M74" i="5"/>
  <c r="F74" i="5"/>
  <c r="M73" i="5"/>
  <c r="F73" i="5"/>
  <c r="M72" i="5"/>
  <c r="F72" i="5"/>
  <c r="F71" i="5"/>
  <c r="L70" i="5"/>
  <c r="K70" i="5"/>
  <c r="J70" i="5"/>
  <c r="F70" i="5"/>
  <c r="M69" i="5"/>
  <c r="F69" i="5"/>
  <c r="M68" i="5"/>
  <c r="F68" i="5"/>
  <c r="M67" i="5"/>
  <c r="F67" i="5"/>
  <c r="M66" i="5"/>
  <c r="F66" i="5"/>
  <c r="M65" i="5"/>
  <c r="F65" i="5"/>
  <c r="M64" i="5"/>
  <c r="F64" i="5"/>
  <c r="M63" i="5"/>
  <c r="F63" i="5"/>
  <c r="L57" i="5"/>
  <c r="K57" i="5"/>
  <c r="L52" i="5"/>
  <c r="K52" i="5"/>
  <c r="J52" i="5"/>
  <c r="M51" i="5"/>
  <c r="M50" i="5"/>
  <c r="E50" i="5"/>
  <c r="D50" i="5"/>
  <c r="C50" i="5"/>
  <c r="M49" i="5"/>
  <c r="F49" i="5"/>
  <c r="M48" i="5"/>
  <c r="F48" i="5"/>
  <c r="M47" i="5"/>
  <c r="M46" i="5"/>
  <c r="E46" i="5"/>
  <c r="D46" i="5"/>
  <c r="C46" i="5"/>
  <c r="M45" i="5"/>
  <c r="F45" i="5"/>
  <c r="M44" i="5"/>
  <c r="F44" i="5"/>
  <c r="M43" i="5"/>
  <c r="F43" i="5"/>
  <c r="M42" i="5"/>
  <c r="F42" i="5"/>
  <c r="M41" i="5"/>
  <c r="M40" i="5"/>
  <c r="E40" i="5"/>
  <c r="D40" i="5"/>
  <c r="C40" i="5"/>
  <c r="M39" i="5"/>
  <c r="F39" i="5"/>
  <c r="F38" i="5"/>
  <c r="L37" i="5"/>
  <c r="K37" i="5"/>
  <c r="J37" i="5"/>
  <c r="F37" i="5"/>
  <c r="M36" i="5"/>
  <c r="F36" i="5"/>
  <c r="M35" i="5"/>
  <c r="F35" i="5"/>
  <c r="M34" i="5"/>
  <c r="F34" i="5"/>
  <c r="M33" i="5"/>
  <c r="F33" i="5"/>
  <c r="F32" i="5"/>
  <c r="L31" i="5"/>
  <c r="K31" i="5"/>
  <c r="J31" i="5"/>
  <c r="F31" i="5"/>
  <c r="M30" i="5"/>
  <c r="F30" i="5"/>
  <c r="M29" i="5"/>
  <c r="F29" i="5"/>
  <c r="M28" i="5"/>
  <c r="F28" i="5"/>
  <c r="M27" i="5"/>
  <c r="F27" i="5"/>
  <c r="M26" i="5"/>
  <c r="F26" i="5"/>
  <c r="M25" i="5"/>
  <c r="F25" i="5"/>
  <c r="M24" i="5"/>
  <c r="F24" i="5"/>
  <c r="M23" i="5"/>
  <c r="F23" i="5"/>
  <c r="M22" i="5"/>
  <c r="F22" i="5"/>
  <c r="M21" i="5"/>
  <c r="F21" i="5"/>
  <c r="M20" i="5"/>
  <c r="F20" i="5"/>
  <c r="M19" i="5"/>
  <c r="F19" i="5"/>
  <c r="M18" i="5"/>
  <c r="F18" i="5"/>
  <c r="M17" i="5"/>
  <c r="F17" i="5"/>
  <c r="M16" i="5"/>
  <c r="F16" i="5"/>
  <c r="F15" i="5"/>
  <c r="L14" i="5"/>
  <c r="K14" i="5"/>
  <c r="J14" i="5"/>
  <c r="F14" i="5"/>
  <c r="M13" i="5"/>
  <c r="F13" i="5"/>
  <c r="M12" i="5"/>
  <c r="F12" i="5"/>
  <c r="M11" i="5"/>
  <c r="F11" i="5"/>
  <c r="M10" i="5"/>
  <c r="F10" i="5"/>
  <c r="M9" i="5"/>
  <c r="F9" i="5"/>
  <c r="M8" i="5"/>
  <c r="F8" i="5"/>
  <c r="M7" i="5"/>
  <c r="M87" i="5" l="1"/>
  <c r="M70" i="5"/>
  <c r="M110" i="6"/>
  <c r="M54" i="6"/>
  <c r="M108" i="5"/>
  <c r="M93" i="5"/>
  <c r="M37" i="5"/>
  <c r="M31" i="5"/>
  <c r="M14" i="5"/>
  <c r="K110" i="5"/>
  <c r="F106" i="5"/>
  <c r="F102" i="5"/>
  <c r="L110" i="5"/>
  <c r="J110" i="5"/>
  <c r="F96" i="5"/>
  <c r="M52" i="5"/>
  <c r="K54" i="5"/>
  <c r="L54" i="5"/>
  <c r="F50" i="5"/>
  <c r="J54" i="5"/>
  <c r="F46" i="5"/>
  <c r="F40" i="5"/>
  <c r="F63" i="3"/>
  <c r="L31" i="3"/>
  <c r="E40" i="3"/>
  <c r="L108" i="4"/>
  <c r="K108" i="4"/>
  <c r="J108" i="4"/>
  <c r="M107" i="4"/>
  <c r="M106" i="4"/>
  <c r="E106" i="4"/>
  <c r="D106" i="4"/>
  <c r="C106" i="4"/>
  <c r="M105" i="4"/>
  <c r="F105" i="4"/>
  <c r="M104" i="4"/>
  <c r="F104" i="4"/>
  <c r="M103" i="4"/>
  <c r="M102" i="4"/>
  <c r="E102" i="4"/>
  <c r="D102" i="4"/>
  <c r="C102" i="4"/>
  <c r="M101" i="4"/>
  <c r="F101" i="4"/>
  <c r="M100" i="4"/>
  <c r="F100" i="4"/>
  <c r="M99" i="4"/>
  <c r="F99" i="4"/>
  <c r="M98" i="4"/>
  <c r="F98" i="4"/>
  <c r="M97" i="4"/>
  <c r="M96" i="4"/>
  <c r="E96" i="4"/>
  <c r="D96" i="4"/>
  <c r="C96" i="4"/>
  <c r="M95" i="4"/>
  <c r="F95" i="4"/>
  <c r="F94" i="4"/>
  <c r="L93" i="4"/>
  <c r="K93" i="4"/>
  <c r="J93" i="4"/>
  <c r="F93" i="4"/>
  <c r="M92" i="4"/>
  <c r="F92" i="4"/>
  <c r="M91" i="4"/>
  <c r="F91" i="4"/>
  <c r="M90" i="4"/>
  <c r="F90" i="4"/>
  <c r="M89" i="4"/>
  <c r="F89" i="4"/>
  <c r="F88" i="4"/>
  <c r="L87" i="4"/>
  <c r="K87" i="4"/>
  <c r="J87" i="4"/>
  <c r="F87" i="4"/>
  <c r="M86" i="4"/>
  <c r="F86" i="4"/>
  <c r="M85" i="4"/>
  <c r="F85" i="4"/>
  <c r="M84" i="4"/>
  <c r="F84" i="4"/>
  <c r="M83" i="4"/>
  <c r="F83" i="4"/>
  <c r="M82" i="4"/>
  <c r="F82" i="4"/>
  <c r="M81" i="4"/>
  <c r="F81" i="4"/>
  <c r="M80" i="4"/>
  <c r="F80" i="4"/>
  <c r="M79" i="4"/>
  <c r="F79" i="4"/>
  <c r="M78" i="4"/>
  <c r="F78" i="4"/>
  <c r="M77" i="4"/>
  <c r="F77" i="4"/>
  <c r="M76" i="4"/>
  <c r="F76" i="4"/>
  <c r="M75" i="4"/>
  <c r="F75" i="4"/>
  <c r="M74" i="4"/>
  <c r="F74" i="4"/>
  <c r="M73" i="4"/>
  <c r="F73" i="4"/>
  <c r="M72" i="4"/>
  <c r="F72" i="4"/>
  <c r="F71" i="4"/>
  <c r="L70" i="4"/>
  <c r="K70" i="4"/>
  <c r="J70" i="4"/>
  <c r="F70" i="4"/>
  <c r="M69" i="4"/>
  <c r="F69" i="4"/>
  <c r="M68" i="4"/>
  <c r="F68" i="4"/>
  <c r="M67" i="4"/>
  <c r="F67" i="4"/>
  <c r="M66" i="4"/>
  <c r="F66" i="4"/>
  <c r="M65" i="4"/>
  <c r="F65" i="4"/>
  <c r="M64" i="4"/>
  <c r="F64" i="4"/>
  <c r="M63" i="4"/>
  <c r="F63" i="4"/>
  <c r="L57" i="4"/>
  <c r="K57" i="4"/>
  <c r="L52" i="4"/>
  <c r="K52" i="4"/>
  <c r="J52" i="4"/>
  <c r="M51" i="4"/>
  <c r="M50" i="4"/>
  <c r="E50" i="4"/>
  <c r="D50" i="4"/>
  <c r="C50" i="4"/>
  <c r="M49" i="4"/>
  <c r="F49" i="4"/>
  <c r="M48" i="4"/>
  <c r="F48" i="4"/>
  <c r="M47" i="4"/>
  <c r="M46" i="4"/>
  <c r="E46" i="4"/>
  <c r="D46" i="4"/>
  <c r="C46" i="4"/>
  <c r="M45" i="4"/>
  <c r="F45" i="4"/>
  <c r="M44" i="4"/>
  <c r="F44" i="4"/>
  <c r="M43" i="4"/>
  <c r="F43" i="4"/>
  <c r="M42" i="4"/>
  <c r="F42" i="4"/>
  <c r="M41" i="4"/>
  <c r="M40" i="4"/>
  <c r="E40" i="4"/>
  <c r="D40" i="4"/>
  <c r="C40" i="4"/>
  <c r="M39" i="4"/>
  <c r="F39" i="4"/>
  <c r="F38" i="4"/>
  <c r="L37" i="4"/>
  <c r="K37" i="4"/>
  <c r="J37" i="4"/>
  <c r="F37" i="4"/>
  <c r="M36" i="4"/>
  <c r="F36" i="4"/>
  <c r="M35" i="4"/>
  <c r="F35" i="4"/>
  <c r="M34" i="4"/>
  <c r="F34" i="4"/>
  <c r="M33" i="4"/>
  <c r="F33" i="4"/>
  <c r="F32" i="4"/>
  <c r="L31" i="4"/>
  <c r="K31" i="4"/>
  <c r="J31" i="4"/>
  <c r="F31" i="4"/>
  <c r="M30" i="4"/>
  <c r="F30" i="4"/>
  <c r="M29" i="4"/>
  <c r="F29" i="4"/>
  <c r="M28" i="4"/>
  <c r="F28" i="4"/>
  <c r="M27" i="4"/>
  <c r="F27" i="4"/>
  <c r="M26" i="4"/>
  <c r="F26" i="4"/>
  <c r="M25" i="4"/>
  <c r="F25" i="4"/>
  <c r="M24" i="4"/>
  <c r="F24" i="4"/>
  <c r="M23" i="4"/>
  <c r="F23" i="4"/>
  <c r="M22" i="4"/>
  <c r="F22" i="4"/>
  <c r="M21" i="4"/>
  <c r="F21" i="4"/>
  <c r="M20" i="4"/>
  <c r="F20" i="4"/>
  <c r="M19" i="4"/>
  <c r="F19" i="4"/>
  <c r="M18" i="4"/>
  <c r="F18" i="4"/>
  <c r="M17" i="4"/>
  <c r="F17" i="4"/>
  <c r="M16" i="4"/>
  <c r="F16" i="4"/>
  <c r="F15" i="4"/>
  <c r="L14" i="4"/>
  <c r="K14" i="4"/>
  <c r="J14" i="4"/>
  <c r="F14" i="4"/>
  <c r="M13" i="4"/>
  <c r="F13" i="4"/>
  <c r="M12" i="4"/>
  <c r="F12" i="4"/>
  <c r="M11" i="4"/>
  <c r="F11" i="4"/>
  <c r="M10" i="4"/>
  <c r="F10" i="4"/>
  <c r="M9" i="4"/>
  <c r="F9" i="4"/>
  <c r="M8" i="4"/>
  <c r="F8" i="4"/>
  <c r="M7" i="4"/>
  <c r="F7" i="4"/>
  <c r="L108" i="3"/>
  <c r="K108" i="3"/>
  <c r="J108" i="3"/>
  <c r="M107" i="3"/>
  <c r="M106" i="3"/>
  <c r="E106" i="3"/>
  <c r="D106" i="3"/>
  <c r="C106" i="3"/>
  <c r="M105" i="3"/>
  <c r="F105" i="3"/>
  <c r="M104" i="3"/>
  <c r="F104" i="3"/>
  <c r="M103" i="3"/>
  <c r="M102" i="3"/>
  <c r="E102" i="3"/>
  <c r="D102" i="3"/>
  <c r="C102" i="3"/>
  <c r="M101" i="3"/>
  <c r="F101" i="3"/>
  <c r="M100" i="3"/>
  <c r="F100" i="3"/>
  <c r="M99" i="3"/>
  <c r="F99" i="3"/>
  <c r="M98" i="3"/>
  <c r="F98" i="3"/>
  <c r="M97" i="3"/>
  <c r="M96" i="3"/>
  <c r="E96" i="3"/>
  <c r="D96" i="3"/>
  <c r="C96" i="3"/>
  <c r="M95" i="3"/>
  <c r="F95" i="3"/>
  <c r="F94" i="3"/>
  <c r="L93" i="3"/>
  <c r="K93" i="3"/>
  <c r="J93" i="3"/>
  <c r="F93" i="3"/>
  <c r="M92" i="3"/>
  <c r="F92" i="3"/>
  <c r="M91" i="3"/>
  <c r="F91" i="3"/>
  <c r="M90" i="3"/>
  <c r="F90" i="3"/>
  <c r="M89" i="3"/>
  <c r="F89" i="3"/>
  <c r="F88" i="3"/>
  <c r="L87" i="3"/>
  <c r="K87" i="3"/>
  <c r="J87" i="3"/>
  <c r="F87" i="3"/>
  <c r="M86" i="3"/>
  <c r="F86" i="3"/>
  <c r="M85" i="3"/>
  <c r="F85" i="3"/>
  <c r="M84" i="3"/>
  <c r="F84" i="3"/>
  <c r="M83" i="3"/>
  <c r="F83" i="3"/>
  <c r="M82" i="3"/>
  <c r="F82" i="3"/>
  <c r="M81" i="3"/>
  <c r="F81" i="3"/>
  <c r="M80" i="3"/>
  <c r="F80" i="3"/>
  <c r="M79" i="3"/>
  <c r="F79" i="3"/>
  <c r="M78" i="3"/>
  <c r="F78" i="3"/>
  <c r="M77" i="3"/>
  <c r="F77" i="3"/>
  <c r="M76" i="3"/>
  <c r="F76" i="3"/>
  <c r="M75" i="3"/>
  <c r="F75" i="3"/>
  <c r="M74" i="3"/>
  <c r="F74" i="3"/>
  <c r="M73" i="3"/>
  <c r="F73" i="3"/>
  <c r="M72" i="3"/>
  <c r="F72" i="3"/>
  <c r="F71" i="3"/>
  <c r="L70" i="3"/>
  <c r="K70" i="3"/>
  <c r="J70" i="3"/>
  <c r="F70" i="3"/>
  <c r="M69" i="3"/>
  <c r="F69" i="3"/>
  <c r="M68" i="3"/>
  <c r="F68" i="3"/>
  <c r="M67" i="3"/>
  <c r="F67" i="3"/>
  <c r="M66" i="3"/>
  <c r="F66" i="3"/>
  <c r="M65" i="3"/>
  <c r="F65" i="3"/>
  <c r="M64" i="3"/>
  <c r="F64" i="3"/>
  <c r="M63" i="3"/>
  <c r="L57" i="3"/>
  <c r="K57" i="3"/>
  <c r="L52" i="3"/>
  <c r="K52" i="3"/>
  <c r="J52" i="3"/>
  <c r="M51" i="3"/>
  <c r="M50" i="3"/>
  <c r="E50" i="3"/>
  <c r="D50" i="3"/>
  <c r="C50" i="3"/>
  <c r="M49" i="3"/>
  <c r="F49" i="3"/>
  <c r="M48" i="3"/>
  <c r="F48" i="3"/>
  <c r="M47" i="3"/>
  <c r="M46" i="3"/>
  <c r="E46" i="3"/>
  <c r="D46" i="3"/>
  <c r="C46" i="3"/>
  <c r="M45" i="3"/>
  <c r="F45" i="3"/>
  <c r="M44" i="3"/>
  <c r="F44" i="3"/>
  <c r="M43" i="3"/>
  <c r="F43" i="3"/>
  <c r="M42" i="3"/>
  <c r="F42" i="3"/>
  <c r="M41" i="3"/>
  <c r="M40" i="3"/>
  <c r="D40" i="3"/>
  <c r="C40" i="3"/>
  <c r="M39" i="3"/>
  <c r="F39" i="3"/>
  <c r="F38" i="3"/>
  <c r="L37" i="3"/>
  <c r="K37" i="3"/>
  <c r="J37" i="3"/>
  <c r="F37" i="3"/>
  <c r="M36" i="3"/>
  <c r="F36" i="3"/>
  <c r="M35" i="3"/>
  <c r="F35" i="3"/>
  <c r="M34" i="3"/>
  <c r="F34" i="3"/>
  <c r="M33" i="3"/>
  <c r="F33" i="3"/>
  <c r="F32" i="3"/>
  <c r="K31" i="3"/>
  <c r="J31" i="3"/>
  <c r="F31" i="3"/>
  <c r="M30" i="3"/>
  <c r="F30" i="3"/>
  <c r="M29" i="3"/>
  <c r="F29" i="3"/>
  <c r="M28" i="3"/>
  <c r="F28" i="3"/>
  <c r="M27" i="3"/>
  <c r="F27" i="3"/>
  <c r="M26" i="3"/>
  <c r="F26" i="3"/>
  <c r="M25" i="3"/>
  <c r="F25" i="3"/>
  <c r="M24" i="3"/>
  <c r="F24" i="3"/>
  <c r="M23" i="3"/>
  <c r="F23" i="3"/>
  <c r="M22" i="3"/>
  <c r="F22" i="3"/>
  <c r="M21" i="3"/>
  <c r="F21" i="3"/>
  <c r="M20" i="3"/>
  <c r="F20" i="3"/>
  <c r="M19" i="3"/>
  <c r="F19" i="3"/>
  <c r="M18" i="3"/>
  <c r="F18" i="3"/>
  <c r="M17" i="3"/>
  <c r="F17" i="3"/>
  <c r="M16" i="3"/>
  <c r="F16" i="3"/>
  <c r="F15" i="3"/>
  <c r="L14" i="3"/>
  <c r="K14" i="3"/>
  <c r="J14" i="3"/>
  <c r="M13" i="3"/>
  <c r="F13" i="3"/>
  <c r="M12" i="3"/>
  <c r="F12" i="3"/>
  <c r="M11" i="3"/>
  <c r="F11" i="3"/>
  <c r="M10" i="3"/>
  <c r="F10" i="3"/>
  <c r="M9" i="3"/>
  <c r="F9" i="3"/>
  <c r="M8" i="3"/>
  <c r="F8" i="3"/>
  <c r="M7" i="3"/>
  <c r="F7" i="3"/>
  <c r="M93" i="4" l="1"/>
  <c r="F106" i="4"/>
  <c r="F50" i="4"/>
  <c r="M110" i="5"/>
  <c r="M54" i="5"/>
  <c r="J110" i="4"/>
  <c r="M108" i="4"/>
  <c r="M87" i="4"/>
  <c r="M70" i="4"/>
  <c r="K110" i="4"/>
  <c r="F102" i="4"/>
  <c r="L110" i="4"/>
  <c r="F96" i="4"/>
  <c r="J54" i="4"/>
  <c r="M52" i="4"/>
  <c r="M37" i="4"/>
  <c r="M31" i="4"/>
  <c r="M14" i="4"/>
  <c r="K54" i="4"/>
  <c r="F46" i="4"/>
  <c r="L54" i="4"/>
  <c r="F40" i="4"/>
  <c r="M93" i="3"/>
  <c r="M87" i="3"/>
  <c r="M70" i="3"/>
  <c r="F106" i="3"/>
  <c r="M37" i="3"/>
  <c r="M31" i="3"/>
  <c r="M14" i="3"/>
  <c r="F46" i="3"/>
  <c r="F40" i="3"/>
  <c r="J54" i="3"/>
  <c r="F102" i="3"/>
  <c r="M108" i="3"/>
  <c r="L110" i="3"/>
  <c r="K110" i="3"/>
  <c r="F96" i="3"/>
  <c r="J110" i="3"/>
  <c r="F50" i="3"/>
  <c r="M52" i="3"/>
  <c r="L54" i="3"/>
  <c r="K54" i="3"/>
  <c r="L31" i="1"/>
  <c r="E50" i="1"/>
  <c r="L108" i="1"/>
  <c r="K108" i="1"/>
  <c r="J108" i="1"/>
  <c r="M107" i="1"/>
  <c r="M106" i="1"/>
  <c r="E106" i="1"/>
  <c r="D106" i="1"/>
  <c r="C106" i="1"/>
  <c r="M105" i="1"/>
  <c r="F105" i="1"/>
  <c r="M104" i="1"/>
  <c r="F104" i="1"/>
  <c r="M103" i="1"/>
  <c r="M102" i="1"/>
  <c r="E102" i="1"/>
  <c r="D102" i="1"/>
  <c r="C102" i="1"/>
  <c r="M101" i="1"/>
  <c r="F101" i="1"/>
  <c r="M100" i="1"/>
  <c r="F100" i="1"/>
  <c r="M99" i="1"/>
  <c r="F99" i="1"/>
  <c r="M98" i="1"/>
  <c r="F98" i="1"/>
  <c r="M97" i="1"/>
  <c r="M96" i="1"/>
  <c r="E96" i="1"/>
  <c r="D96" i="1"/>
  <c r="C96" i="1"/>
  <c r="M95" i="1"/>
  <c r="F95" i="1"/>
  <c r="F94" i="1"/>
  <c r="L93" i="1"/>
  <c r="K93" i="1"/>
  <c r="J93" i="1"/>
  <c r="F93" i="1"/>
  <c r="M92" i="1"/>
  <c r="F92" i="1"/>
  <c r="M91" i="1"/>
  <c r="F91" i="1"/>
  <c r="M90" i="1"/>
  <c r="F90" i="1"/>
  <c r="M89" i="1"/>
  <c r="F89" i="1"/>
  <c r="F88" i="1"/>
  <c r="L87" i="1"/>
  <c r="K87" i="1"/>
  <c r="J87" i="1"/>
  <c r="F87" i="1"/>
  <c r="M86" i="1"/>
  <c r="F86" i="1"/>
  <c r="M85" i="1"/>
  <c r="F85" i="1"/>
  <c r="M84" i="1"/>
  <c r="F84" i="1"/>
  <c r="M83" i="1"/>
  <c r="F83" i="1"/>
  <c r="M82" i="1"/>
  <c r="F82" i="1"/>
  <c r="M81" i="1"/>
  <c r="F81" i="1"/>
  <c r="M80" i="1"/>
  <c r="F80" i="1"/>
  <c r="M79" i="1"/>
  <c r="F79" i="1"/>
  <c r="M78" i="1"/>
  <c r="F78" i="1"/>
  <c r="M77" i="1"/>
  <c r="F77" i="1"/>
  <c r="M76" i="1"/>
  <c r="F76" i="1"/>
  <c r="M75" i="1"/>
  <c r="F75" i="1"/>
  <c r="M74" i="1"/>
  <c r="F74" i="1"/>
  <c r="M73" i="1"/>
  <c r="F73" i="1"/>
  <c r="M72" i="1"/>
  <c r="F72" i="1"/>
  <c r="F71" i="1"/>
  <c r="L70" i="1"/>
  <c r="K70" i="1"/>
  <c r="J70" i="1"/>
  <c r="F70" i="1"/>
  <c r="M69" i="1"/>
  <c r="F69" i="1"/>
  <c r="M68" i="1"/>
  <c r="F68" i="1"/>
  <c r="M67" i="1"/>
  <c r="F67" i="1"/>
  <c r="M66" i="1"/>
  <c r="F66" i="1"/>
  <c r="M65" i="1"/>
  <c r="F65" i="1"/>
  <c r="M64" i="1"/>
  <c r="F64" i="1"/>
  <c r="M63" i="1"/>
  <c r="F63" i="1"/>
  <c r="L57" i="1"/>
  <c r="K57" i="1"/>
  <c r="L52" i="1"/>
  <c r="K52" i="1"/>
  <c r="J52" i="1"/>
  <c r="M51" i="1"/>
  <c r="M50" i="1"/>
  <c r="D50" i="1"/>
  <c r="C50" i="1"/>
  <c r="M49" i="1"/>
  <c r="F49" i="1"/>
  <c r="M48" i="1"/>
  <c r="F48" i="1"/>
  <c r="M47" i="1"/>
  <c r="M46" i="1"/>
  <c r="E46" i="1"/>
  <c r="D46" i="1"/>
  <c r="C46" i="1"/>
  <c r="M45" i="1"/>
  <c r="F45" i="1"/>
  <c r="M44" i="1"/>
  <c r="F44" i="1"/>
  <c r="M43" i="1"/>
  <c r="F43" i="1"/>
  <c r="M42" i="1"/>
  <c r="F42" i="1"/>
  <c r="M41" i="1"/>
  <c r="M40" i="1"/>
  <c r="E40" i="1"/>
  <c r="D40" i="1"/>
  <c r="C40" i="1"/>
  <c r="M39" i="1"/>
  <c r="F39" i="1"/>
  <c r="F38" i="1"/>
  <c r="L37" i="1"/>
  <c r="K37" i="1"/>
  <c r="J37" i="1"/>
  <c r="F37" i="1"/>
  <c r="M36" i="1"/>
  <c r="F36" i="1"/>
  <c r="M35" i="1"/>
  <c r="F35" i="1"/>
  <c r="M34" i="1"/>
  <c r="F34" i="1"/>
  <c r="M33" i="1"/>
  <c r="F33" i="1"/>
  <c r="F32" i="1"/>
  <c r="K31" i="1"/>
  <c r="J31" i="1"/>
  <c r="F31" i="1"/>
  <c r="M30" i="1"/>
  <c r="F30" i="1"/>
  <c r="M29" i="1"/>
  <c r="F29" i="1"/>
  <c r="M28" i="1"/>
  <c r="F28" i="1"/>
  <c r="M27" i="1"/>
  <c r="F27" i="1"/>
  <c r="M26" i="1"/>
  <c r="F26" i="1"/>
  <c r="M25" i="1"/>
  <c r="F25" i="1"/>
  <c r="M24" i="1"/>
  <c r="F24" i="1"/>
  <c r="M23" i="1"/>
  <c r="F23" i="1"/>
  <c r="M22" i="1"/>
  <c r="F22" i="1"/>
  <c r="M21" i="1"/>
  <c r="F21" i="1"/>
  <c r="M20" i="1"/>
  <c r="F20" i="1"/>
  <c r="M19" i="1"/>
  <c r="F19" i="1"/>
  <c r="M18" i="1"/>
  <c r="F18" i="1"/>
  <c r="M17" i="1"/>
  <c r="F17" i="1"/>
  <c r="M16" i="1"/>
  <c r="F16" i="1"/>
  <c r="F15" i="1"/>
  <c r="L14" i="1"/>
  <c r="K14" i="1"/>
  <c r="J14" i="1"/>
  <c r="F14" i="1"/>
  <c r="M13" i="1"/>
  <c r="F13" i="1"/>
  <c r="M12" i="1"/>
  <c r="F12" i="1"/>
  <c r="M11" i="1"/>
  <c r="F11" i="1"/>
  <c r="M10" i="1"/>
  <c r="F10" i="1"/>
  <c r="M9" i="1"/>
  <c r="F9" i="1"/>
  <c r="M8" i="1"/>
  <c r="F8" i="1"/>
  <c r="M7" i="1"/>
  <c r="F7" i="1"/>
  <c r="F106" i="1" l="1"/>
  <c r="M110" i="4"/>
  <c r="M54" i="4"/>
  <c r="M110" i="3"/>
  <c r="M54" i="3"/>
  <c r="M93" i="1"/>
  <c r="M87" i="1"/>
  <c r="M70" i="1"/>
  <c r="F102" i="1"/>
  <c r="F96" i="1"/>
  <c r="M108" i="1"/>
  <c r="J110" i="1"/>
  <c r="K110" i="1"/>
  <c r="L110" i="1"/>
  <c r="M37" i="1"/>
  <c r="M52" i="1"/>
  <c r="J54" i="1"/>
  <c r="K54" i="1"/>
  <c r="M31" i="1"/>
  <c r="M14" i="1"/>
  <c r="F50" i="1"/>
  <c r="F46" i="1"/>
  <c r="F40" i="1"/>
  <c r="L54" i="1"/>
  <c r="M110" i="1" l="1"/>
  <c r="M54" i="1"/>
</calcChain>
</file>

<file path=xl/sharedStrings.xml><?xml version="1.0" encoding="utf-8"?>
<sst xmlns="http://schemas.openxmlformats.org/spreadsheetml/2006/main" count="2532" uniqueCount="112">
  <si>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</si>
  <si>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</si>
  <si>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</si>
  <si>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</si>
  <si>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</si>
  <si>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</si>
  <si>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</si>
  <si>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</si>
  <si>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</si>
  <si>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</si>
  <si>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</si>
  <si>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</si>
  <si>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</si>
  <si>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</si>
  <si>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</si>
  <si>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</si>
  <si>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</si>
  <si>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</si>
  <si>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</si>
  <si>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</si>
  <si>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</si>
  <si>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</si>
  <si>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</si>
  <si>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</si>
  <si>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</si>
  <si>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</si>
  <si>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</si>
  <si>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</si>
  <si>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</si>
  <si>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</si>
  <si>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</si>
  <si>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</si>
  <si>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</si>
  <si>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</si>
  <si>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</si>
  <si>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</si>
  <si>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</si>
  <si>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</si>
  <si>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</si>
  <si>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</si>
  <si>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</si>
  <si>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</si>
  <si>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</si>
  <si>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</si>
  <si>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</si>
  <si>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</si>
  <si>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</si>
  <si>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</si>
  <si>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</si>
  <si>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</si>
  <si>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</si>
  <si>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</si>
  <si>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</si>
  <si>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</si>
  <si>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</si>
  <si>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</si>
  <si>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</si>
  <si>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</si>
  <si>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</si>
  <si>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</si>
  <si>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</si>
  <si>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</si>
  <si>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</si>
  <si>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</si>
  <si>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</si>
  <si>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</si>
  <si>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</si>
  <si>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</si>
  <si>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</si>
  <si>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</si>
  <si>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</si>
  <si>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</si>
  <si>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</si>
  <si>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</si>
  <si>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</si>
  <si>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</si>
  <si>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</si>
  <si>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</si>
  <si>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</si>
  <si>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</si>
  <si>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</si>
  <si>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</si>
  <si>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</si>
  <si>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</si>
  <si>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</si>
  <si>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</si>
  <si>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</si>
  <si>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</si>
  <si>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</si>
  <si>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</si>
  <si>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</si>
  <si>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</si>
  <si>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</si>
  <si>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</si>
  <si>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沢口町</t>
    <rPh sb="0" eb="3">
      <t>サワグチチョウ</t>
    </rPh>
    <phoneticPr fontId="1"/>
  </si>
  <si>
    <t>殿山町</t>
    <rPh sb="0" eb="3">
      <t>トノヤマチョウ</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</si>
  <si>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</si>
  <si>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</si>
  <si>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</si>
  <si>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</si>
  <si>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</si>
  <si>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</si>
  <si>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</si>
  <si>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</si>
  <si>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</si>
  <si>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</si>
  <si>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</si>
  <si>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令和5</t>
    <rPh sb="0" eb="2">
      <t>レイワ</t>
    </rPh>
    <phoneticPr fontId="1"/>
  </si>
  <si>
    <t>年1月1日現在</t>
    <phoneticPr fontId="1"/>
  </si>
  <si>
    <t>年2月1日現在</t>
    <phoneticPr fontId="1"/>
  </si>
  <si>
    <t>令和6</t>
    <rPh sb="0" eb="2">
      <t>レイワ</t>
    </rPh>
    <phoneticPr fontId="1"/>
  </si>
  <si>
    <r>
      <t>注意</t>
    </r>
    <r>
      <rPr>
        <sz val="10"/>
        <rFont val="ＭＳ Ｐゴシック"/>
        <family val="3"/>
        <charset val="128"/>
      </rPr>
      <t xml:space="preserve">
　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</si>
</sst>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4">
    <xf numFmtId="0" fontId="0" fillId="0" borderId="0" xfId="0"/>
    <xf numFmtId="0" fontId="2" fillId="0" borderId="0" xfId="0" applyFont="1"/>
    <xf numFmtId="0" fontId="0" fillId="0" borderId="0" xfId="0" applyAlignment="1">
      <alignment horizontal="right"/>
    </xf>
    <xf numFmtId="0" fontId="3" fillId="0" borderId="0" xfId="0" applyFont="1"/>
    <xf numFmtId="0" fontId="4" fillId="3" borderId="6" xfId="0" applyFont="1" applyFill="1" applyBorder="1" applyAlignment="1"/>
    <xf numFmtId="0" fontId="4" fillId="3" borderId="7" xfId="0" applyFont="1" applyFill="1" applyBorder="1" applyAlignment="1"/>
    <xf numFmtId="0" fontId="0" fillId="3" borderId="7" xfId="0" applyFill="1" applyBorder="1" applyAlignment="1"/>
    <xf numFmtId="0" fontId="0" fillId="3" borderId="8" xfId="0"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4" fillId="3" borderId="8" xfId="0" applyFont="1" applyFill="1" applyBorder="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0" fillId="0" borderId="0" xfId="0" applyFont="1" applyAlignment="1"/>
    <xf numFmtId="0" fontId="0" fillId="0" borderId="0" xfId="0" applyFont="1" applyAlignment="1">
      <alignment horizontal="left"/>
    </xf>
    <xf numFmtId="176" fontId="0" fillId="0" borderId="11" xfId="0" applyNumberFormat="1" applyFont="1" applyBorder="1" applyAlignment="1"/>
    <xf numFmtId="0" fontId="0" fillId="3" borderId="1" xfId="0" applyFont="1" applyFill="1" applyBorder="1" applyAlignment="1"/>
    <xf numFmtId="176" fontId="0" fillId="3" borderId="1" xfId="0" applyNumberFormat="1" applyFont="1" applyFill="1" applyBorder="1" applyAlignment="1"/>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0" fillId="0" borderId="0" xfId="0"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4" fillId="3" borderId="1" xfId="0" applyFont="1" applyFill="1" applyBorder="1" applyAlignment="1"/>
    <xf numFmtId="0" fontId="0" fillId="3" borderId="1" xfId="0" applyFont="1" applyFill="1" applyBorder="1" applyAlignment="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10"/>
  <sheetViews>
    <sheetView zoomScaleNormal="100" workbookViewId="0">
      <selection activeCell="F7" sqref="F7"/>
    </sheetView>
  </sheetViews>
  <sheetFormatPr defaultRowHeight="13.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c r="B1" s="1" t="s">
        <v>0</v>
      </c>
    </row>
    <row r="2" spans="1:13" ht="24">
      <c r="B2" s="1"/>
      <c r="K2" s="2" t="s">
        <v>107</v>
      </c>
      <c r="L2" s="100" t="s">
        <v>96</v>
      </c>
      <c r="M2" s="100"/>
    </row>
    <row r="4" spans="1:13">
      <c r="A4" s="101"/>
      <c r="B4" s="101"/>
      <c r="C4" s="102" t="s">
        <v>1</v>
      </c>
      <c r="D4" s="104" t="s">
        <v>2</v>
      </c>
      <c r="E4" s="104"/>
      <c r="F4" s="104"/>
      <c r="G4" s="3"/>
      <c r="H4" s="105"/>
      <c r="I4" s="106"/>
      <c r="J4" s="102" t="s">
        <v>1</v>
      </c>
      <c r="K4" s="104" t="s">
        <v>2</v>
      </c>
      <c r="L4" s="104"/>
      <c r="M4" s="104"/>
    </row>
    <row r="5" spans="1:13">
      <c r="A5" s="101"/>
      <c r="B5" s="101"/>
      <c r="C5" s="103"/>
      <c r="D5" s="94" t="s">
        <v>3</v>
      </c>
      <c r="E5" s="94" t="s">
        <v>4</v>
      </c>
      <c r="F5" s="93" t="s">
        <v>5</v>
      </c>
      <c r="G5" s="3"/>
      <c r="H5" s="107"/>
      <c r="I5" s="108"/>
      <c r="J5" s="103"/>
      <c r="K5" s="94" t="s">
        <v>3</v>
      </c>
      <c r="L5" s="94" t="s">
        <v>4</v>
      </c>
      <c r="M5" s="93" t="s">
        <v>5</v>
      </c>
    </row>
    <row r="6" spans="1:13">
      <c r="A6" s="4" t="s">
        <v>6</v>
      </c>
      <c r="B6" s="5"/>
      <c r="C6" s="36"/>
      <c r="D6" s="36"/>
      <c r="E6" s="36"/>
      <c r="F6" s="37"/>
      <c r="G6" s="3"/>
      <c r="H6" s="4" t="s">
        <v>7</v>
      </c>
      <c r="I6" s="5"/>
      <c r="J6" s="36"/>
      <c r="K6" s="36"/>
      <c r="L6" s="36"/>
      <c r="M6" s="37"/>
    </row>
    <row r="7" spans="1:13">
      <c r="A7" s="8"/>
      <c r="B7" s="9" t="s">
        <v>8</v>
      </c>
      <c r="C7" s="10">
        <v>275</v>
      </c>
      <c r="D7" s="38">
        <v>275</v>
      </c>
      <c r="E7" s="38">
        <v>287</v>
      </c>
      <c r="F7" s="11">
        <f t="shared" ref="F7:F39" si="0">D7+E7</f>
        <v>562</v>
      </c>
      <c r="G7" s="12"/>
      <c r="H7" s="13"/>
      <c r="I7" s="14" t="s">
        <v>9</v>
      </c>
      <c r="J7" s="10">
        <v>593</v>
      </c>
      <c r="K7" s="38">
        <v>726</v>
      </c>
      <c r="L7" s="38">
        <v>737</v>
      </c>
      <c r="M7" s="11">
        <f t="shared" ref="M7:M13" si="1">K7+L7</f>
        <v>1463</v>
      </c>
    </row>
    <row r="8" spans="1:13">
      <c r="A8" s="15"/>
      <c r="B8" s="9" t="s">
        <v>10</v>
      </c>
      <c r="C8" s="10">
        <v>353</v>
      </c>
      <c r="D8" s="38">
        <v>299</v>
      </c>
      <c r="E8" s="38">
        <v>336</v>
      </c>
      <c r="F8" s="11">
        <f t="shared" si="0"/>
        <v>635</v>
      </c>
      <c r="G8" s="12"/>
      <c r="H8" s="16"/>
      <c r="I8" s="14" t="s">
        <v>11</v>
      </c>
      <c r="J8" s="10">
        <v>1946</v>
      </c>
      <c r="K8" s="38">
        <v>2187</v>
      </c>
      <c r="L8" s="38">
        <v>2306</v>
      </c>
      <c r="M8" s="11">
        <f t="shared" si="1"/>
        <v>4493</v>
      </c>
    </row>
    <row r="9" spans="1:13">
      <c r="A9" s="15"/>
      <c r="B9" s="9" t="s">
        <v>12</v>
      </c>
      <c r="C9" s="10">
        <v>546</v>
      </c>
      <c r="D9" s="38">
        <v>568</v>
      </c>
      <c r="E9" s="38">
        <v>549</v>
      </c>
      <c r="F9" s="11">
        <f t="shared" si="0"/>
        <v>1117</v>
      </c>
      <c r="G9" s="12"/>
      <c r="H9" s="16"/>
      <c r="I9" s="14" t="s">
        <v>13</v>
      </c>
      <c r="J9" s="10">
        <v>112</v>
      </c>
      <c r="K9" s="38">
        <v>133</v>
      </c>
      <c r="L9" s="38">
        <v>120</v>
      </c>
      <c r="M9" s="11">
        <f t="shared" si="1"/>
        <v>253</v>
      </c>
    </row>
    <row r="10" spans="1:13">
      <c r="A10" s="15"/>
      <c r="B10" s="9" t="s">
        <v>14</v>
      </c>
      <c r="C10" s="10">
        <v>748</v>
      </c>
      <c r="D10" s="38">
        <v>733</v>
      </c>
      <c r="E10" s="38">
        <v>778</v>
      </c>
      <c r="F10" s="11">
        <f t="shared" si="0"/>
        <v>1511</v>
      </c>
      <c r="G10" s="12"/>
      <c r="H10" s="16"/>
      <c r="I10" s="14" t="s">
        <v>15</v>
      </c>
      <c r="J10" s="10">
        <v>249</v>
      </c>
      <c r="K10" s="38">
        <v>308</v>
      </c>
      <c r="L10" s="38">
        <v>279</v>
      </c>
      <c r="M10" s="11">
        <f t="shared" si="1"/>
        <v>587</v>
      </c>
    </row>
    <row r="11" spans="1:13">
      <c r="A11" s="15"/>
      <c r="B11" s="9" t="s">
        <v>16</v>
      </c>
      <c r="C11" s="10">
        <v>702</v>
      </c>
      <c r="D11" s="38">
        <v>635</v>
      </c>
      <c r="E11" s="38">
        <v>609</v>
      </c>
      <c r="F11" s="11">
        <f t="shared" si="0"/>
        <v>1244</v>
      </c>
      <c r="G11" s="12"/>
      <c r="H11" s="16"/>
      <c r="I11" s="14" t="s">
        <v>17</v>
      </c>
      <c r="J11" s="10">
        <v>814</v>
      </c>
      <c r="K11" s="38">
        <v>904</v>
      </c>
      <c r="L11" s="38">
        <v>901</v>
      </c>
      <c r="M11" s="11">
        <f t="shared" si="1"/>
        <v>1805</v>
      </c>
    </row>
    <row r="12" spans="1:13">
      <c r="A12" s="15"/>
      <c r="B12" s="9" t="s">
        <v>18</v>
      </c>
      <c r="C12" s="10">
        <v>654</v>
      </c>
      <c r="D12" s="38">
        <v>614</v>
      </c>
      <c r="E12" s="38">
        <v>629</v>
      </c>
      <c r="F12" s="11">
        <f t="shared" si="0"/>
        <v>1243</v>
      </c>
      <c r="G12" s="12"/>
      <c r="H12" s="16"/>
      <c r="I12" s="14" t="s">
        <v>19</v>
      </c>
      <c r="J12" s="10">
        <v>148</v>
      </c>
      <c r="K12" s="38">
        <v>187</v>
      </c>
      <c r="L12" s="38">
        <v>173</v>
      </c>
      <c r="M12" s="11">
        <f t="shared" si="1"/>
        <v>360</v>
      </c>
    </row>
    <row r="13" spans="1:13">
      <c r="A13" s="15"/>
      <c r="B13" s="9" t="s">
        <v>20</v>
      </c>
      <c r="C13" s="10">
        <v>481</v>
      </c>
      <c r="D13" s="38">
        <v>458</v>
      </c>
      <c r="E13" s="38">
        <v>480</v>
      </c>
      <c r="F13" s="11">
        <f t="shared" si="0"/>
        <v>938</v>
      </c>
      <c r="G13" s="12"/>
      <c r="H13" s="16"/>
      <c r="I13" s="14" t="s">
        <v>21</v>
      </c>
      <c r="J13" s="10">
        <v>0</v>
      </c>
      <c r="K13" s="38">
        <v>0</v>
      </c>
      <c r="L13" s="38">
        <v>0</v>
      </c>
      <c r="M13" s="11">
        <f t="shared" si="1"/>
        <v>0</v>
      </c>
    </row>
    <row r="14" spans="1:13">
      <c r="A14" s="15"/>
      <c r="B14" s="9" t="s">
        <v>22</v>
      </c>
      <c r="C14" s="10">
        <v>452</v>
      </c>
      <c r="D14" s="38">
        <v>404</v>
      </c>
      <c r="E14" s="38">
        <v>402</v>
      </c>
      <c r="F14" s="11">
        <f t="shared" si="0"/>
        <v>806</v>
      </c>
      <c r="G14" s="12"/>
      <c r="H14" s="17"/>
      <c r="I14" s="18" t="s">
        <v>23</v>
      </c>
      <c r="J14" s="19">
        <f>SUM(J7:J13)</f>
        <v>3862</v>
      </c>
      <c r="K14" s="19">
        <f>SUM(K7:K13)</f>
        <v>4445</v>
      </c>
      <c r="L14" s="19">
        <f>SUM(L7:L13)</f>
        <v>4516</v>
      </c>
      <c r="M14" s="19">
        <f>SUM(M7:M13)</f>
        <v>8961</v>
      </c>
    </row>
    <row r="15" spans="1:13">
      <c r="A15" s="15"/>
      <c r="B15" s="9" t="s">
        <v>24</v>
      </c>
      <c r="C15" s="10">
        <v>390</v>
      </c>
      <c r="D15" s="38">
        <v>400</v>
      </c>
      <c r="E15" s="38">
        <v>423</v>
      </c>
      <c r="F15" s="11">
        <f t="shared" si="0"/>
        <v>823</v>
      </c>
      <c r="G15" s="12"/>
      <c r="H15" s="20" t="s">
        <v>25</v>
      </c>
      <c r="I15" s="39"/>
      <c r="J15" s="39"/>
      <c r="K15" s="39"/>
      <c r="L15" s="39"/>
      <c r="M15" s="40"/>
    </row>
    <row r="16" spans="1:13">
      <c r="A16" s="15"/>
      <c r="B16" s="9" t="s">
        <v>26</v>
      </c>
      <c r="C16" s="10">
        <v>602</v>
      </c>
      <c r="D16" s="38">
        <v>611</v>
      </c>
      <c r="E16" s="38">
        <v>620</v>
      </c>
      <c r="F16" s="11">
        <f t="shared" si="0"/>
        <v>1231</v>
      </c>
      <c r="G16" s="12"/>
      <c r="H16" s="13"/>
      <c r="I16" s="14" t="s">
        <v>27</v>
      </c>
      <c r="J16" s="10">
        <v>1188</v>
      </c>
      <c r="K16" s="38">
        <v>1332</v>
      </c>
      <c r="L16" s="38">
        <v>1369</v>
      </c>
      <c r="M16" s="11">
        <f t="shared" ref="M16:M27" si="2">K16+L16</f>
        <v>2701</v>
      </c>
    </row>
    <row r="17" spans="1:13">
      <c r="A17" s="15"/>
      <c r="B17" s="9" t="s">
        <v>28</v>
      </c>
      <c r="C17" s="10">
        <v>606</v>
      </c>
      <c r="D17" s="38">
        <v>634</v>
      </c>
      <c r="E17" s="38">
        <v>609</v>
      </c>
      <c r="F17" s="11">
        <f t="shared" si="0"/>
        <v>1243</v>
      </c>
      <c r="G17" s="12"/>
      <c r="H17" s="41"/>
      <c r="I17" s="14" t="s">
        <v>29</v>
      </c>
      <c r="J17" s="10">
        <v>83</v>
      </c>
      <c r="K17" s="38">
        <v>109</v>
      </c>
      <c r="L17" s="38">
        <v>89</v>
      </c>
      <c r="M17" s="11">
        <f t="shared" si="2"/>
        <v>198</v>
      </c>
    </row>
    <row r="18" spans="1:13">
      <c r="A18" s="15"/>
      <c r="B18" s="9" t="s">
        <v>30</v>
      </c>
      <c r="C18" s="10">
        <v>547</v>
      </c>
      <c r="D18" s="38">
        <v>547</v>
      </c>
      <c r="E18" s="38">
        <v>520</v>
      </c>
      <c r="F18" s="11">
        <f t="shared" si="0"/>
        <v>1067</v>
      </c>
      <c r="G18" s="12"/>
      <c r="H18" s="41"/>
      <c r="I18" s="14" t="s">
        <v>31</v>
      </c>
      <c r="J18" s="10">
        <v>280</v>
      </c>
      <c r="K18" s="38">
        <v>358</v>
      </c>
      <c r="L18" s="38">
        <v>350</v>
      </c>
      <c r="M18" s="11">
        <f t="shared" si="2"/>
        <v>708</v>
      </c>
    </row>
    <row r="19" spans="1:13">
      <c r="A19" s="15"/>
      <c r="B19" s="9" t="s">
        <v>32</v>
      </c>
      <c r="C19" s="10">
        <v>584</v>
      </c>
      <c r="D19" s="38">
        <v>641</v>
      </c>
      <c r="E19" s="38">
        <v>646</v>
      </c>
      <c r="F19" s="11">
        <f t="shared" si="0"/>
        <v>1287</v>
      </c>
      <c r="G19" s="12"/>
      <c r="H19" s="41"/>
      <c r="I19" s="14" t="s">
        <v>33</v>
      </c>
      <c r="J19" s="10">
        <v>469</v>
      </c>
      <c r="K19" s="38">
        <v>582</v>
      </c>
      <c r="L19" s="38">
        <v>600</v>
      </c>
      <c r="M19" s="11">
        <f t="shared" si="2"/>
        <v>1182</v>
      </c>
    </row>
    <row r="20" spans="1:13">
      <c r="A20" s="15"/>
      <c r="B20" s="9" t="s">
        <v>34</v>
      </c>
      <c r="C20" s="10">
        <v>419</v>
      </c>
      <c r="D20" s="38">
        <v>438</v>
      </c>
      <c r="E20" s="38">
        <v>449</v>
      </c>
      <c r="F20" s="11">
        <f t="shared" si="0"/>
        <v>887</v>
      </c>
      <c r="G20" s="12"/>
      <c r="H20" s="41"/>
      <c r="I20" s="14" t="s">
        <v>35</v>
      </c>
      <c r="J20" s="10">
        <v>601</v>
      </c>
      <c r="K20" s="38">
        <v>814</v>
      </c>
      <c r="L20" s="38">
        <v>746</v>
      </c>
      <c r="M20" s="11">
        <f t="shared" si="2"/>
        <v>1560</v>
      </c>
    </row>
    <row r="21" spans="1:13">
      <c r="A21" s="15"/>
      <c r="B21" s="9" t="s">
        <v>36</v>
      </c>
      <c r="C21" s="10">
        <v>474</v>
      </c>
      <c r="D21" s="38">
        <v>519</v>
      </c>
      <c r="E21" s="38">
        <v>521</v>
      </c>
      <c r="F21" s="11">
        <f t="shared" si="0"/>
        <v>1040</v>
      </c>
      <c r="G21" s="12"/>
      <c r="H21" s="41"/>
      <c r="I21" s="14" t="s">
        <v>37</v>
      </c>
      <c r="J21" s="10">
        <v>206</v>
      </c>
      <c r="K21" s="38">
        <v>259</v>
      </c>
      <c r="L21" s="38">
        <v>251</v>
      </c>
      <c r="M21" s="11">
        <f>K21+L21</f>
        <v>510</v>
      </c>
    </row>
    <row r="22" spans="1:13">
      <c r="A22" s="15"/>
      <c r="B22" s="9" t="s">
        <v>38</v>
      </c>
      <c r="C22" s="10">
        <v>316</v>
      </c>
      <c r="D22" s="38">
        <v>330</v>
      </c>
      <c r="E22" s="38">
        <v>329</v>
      </c>
      <c r="F22" s="11">
        <f t="shared" si="0"/>
        <v>659</v>
      </c>
      <c r="G22" s="12"/>
      <c r="H22" s="41"/>
      <c r="I22" s="14" t="s">
        <v>39</v>
      </c>
      <c r="J22" s="10">
        <v>516</v>
      </c>
      <c r="K22" s="38">
        <v>512</v>
      </c>
      <c r="L22" s="38">
        <v>419</v>
      </c>
      <c r="M22" s="11">
        <f t="shared" si="2"/>
        <v>931</v>
      </c>
    </row>
    <row r="23" spans="1:13">
      <c r="A23" s="15"/>
      <c r="B23" s="9" t="s">
        <v>40</v>
      </c>
      <c r="C23" s="10">
        <v>1202</v>
      </c>
      <c r="D23" s="38">
        <v>1304</v>
      </c>
      <c r="E23" s="38">
        <v>1414</v>
      </c>
      <c r="F23" s="11">
        <f t="shared" si="0"/>
        <v>2718</v>
      </c>
      <c r="G23" s="12"/>
      <c r="H23" s="41"/>
      <c r="I23" s="14" t="s">
        <v>41</v>
      </c>
      <c r="J23" s="10">
        <v>822</v>
      </c>
      <c r="K23" s="38">
        <v>973</v>
      </c>
      <c r="L23" s="38">
        <v>932</v>
      </c>
      <c r="M23" s="11">
        <f t="shared" si="2"/>
        <v>1905</v>
      </c>
    </row>
    <row r="24" spans="1:13">
      <c r="A24" s="15"/>
      <c r="B24" s="9" t="s">
        <v>42</v>
      </c>
      <c r="C24" s="10">
        <v>517</v>
      </c>
      <c r="D24" s="38">
        <v>566</v>
      </c>
      <c r="E24" s="38">
        <v>595</v>
      </c>
      <c r="F24" s="11">
        <f t="shared" si="0"/>
        <v>1161</v>
      </c>
      <c r="G24" s="12"/>
      <c r="H24" s="41"/>
      <c r="I24" s="14" t="s">
        <v>43</v>
      </c>
      <c r="J24" s="10">
        <v>37</v>
      </c>
      <c r="K24" s="38">
        <v>47</v>
      </c>
      <c r="L24" s="38">
        <v>49</v>
      </c>
      <c r="M24" s="11">
        <f t="shared" si="2"/>
        <v>96</v>
      </c>
    </row>
    <row r="25" spans="1:13">
      <c r="A25" s="15"/>
      <c r="B25" s="9" t="s">
        <v>44</v>
      </c>
      <c r="C25" s="10">
        <v>618</v>
      </c>
      <c r="D25" s="38">
        <v>716</v>
      </c>
      <c r="E25" s="38">
        <v>670</v>
      </c>
      <c r="F25" s="11">
        <f t="shared" si="0"/>
        <v>1386</v>
      </c>
      <c r="G25" s="12"/>
      <c r="H25" s="41"/>
      <c r="I25" s="14" t="s">
        <v>45</v>
      </c>
      <c r="J25" s="10">
        <v>678</v>
      </c>
      <c r="K25" s="38">
        <v>578</v>
      </c>
      <c r="L25" s="38">
        <v>517</v>
      </c>
      <c r="M25" s="11">
        <f t="shared" si="2"/>
        <v>1095</v>
      </c>
    </row>
    <row r="26" spans="1:13">
      <c r="A26" s="15"/>
      <c r="B26" s="9" t="s">
        <v>46</v>
      </c>
      <c r="C26" s="10">
        <v>345</v>
      </c>
      <c r="D26" s="38">
        <v>378</v>
      </c>
      <c r="E26" s="38">
        <v>342</v>
      </c>
      <c r="F26" s="11">
        <f t="shared" si="0"/>
        <v>720</v>
      </c>
      <c r="G26" s="12"/>
      <c r="H26" s="41"/>
      <c r="I26" s="14" t="s">
        <v>47</v>
      </c>
      <c r="J26" s="10">
        <v>640</v>
      </c>
      <c r="K26" s="38">
        <v>589</v>
      </c>
      <c r="L26" s="38">
        <v>540</v>
      </c>
      <c r="M26" s="11">
        <f t="shared" si="2"/>
        <v>1129</v>
      </c>
    </row>
    <row r="27" spans="1:13">
      <c r="A27" s="15"/>
      <c r="B27" s="9" t="s">
        <v>48</v>
      </c>
      <c r="C27" s="10">
        <v>625</v>
      </c>
      <c r="D27" s="38">
        <v>719</v>
      </c>
      <c r="E27" s="38">
        <v>724</v>
      </c>
      <c r="F27" s="11">
        <f t="shared" si="0"/>
        <v>1443</v>
      </c>
      <c r="G27" s="12"/>
      <c r="H27" s="41"/>
      <c r="I27" s="14" t="s">
        <v>49</v>
      </c>
      <c r="J27" s="10">
        <v>301</v>
      </c>
      <c r="K27" s="38">
        <v>379</v>
      </c>
      <c r="L27" s="38">
        <v>341</v>
      </c>
      <c r="M27" s="11">
        <f t="shared" si="2"/>
        <v>720</v>
      </c>
    </row>
    <row r="28" spans="1:13">
      <c r="A28" s="15"/>
      <c r="B28" s="9" t="s">
        <v>50</v>
      </c>
      <c r="C28" s="10">
        <v>528</v>
      </c>
      <c r="D28" s="38">
        <v>494</v>
      </c>
      <c r="E28" s="38">
        <v>504</v>
      </c>
      <c r="F28" s="11">
        <f t="shared" si="0"/>
        <v>998</v>
      </c>
      <c r="G28" s="12"/>
      <c r="H28" s="41"/>
      <c r="I28" s="14" t="s">
        <v>51</v>
      </c>
      <c r="J28" s="10">
        <v>299</v>
      </c>
      <c r="K28" s="38">
        <v>461</v>
      </c>
      <c r="L28" s="38">
        <v>474</v>
      </c>
      <c r="M28" s="11">
        <f>K28+L28</f>
        <v>935</v>
      </c>
    </row>
    <row r="29" spans="1:13">
      <c r="A29" s="15"/>
      <c r="B29" s="9" t="s">
        <v>52</v>
      </c>
      <c r="C29" s="10">
        <v>314</v>
      </c>
      <c r="D29" s="38">
        <v>329</v>
      </c>
      <c r="E29" s="38">
        <v>324</v>
      </c>
      <c r="F29" s="11">
        <f t="shared" si="0"/>
        <v>653</v>
      </c>
      <c r="G29" s="12"/>
      <c r="H29" s="41"/>
      <c r="I29" s="14" t="s">
        <v>53</v>
      </c>
      <c r="J29" s="10">
        <v>136</v>
      </c>
      <c r="K29" s="38">
        <v>219</v>
      </c>
      <c r="L29" s="38">
        <v>222</v>
      </c>
      <c r="M29" s="11">
        <f>K29+L29</f>
        <v>441</v>
      </c>
    </row>
    <row r="30" spans="1:13">
      <c r="A30" s="15"/>
      <c r="B30" s="9" t="s">
        <v>54</v>
      </c>
      <c r="C30" s="10">
        <v>673</v>
      </c>
      <c r="D30" s="38">
        <v>679</v>
      </c>
      <c r="E30" s="38">
        <v>568</v>
      </c>
      <c r="F30" s="11">
        <f t="shared" si="0"/>
        <v>1247</v>
      </c>
      <c r="G30" s="12"/>
      <c r="H30" s="41"/>
      <c r="I30" s="14" t="s">
        <v>55</v>
      </c>
      <c r="J30" s="10">
        <v>62</v>
      </c>
      <c r="K30" s="38">
        <v>108</v>
      </c>
      <c r="L30" s="38">
        <v>115</v>
      </c>
      <c r="M30" s="11">
        <f>K30+L30</f>
        <v>223</v>
      </c>
    </row>
    <row r="31" spans="1:13">
      <c r="A31" s="15"/>
      <c r="B31" s="9" t="s">
        <v>56</v>
      </c>
      <c r="C31" s="10">
        <v>1020</v>
      </c>
      <c r="D31" s="38">
        <v>1017</v>
      </c>
      <c r="E31" s="38">
        <v>1066</v>
      </c>
      <c r="F31" s="11">
        <f t="shared" si="0"/>
        <v>2083</v>
      </c>
      <c r="G31" s="12"/>
      <c r="H31" s="41"/>
      <c r="I31" s="18" t="s">
        <v>23</v>
      </c>
      <c r="J31" s="19">
        <f>SUM(J16:J30)</f>
        <v>6318</v>
      </c>
      <c r="K31" s="19">
        <f>SUM(K16:K30)</f>
        <v>7320</v>
      </c>
      <c r="L31" s="19">
        <f>SUM(L16:L30)</f>
        <v>7014</v>
      </c>
      <c r="M31" s="19">
        <f>SUM(M16:M30)</f>
        <v>14334</v>
      </c>
    </row>
    <row r="32" spans="1:13">
      <c r="A32" s="15"/>
      <c r="B32" s="9" t="s">
        <v>57</v>
      </c>
      <c r="C32" s="10">
        <v>490</v>
      </c>
      <c r="D32" s="38">
        <v>486</v>
      </c>
      <c r="E32" s="38">
        <v>468</v>
      </c>
      <c r="F32" s="11">
        <f t="shared" si="0"/>
        <v>954</v>
      </c>
      <c r="G32" s="12"/>
      <c r="H32" s="20" t="s">
        <v>58</v>
      </c>
      <c r="I32" s="21"/>
      <c r="J32" s="21"/>
      <c r="K32" s="21"/>
      <c r="L32" s="21"/>
      <c r="M32" s="22"/>
    </row>
    <row r="33" spans="1:13">
      <c r="A33" s="15"/>
      <c r="B33" s="9" t="s">
        <v>59</v>
      </c>
      <c r="C33" s="10">
        <v>605</v>
      </c>
      <c r="D33" s="38">
        <v>642</v>
      </c>
      <c r="E33" s="38">
        <v>543</v>
      </c>
      <c r="F33" s="11">
        <f t="shared" si="0"/>
        <v>1185</v>
      </c>
      <c r="G33" s="12"/>
      <c r="H33" s="13"/>
      <c r="I33" s="14" t="s">
        <v>60</v>
      </c>
      <c r="J33" s="42">
        <v>505</v>
      </c>
      <c r="K33" s="38">
        <v>516</v>
      </c>
      <c r="L33" s="38">
        <v>574</v>
      </c>
      <c r="M33" s="11">
        <f>K33+L33</f>
        <v>1090</v>
      </c>
    </row>
    <row r="34" spans="1:13">
      <c r="A34" s="15"/>
      <c r="B34" s="9" t="s">
        <v>61</v>
      </c>
      <c r="C34" s="42">
        <v>405</v>
      </c>
      <c r="D34" s="38">
        <v>394</v>
      </c>
      <c r="E34" s="38">
        <v>397</v>
      </c>
      <c r="F34" s="11">
        <f t="shared" si="0"/>
        <v>791</v>
      </c>
      <c r="G34" s="12"/>
      <c r="H34" s="16"/>
      <c r="I34" s="14" t="s">
        <v>62</v>
      </c>
      <c r="J34" s="42">
        <v>379</v>
      </c>
      <c r="K34" s="38">
        <v>398</v>
      </c>
      <c r="L34" s="38">
        <v>414</v>
      </c>
      <c r="M34" s="11">
        <f>K34+L34</f>
        <v>812</v>
      </c>
    </row>
    <row r="35" spans="1:13">
      <c r="A35" s="15"/>
      <c r="B35" s="9" t="s">
        <v>63</v>
      </c>
      <c r="C35" s="42">
        <v>214</v>
      </c>
      <c r="D35" s="38">
        <v>246</v>
      </c>
      <c r="E35" s="38">
        <v>244</v>
      </c>
      <c r="F35" s="11">
        <f t="shared" si="0"/>
        <v>490</v>
      </c>
      <c r="G35" s="12"/>
      <c r="H35" s="16"/>
      <c r="I35" s="14" t="s">
        <v>64</v>
      </c>
      <c r="J35" s="42">
        <v>430</v>
      </c>
      <c r="K35" s="38">
        <v>465</v>
      </c>
      <c r="L35" s="38">
        <v>488</v>
      </c>
      <c r="M35" s="11">
        <f>K35+L35</f>
        <v>953</v>
      </c>
    </row>
    <row r="36" spans="1:13">
      <c r="A36" s="15"/>
      <c r="B36" s="9" t="s">
        <v>65</v>
      </c>
      <c r="C36" s="42">
        <v>0</v>
      </c>
      <c r="D36" s="38">
        <v>0</v>
      </c>
      <c r="E36" s="38">
        <v>0</v>
      </c>
      <c r="F36" s="11">
        <f t="shared" si="0"/>
        <v>0</v>
      </c>
      <c r="G36" s="12"/>
      <c r="H36" s="16"/>
      <c r="I36" s="14" t="s">
        <v>66</v>
      </c>
      <c r="J36" s="42">
        <v>771</v>
      </c>
      <c r="K36" s="38">
        <v>812</v>
      </c>
      <c r="L36" s="38">
        <v>854</v>
      </c>
      <c r="M36" s="11">
        <f>K36+L36</f>
        <v>1666</v>
      </c>
    </row>
    <row r="37" spans="1:13">
      <c r="A37" s="15"/>
      <c r="B37" s="9" t="s">
        <v>67</v>
      </c>
      <c r="C37" s="42">
        <v>260</v>
      </c>
      <c r="D37" s="38">
        <v>345</v>
      </c>
      <c r="E37" s="38">
        <v>310</v>
      </c>
      <c r="F37" s="11">
        <f t="shared" si="0"/>
        <v>655</v>
      </c>
      <c r="G37" s="12"/>
      <c r="H37" s="17"/>
      <c r="I37" s="18" t="s">
        <v>23</v>
      </c>
      <c r="J37" s="19">
        <f>SUM(J33:J36)</f>
        <v>2085</v>
      </c>
      <c r="K37" s="19">
        <f>SUM(K33:K36)</f>
        <v>2191</v>
      </c>
      <c r="L37" s="19">
        <f>SUM(L33:L36)</f>
        <v>2330</v>
      </c>
      <c r="M37" s="19">
        <f>SUM(M33:M36)</f>
        <v>4521</v>
      </c>
    </row>
    <row r="38" spans="1:13">
      <c r="A38" s="15"/>
      <c r="B38" s="9" t="s">
        <v>68</v>
      </c>
      <c r="C38" s="42">
        <v>293</v>
      </c>
      <c r="D38" s="38">
        <v>369</v>
      </c>
      <c r="E38" s="38">
        <v>305</v>
      </c>
      <c r="F38" s="11">
        <f t="shared" si="0"/>
        <v>674</v>
      </c>
      <c r="G38" s="12"/>
      <c r="H38" s="20" t="s">
        <v>69</v>
      </c>
      <c r="I38" s="21"/>
      <c r="J38" s="21"/>
      <c r="K38" s="21"/>
      <c r="L38" s="21"/>
      <c r="M38" s="22"/>
    </row>
    <row r="39" spans="1:13">
      <c r="A39" s="15"/>
      <c r="B39" s="9" t="s">
        <v>70</v>
      </c>
      <c r="C39" s="42">
        <v>195</v>
      </c>
      <c r="D39" s="38">
        <v>263</v>
      </c>
      <c r="E39" s="38">
        <v>290</v>
      </c>
      <c r="F39" s="11">
        <f t="shared" si="0"/>
        <v>553</v>
      </c>
      <c r="G39" s="12"/>
      <c r="H39" s="16"/>
      <c r="I39" s="14" t="s">
        <v>71</v>
      </c>
      <c r="J39" s="10">
        <v>617</v>
      </c>
      <c r="K39" s="38">
        <v>671</v>
      </c>
      <c r="L39" s="38">
        <v>668</v>
      </c>
      <c r="M39" s="11">
        <f>K39+L39</f>
        <v>1339</v>
      </c>
    </row>
    <row r="40" spans="1:13">
      <c r="A40" s="23"/>
      <c r="B40" s="24" t="s">
        <v>23</v>
      </c>
      <c r="C40" s="19">
        <f>SUM(C7:C39)</f>
        <v>16453</v>
      </c>
      <c r="D40" s="19">
        <f>SUM(D7:D39)</f>
        <v>17053</v>
      </c>
      <c r="E40" s="19">
        <f>SUM(E7:E39)</f>
        <v>16951</v>
      </c>
      <c r="F40" s="19">
        <f>SUM(F7:F39)</f>
        <v>34004</v>
      </c>
      <c r="G40" s="12"/>
      <c r="H40" s="16"/>
      <c r="I40" s="14" t="s">
        <v>72</v>
      </c>
      <c r="J40" s="10">
        <v>630</v>
      </c>
      <c r="K40" s="38">
        <v>630</v>
      </c>
      <c r="L40" s="38">
        <v>607</v>
      </c>
      <c r="M40" s="11">
        <f>K40+L40</f>
        <v>1237</v>
      </c>
    </row>
    <row r="41" spans="1:13">
      <c r="A41" s="4" t="s">
        <v>73</v>
      </c>
      <c r="B41" s="36"/>
      <c r="C41" s="39"/>
      <c r="D41" s="39"/>
      <c r="E41" s="39"/>
      <c r="F41" s="40"/>
      <c r="G41" s="12"/>
      <c r="H41" s="16"/>
      <c r="I41" s="14" t="s">
        <v>74</v>
      </c>
      <c r="J41" s="10">
        <v>867</v>
      </c>
      <c r="K41" s="38">
        <v>790</v>
      </c>
      <c r="L41" s="38">
        <v>782</v>
      </c>
      <c r="M41" s="11">
        <f>K41+L41</f>
        <v>1572</v>
      </c>
    </row>
    <row r="42" spans="1:13">
      <c r="A42" s="8"/>
      <c r="B42" s="9" t="s">
        <v>75</v>
      </c>
      <c r="C42" s="10">
        <v>2028</v>
      </c>
      <c r="D42" s="38">
        <v>2175</v>
      </c>
      <c r="E42" s="38">
        <v>2180</v>
      </c>
      <c r="F42" s="11">
        <f>D42+E42</f>
        <v>4355</v>
      </c>
      <c r="G42" s="12"/>
      <c r="H42" s="16"/>
      <c r="I42" s="14" t="s">
        <v>76</v>
      </c>
      <c r="J42" s="10">
        <v>826</v>
      </c>
      <c r="K42" s="38">
        <v>1020</v>
      </c>
      <c r="L42" s="38">
        <v>1019</v>
      </c>
      <c r="M42" s="11">
        <f t="shared" ref="M42:M51" si="3">K42+L42</f>
        <v>2039</v>
      </c>
    </row>
    <row r="43" spans="1:13">
      <c r="A43" s="15"/>
      <c r="B43" s="9" t="s">
        <v>77</v>
      </c>
      <c r="C43" s="10">
        <v>657</v>
      </c>
      <c r="D43" s="38">
        <v>729</v>
      </c>
      <c r="E43" s="38">
        <v>753</v>
      </c>
      <c r="F43" s="11">
        <f>D43+E43</f>
        <v>1482</v>
      </c>
      <c r="G43" s="12"/>
      <c r="H43" s="16"/>
      <c r="I43" s="14" t="s">
        <v>78</v>
      </c>
      <c r="J43" s="10">
        <v>252</v>
      </c>
      <c r="K43" s="38">
        <v>309</v>
      </c>
      <c r="L43" s="38">
        <v>316</v>
      </c>
      <c r="M43" s="11">
        <f t="shared" si="3"/>
        <v>625</v>
      </c>
    </row>
    <row r="44" spans="1:13">
      <c r="A44" s="15"/>
      <c r="B44" s="9" t="s">
        <v>79</v>
      </c>
      <c r="C44" s="42">
        <v>662</v>
      </c>
      <c r="D44" s="38">
        <v>725</v>
      </c>
      <c r="E44" s="38">
        <v>679</v>
      </c>
      <c r="F44" s="11">
        <f>D44+E44</f>
        <v>1404</v>
      </c>
      <c r="G44" s="12"/>
      <c r="H44" s="16"/>
      <c r="I44" s="14" t="s">
        <v>80</v>
      </c>
      <c r="J44" s="10">
        <v>48</v>
      </c>
      <c r="K44" s="38">
        <v>67</v>
      </c>
      <c r="L44" s="38">
        <v>60</v>
      </c>
      <c r="M44" s="11">
        <f t="shared" si="3"/>
        <v>127</v>
      </c>
    </row>
    <row r="45" spans="1:13">
      <c r="A45" s="15"/>
      <c r="B45" s="9" t="s">
        <v>81</v>
      </c>
      <c r="C45" s="10">
        <v>737</v>
      </c>
      <c r="D45" s="38">
        <v>811</v>
      </c>
      <c r="E45" s="38">
        <v>806</v>
      </c>
      <c r="F45" s="11">
        <f>D45+E45</f>
        <v>1617</v>
      </c>
      <c r="G45" s="12"/>
      <c r="H45" s="16"/>
      <c r="I45" s="14" t="s">
        <v>82</v>
      </c>
      <c r="J45" s="10">
        <v>57</v>
      </c>
      <c r="K45" s="38">
        <v>61</v>
      </c>
      <c r="L45" s="38">
        <v>61</v>
      </c>
      <c r="M45" s="11">
        <f t="shared" si="3"/>
        <v>122</v>
      </c>
    </row>
    <row r="46" spans="1:13">
      <c r="A46" s="23"/>
      <c r="B46" s="24" t="s">
        <v>23</v>
      </c>
      <c r="C46" s="19">
        <f>SUM(C42:C45)</f>
        <v>4084</v>
      </c>
      <c r="D46" s="19">
        <f>SUM(D42:D45)</f>
        <v>4440</v>
      </c>
      <c r="E46" s="19">
        <f>SUM(E42:E45)</f>
        <v>4418</v>
      </c>
      <c r="F46" s="19">
        <f>SUM(F42:F45)</f>
        <v>8858</v>
      </c>
      <c r="G46" s="12"/>
      <c r="H46" s="16"/>
      <c r="I46" s="14" t="s">
        <v>83</v>
      </c>
      <c r="J46" s="10">
        <v>197</v>
      </c>
      <c r="K46" s="38">
        <v>218</v>
      </c>
      <c r="L46" s="38">
        <v>231</v>
      </c>
      <c r="M46" s="11">
        <f t="shared" si="3"/>
        <v>449</v>
      </c>
    </row>
    <row r="47" spans="1:13">
      <c r="A47" s="4" t="s">
        <v>84</v>
      </c>
      <c r="B47" s="36"/>
      <c r="C47" s="39"/>
      <c r="D47" s="39"/>
      <c r="E47" s="39"/>
      <c r="F47" s="40"/>
      <c r="G47" s="12"/>
      <c r="H47" s="16"/>
      <c r="I47" s="14" t="s">
        <v>85</v>
      </c>
      <c r="J47" s="10">
        <v>374</v>
      </c>
      <c r="K47" s="38">
        <v>441</v>
      </c>
      <c r="L47" s="38">
        <v>468</v>
      </c>
      <c r="M47" s="11">
        <f t="shared" si="3"/>
        <v>909</v>
      </c>
    </row>
    <row r="48" spans="1:13">
      <c r="A48" s="8"/>
      <c r="B48" s="9" t="s">
        <v>86</v>
      </c>
      <c r="C48" s="10">
        <v>1209</v>
      </c>
      <c r="D48" s="38">
        <v>1237</v>
      </c>
      <c r="E48" s="38">
        <v>1251</v>
      </c>
      <c r="F48" s="11">
        <f>D48+E48</f>
        <v>2488</v>
      </c>
      <c r="G48" s="12"/>
      <c r="H48" s="16"/>
      <c r="I48" s="14" t="s">
        <v>87</v>
      </c>
      <c r="J48" s="10">
        <v>519</v>
      </c>
      <c r="K48" s="38">
        <v>626</v>
      </c>
      <c r="L48" s="38">
        <v>626</v>
      </c>
      <c r="M48" s="11">
        <f t="shared" si="3"/>
        <v>1252</v>
      </c>
    </row>
    <row r="49" spans="1:13">
      <c r="A49" s="43"/>
      <c r="B49" s="9" t="s">
        <v>88</v>
      </c>
      <c r="C49" s="10">
        <v>305</v>
      </c>
      <c r="D49" s="38">
        <v>327</v>
      </c>
      <c r="E49" s="38">
        <v>334</v>
      </c>
      <c r="F49" s="11">
        <f>D49+E49</f>
        <v>661</v>
      </c>
      <c r="G49" s="12"/>
      <c r="H49" s="16"/>
      <c r="I49" s="14" t="s">
        <v>89</v>
      </c>
      <c r="J49" s="10">
        <v>438</v>
      </c>
      <c r="K49" s="38">
        <v>447</v>
      </c>
      <c r="L49" s="38">
        <v>486</v>
      </c>
      <c r="M49" s="11">
        <f t="shared" si="3"/>
        <v>933</v>
      </c>
    </row>
    <row r="50" spans="1:13">
      <c r="A50" s="44"/>
      <c r="B50" s="24" t="s">
        <v>23</v>
      </c>
      <c r="C50" s="19">
        <f>SUM(C48:C49)</f>
        <v>1514</v>
      </c>
      <c r="D50" s="19">
        <f>SUM(D48:D49)</f>
        <v>1564</v>
      </c>
      <c r="E50" s="19">
        <f>SUM(E48:E49)</f>
        <v>1585</v>
      </c>
      <c r="F50" s="19">
        <f>SUM(F48:F49)</f>
        <v>3149</v>
      </c>
      <c r="G50" s="12"/>
      <c r="H50" s="16"/>
      <c r="I50" s="14" t="s">
        <v>90</v>
      </c>
      <c r="J50" s="10">
        <v>637</v>
      </c>
      <c r="K50" s="38">
        <v>692</v>
      </c>
      <c r="L50" s="38">
        <v>648</v>
      </c>
      <c r="M50" s="11">
        <f t="shared" si="3"/>
        <v>1340</v>
      </c>
    </row>
    <row r="51" spans="1:13">
      <c r="A51" s="34"/>
      <c r="B51" s="34"/>
      <c r="C51" s="45"/>
      <c r="D51" s="45"/>
      <c r="E51" s="45"/>
      <c r="F51" s="45"/>
      <c r="G51" s="12"/>
      <c r="H51" s="16"/>
      <c r="I51" s="14" t="s">
        <v>91</v>
      </c>
      <c r="J51" s="10">
        <v>697</v>
      </c>
      <c r="K51" s="38">
        <v>857</v>
      </c>
      <c r="L51" s="38">
        <v>896</v>
      </c>
      <c r="M51" s="11">
        <f t="shared" si="3"/>
        <v>1753</v>
      </c>
    </row>
    <row r="52" spans="1:13">
      <c r="A52" s="34"/>
      <c r="B52" s="34"/>
      <c r="C52" s="45"/>
      <c r="D52" s="45"/>
      <c r="E52" s="45"/>
      <c r="F52" s="45"/>
      <c r="G52" s="12"/>
      <c r="H52" s="17"/>
      <c r="I52" s="18" t="s">
        <v>23</v>
      </c>
      <c r="J52" s="19">
        <f>SUM(J39:J51)</f>
        <v>6159</v>
      </c>
      <c r="K52" s="19">
        <f t="shared" ref="K52:M52" si="4">SUM(K39:K51)</f>
        <v>6829</v>
      </c>
      <c r="L52" s="19">
        <f t="shared" si="4"/>
        <v>6868</v>
      </c>
      <c r="M52" s="19">
        <f t="shared" si="4"/>
        <v>13697</v>
      </c>
    </row>
    <row r="53" spans="1:13">
      <c r="A53" s="34"/>
      <c r="B53" s="34"/>
      <c r="C53" s="45"/>
      <c r="D53" s="45"/>
      <c r="E53" s="45"/>
      <c r="F53" s="45"/>
      <c r="G53" s="12"/>
      <c r="H53" s="45"/>
      <c r="I53" s="45"/>
      <c r="J53" s="45"/>
      <c r="K53" s="45"/>
      <c r="L53" s="45"/>
      <c r="M53" s="45"/>
    </row>
    <row r="54" spans="1:13">
      <c r="A54" s="34"/>
      <c r="B54" s="34"/>
      <c r="C54" s="45"/>
      <c r="D54" s="45"/>
      <c r="E54" s="45"/>
      <c r="F54" s="45"/>
      <c r="G54" s="12"/>
      <c r="H54" s="45"/>
      <c r="I54" s="25" t="s">
        <v>92</v>
      </c>
      <c r="J54" s="26">
        <f>C40+C46+C50+J14+J31+J37+J52</f>
        <v>40475</v>
      </c>
      <c r="K54" s="26">
        <f>D40+D46+D50+K14+K31+K37+K52</f>
        <v>43842</v>
      </c>
      <c r="L54" s="26">
        <f>E40+E46+E50+L14+L31+L37+L52</f>
        <v>43682</v>
      </c>
      <c r="M54" s="26">
        <f>F40+F46+F50+M14+M31+M37+M52</f>
        <v>87524</v>
      </c>
    </row>
    <row r="55" spans="1:13" ht="14.25">
      <c r="A55" s="34"/>
      <c r="B55" s="34"/>
      <c r="C55" s="34"/>
      <c r="D55" s="34"/>
      <c r="E55" s="34"/>
      <c r="F55" s="34"/>
      <c r="G55" s="96"/>
      <c r="H55" s="96"/>
      <c r="I55" s="96"/>
      <c r="J55" s="96"/>
      <c r="K55" s="96"/>
      <c r="L55" s="96"/>
      <c r="M55" s="96"/>
    </row>
    <row r="56" spans="1:13" ht="57.75" customHeight="1">
      <c r="A56" s="3"/>
      <c r="B56" s="111" t="s">
        <v>111</v>
      </c>
      <c r="C56" s="112"/>
      <c r="D56" s="112"/>
      <c r="E56" s="112"/>
      <c r="F56" s="112"/>
      <c r="G56" s="112"/>
      <c r="H56" s="112"/>
      <c r="I56" s="112"/>
      <c r="J56" s="112"/>
      <c r="K56" s="112"/>
      <c r="L56" s="112"/>
      <c r="M56" s="112"/>
    </row>
    <row r="57" spans="1:13" ht="24" customHeight="1">
      <c r="A57" s="34"/>
      <c r="B57" s="1" t="s">
        <v>93</v>
      </c>
      <c r="C57" s="34"/>
      <c r="D57" s="34"/>
      <c r="E57" s="34"/>
      <c r="F57" s="34"/>
      <c r="G57" s="3"/>
      <c r="H57" s="98"/>
      <c r="I57" s="98"/>
      <c r="J57" s="98"/>
      <c r="K57" s="35" t="str">
        <f>K2</f>
        <v>令和5</v>
      </c>
      <c r="L57" s="113" t="str">
        <f>L2</f>
        <v>年4月1日現在</v>
      </c>
      <c r="M57" s="113"/>
    </row>
    <row r="58" spans="1:13" ht="24">
      <c r="A58" s="34"/>
      <c r="B58" s="1"/>
      <c r="C58" s="34"/>
      <c r="D58" s="34"/>
      <c r="E58" s="34"/>
      <c r="F58" s="34"/>
      <c r="G58" s="3"/>
      <c r="H58" s="98"/>
      <c r="I58" s="98"/>
      <c r="J58" s="98"/>
      <c r="K58" s="35"/>
      <c r="L58" s="99"/>
      <c r="M58" s="34"/>
    </row>
    <row r="59" spans="1:13">
      <c r="A59" s="34"/>
      <c r="B59" s="34"/>
      <c r="C59" s="34"/>
      <c r="D59" s="34"/>
      <c r="E59" s="34"/>
      <c r="F59" s="34"/>
      <c r="G59" s="3"/>
      <c r="H59" s="98"/>
      <c r="I59" s="98"/>
      <c r="J59" s="98"/>
      <c r="K59" s="98"/>
      <c r="L59" s="98"/>
      <c r="M59" s="98"/>
    </row>
    <row r="60" spans="1:13">
      <c r="A60" s="101"/>
      <c r="B60" s="101"/>
      <c r="C60" s="102" t="s">
        <v>1</v>
      </c>
      <c r="D60" s="104" t="s">
        <v>2</v>
      </c>
      <c r="E60" s="104"/>
      <c r="F60" s="104"/>
      <c r="G60" s="3"/>
      <c r="H60" s="105"/>
      <c r="I60" s="106"/>
      <c r="J60" s="102" t="s">
        <v>1</v>
      </c>
      <c r="K60" s="104" t="s">
        <v>2</v>
      </c>
      <c r="L60" s="104"/>
      <c r="M60" s="104"/>
    </row>
    <row r="61" spans="1:13">
      <c r="A61" s="101"/>
      <c r="B61" s="101"/>
      <c r="C61" s="103"/>
      <c r="D61" s="94" t="s">
        <v>3</v>
      </c>
      <c r="E61" s="94" t="s">
        <v>4</v>
      </c>
      <c r="F61" s="93" t="s">
        <v>5</v>
      </c>
      <c r="G61" s="3"/>
      <c r="H61" s="107"/>
      <c r="I61" s="108"/>
      <c r="J61" s="103"/>
      <c r="K61" s="94" t="s">
        <v>3</v>
      </c>
      <c r="L61" s="94" t="s">
        <v>4</v>
      </c>
      <c r="M61" s="93" t="s">
        <v>5</v>
      </c>
    </row>
    <row r="62" spans="1:13" ht="13.5" customHeight="1">
      <c r="A62" s="109" t="s">
        <v>6</v>
      </c>
      <c r="B62" s="109"/>
      <c r="C62" s="110"/>
      <c r="D62" s="110"/>
      <c r="E62" s="110"/>
      <c r="F62" s="110"/>
      <c r="G62" s="3"/>
      <c r="H62" s="4" t="s">
        <v>7</v>
      </c>
      <c r="I62" s="5"/>
      <c r="J62" s="5"/>
      <c r="K62" s="5"/>
      <c r="L62" s="5"/>
      <c r="M62" s="27"/>
    </row>
    <row r="63" spans="1:13">
      <c r="A63" s="8"/>
      <c r="B63" s="9" t="s">
        <v>8</v>
      </c>
      <c r="C63" s="42">
        <v>6</v>
      </c>
      <c r="D63" s="38">
        <v>6</v>
      </c>
      <c r="E63" s="38">
        <v>0</v>
      </c>
      <c r="F63" s="11">
        <f t="shared" ref="F63:F95" si="5">D63+E63</f>
        <v>6</v>
      </c>
      <c r="G63" s="12"/>
      <c r="H63" s="13"/>
      <c r="I63" s="14" t="s">
        <v>9</v>
      </c>
      <c r="J63" s="42">
        <v>34</v>
      </c>
      <c r="K63" s="38">
        <v>30</v>
      </c>
      <c r="L63" s="38">
        <v>6</v>
      </c>
      <c r="M63" s="11">
        <f t="shared" ref="M63:M68" si="6">K63+L63</f>
        <v>36</v>
      </c>
    </row>
    <row r="64" spans="1:13">
      <c r="A64" s="15"/>
      <c r="B64" s="9" t="s">
        <v>10</v>
      </c>
      <c r="C64" s="42">
        <v>56</v>
      </c>
      <c r="D64" s="38">
        <v>40</v>
      </c>
      <c r="E64" s="38">
        <v>31</v>
      </c>
      <c r="F64" s="11">
        <f t="shared" si="5"/>
        <v>71</v>
      </c>
      <c r="G64" s="12"/>
      <c r="H64" s="41"/>
      <c r="I64" s="14" t="s">
        <v>11</v>
      </c>
      <c r="J64" s="42">
        <v>77</v>
      </c>
      <c r="K64" s="38">
        <v>62</v>
      </c>
      <c r="L64" s="38">
        <v>37</v>
      </c>
      <c r="M64" s="11">
        <f t="shared" si="6"/>
        <v>99</v>
      </c>
    </row>
    <row r="65" spans="1:13">
      <c r="A65" s="15"/>
      <c r="B65" s="9" t="s">
        <v>12</v>
      </c>
      <c r="C65" s="42">
        <v>31</v>
      </c>
      <c r="D65" s="38">
        <v>22</v>
      </c>
      <c r="E65" s="38">
        <v>16</v>
      </c>
      <c r="F65" s="11">
        <f>D65+E65</f>
        <v>38</v>
      </c>
      <c r="G65" s="12"/>
      <c r="H65" s="41"/>
      <c r="I65" s="14" t="s">
        <v>13</v>
      </c>
      <c r="J65" s="42">
        <v>1</v>
      </c>
      <c r="K65" s="38">
        <v>1</v>
      </c>
      <c r="L65" s="38">
        <v>0</v>
      </c>
      <c r="M65" s="11">
        <f t="shared" si="6"/>
        <v>1</v>
      </c>
    </row>
    <row r="66" spans="1:13">
      <c r="A66" s="15"/>
      <c r="B66" s="9" t="s">
        <v>14</v>
      </c>
      <c r="C66" s="42">
        <v>61</v>
      </c>
      <c r="D66" s="38">
        <v>42</v>
      </c>
      <c r="E66" s="38">
        <v>26</v>
      </c>
      <c r="F66" s="11">
        <f t="shared" si="5"/>
        <v>68</v>
      </c>
      <c r="G66" s="12"/>
      <c r="H66" s="41"/>
      <c r="I66" s="14" t="s">
        <v>15</v>
      </c>
      <c r="J66" s="42">
        <v>4</v>
      </c>
      <c r="K66" s="38">
        <v>1</v>
      </c>
      <c r="L66" s="38">
        <v>3</v>
      </c>
      <c r="M66" s="11">
        <f t="shared" si="6"/>
        <v>4</v>
      </c>
    </row>
    <row r="67" spans="1:13">
      <c r="A67" s="15"/>
      <c r="B67" s="9" t="s">
        <v>16</v>
      </c>
      <c r="C67" s="42">
        <v>41</v>
      </c>
      <c r="D67" s="38">
        <v>18</v>
      </c>
      <c r="E67" s="38">
        <v>32</v>
      </c>
      <c r="F67" s="11">
        <f t="shared" si="5"/>
        <v>50</v>
      </c>
      <c r="G67" s="12"/>
      <c r="H67" s="41"/>
      <c r="I67" s="14" t="s">
        <v>17</v>
      </c>
      <c r="J67" s="42">
        <v>124</v>
      </c>
      <c r="K67" s="38">
        <v>46</v>
      </c>
      <c r="L67" s="38">
        <v>82</v>
      </c>
      <c r="M67" s="11">
        <f t="shared" si="6"/>
        <v>128</v>
      </c>
    </row>
    <row r="68" spans="1:13">
      <c r="A68" s="15"/>
      <c r="B68" s="9" t="s">
        <v>18</v>
      </c>
      <c r="C68" s="42">
        <v>61</v>
      </c>
      <c r="D68" s="38">
        <v>45</v>
      </c>
      <c r="E68" s="38">
        <v>34</v>
      </c>
      <c r="F68" s="11">
        <f t="shared" si="5"/>
        <v>79</v>
      </c>
      <c r="G68" s="12"/>
      <c r="H68" s="41"/>
      <c r="I68" s="14" t="s">
        <v>19</v>
      </c>
      <c r="J68" s="42">
        <v>12</v>
      </c>
      <c r="K68" s="38">
        <v>13</v>
      </c>
      <c r="L68" s="38">
        <v>4</v>
      </c>
      <c r="M68" s="11">
        <f t="shared" si="6"/>
        <v>17</v>
      </c>
    </row>
    <row r="69" spans="1:13">
      <c r="A69" s="15"/>
      <c r="B69" s="9" t="s">
        <v>20</v>
      </c>
      <c r="C69" s="42">
        <v>27</v>
      </c>
      <c r="D69" s="38">
        <v>13</v>
      </c>
      <c r="E69" s="38">
        <v>19</v>
      </c>
      <c r="F69" s="11">
        <f t="shared" si="5"/>
        <v>32</v>
      </c>
      <c r="G69" s="12"/>
      <c r="H69" s="48"/>
      <c r="I69" s="14" t="s">
        <v>21</v>
      </c>
      <c r="J69" s="42">
        <v>0</v>
      </c>
      <c r="K69" s="38">
        <v>0</v>
      </c>
      <c r="L69" s="38">
        <v>0</v>
      </c>
      <c r="M69" s="11">
        <f>K69+L69</f>
        <v>0</v>
      </c>
    </row>
    <row r="70" spans="1:13">
      <c r="A70" s="15"/>
      <c r="B70" s="9" t="s">
        <v>22</v>
      </c>
      <c r="C70" s="42">
        <v>60</v>
      </c>
      <c r="D70" s="38">
        <v>54</v>
      </c>
      <c r="E70" s="38">
        <v>21</v>
      </c>
      <c r="F70" s="11">
        <f t="shared" si="5"/>
        <v>75</v>
      </c>
      <c r="G70" s="12"/>
      <c r="H70" s="48"/>
      <c r="I70" s="18" t="s">
        <v>23</v>
      </c>
      <c r="J70" s="19">
        <f>SUM(J63:J69)</f>
        <v>252</v>
      </c>
      <c r="K70" s="19">
        <f>SUM(K63:K69)</f>
        <v>153</v>
      </c>
      <c r="L70" s="19">
        <f>SUM(L63:L69)</f>
        <v>132</v>
      </c>
      <c r="M70" s="19">
        <f>SUM(M63:M69)</f>
        <v>285</v>
      </c>
    </row>
    <row r="71" spans="1:13">
      <c r="A71" s="15"/>
      <c r="B71" s="9" t="s">
        <v>24</v>
      </c>
      <c r="C71" s="42">
        <v>33</v>
      </c>
      <c r="D71" s="38">
        <v>22</v>
      </c>
      <c r="E71" s="38">
        <v>16</v>
      </c>
      <c r="F71" s="11">
        <f t="shared" si="5"/>
        <v>38</v>
      </c>
      <c r="G71" s="12"/>
      <c r="H71" s="20" t="s">
        <v>25</v>
      </c>
      <c r="I71" s="21"/>
      <c r="J71" s="21"/>
      <c r="K71" s="21"/>
      <c r="L71" s="21"/>
      <c r="M71" s="22"/>
    </row>
    <row r="72" spans="1:13">
      <c r="A72" s="15"/>
      <c r="B72" s="9" t="s">
        <v>26</v>
      </c>
      <c r="C72" s="42">
        <v>49</v>
      </c>
      <c r="D72" s="38">
        <v>36</v>
      </c>
      <c r="E72" s="38">
        <v>27</v>
      </c>
      <c r="F72" s="11">
        <f t="shared" si="5"/>
        <v>63</v>
      </c>
      <c r="G72" s="12"/>
      <c r="H72" s="13"/>
      <c r="I72" s="14" t="s">
        <v>27</v>
      </c>
      <c r="J72" s="42">
        <v>22</v>
      </c>
      <c r="K72" s="38">
        <v>17</v>
      </c>
      <c r="L72" s="38">
        <v>13</v>
      </c>
      <c r="M72" s="11">
        <f t="shared" ref="M72:M83" si="7">K72+L72</f>
        <v>30</v>
      </c>
    </row>
    <row r="73" spans="1:13">
      <c r="A73" s="15"/>
      <c r="B73" s="9" t="s">
        <v>28</v>
      </c>
      <c r="C73" s="42">
        <v>30</v>
      </c>
      <c r="D73" s="38">
        <v>27</v>
      </c>
      <c r="E73" s="38">
        <v>18</v>
      </c>
      <c r="F73" s="11">
        <f>D73+E73</f>
        <v>45</v>
      </c>
      <c r="G73" s="12"/>
      <c r="H73" s="41"/>
      <c r="I73" s="14" t="s">
        <v>29</v>
      </c>
      <c r="J73" s="42">
        <v>1</v>
      </c>
      <c r="K73" s="38">
        <v>1</v>
      </c>
      <c r="L73" s="38">
        <v>1</v>
      </c>
      <c r="M73" s="11">
        <f t="shared" si="7"/>
        <v>2</v>
      </c>
    </row>
    <row r="74" spans="1:13">
      <c r="A74" s="15"/>
      <c r="B74" s="9" t="s">
        <v>30</v>
      </c>
      <c r="C74" s="42">
        <v>30</v>
      </c>
      <c r="D74" s="38">
        <v>22</v>
      </c>
      <c r="E74" s="38">
        <v>13</v>
      </c>
      <c r="F74" s="11">
        <f t="shared" si="5"/>
        <v>35</v>
      </c>
      <c r="G74" s="12"/>
      <c r="H74" s="41"/>
      <c r="I74" s="14" t="s">
        <v>31</v>
      </c>
      <c r="J74" s="42">
        <v>1</v>
      </c>
      <c r="K74" s="38">
        <v>1</v>
      </c>
      <c r="L74" s="38">
        <v>0</v>
      </c>
      <c r="M74" s="11">
        <f t="shared" si="7"/>
        <v>1</v>
      </c>
    </row>
    <row r="75" spans="1:13">
      <c r="A75" s="15"/>
      <c r="B75" s="9" t="s">
        <v>32</v>
      </c>
      <c r="C75" s="42">
        <v>34</v>
      </c>
      <c r="D75" s="38">
        <v>32</v>
      </c>
      <c r="E75" s="38">
        <v>29</v>
      </c>
      <c r="F75" s="11">
        <f t="shared" si="5"/>
        <v>61</v>
      </c>
      <c r="G75" s="12"/>
      <c r="H75" s="41"/>
      <c r="I75" s="14" t="s">
        <v>33</v>
      </c>
      <c r="J75" s="42">
        <v>5</v>
      </c>
      <c r="K75" s="38">
        <v>1</v>
      </c>
      <c r="L75" s="38">
        <v>4</v>
      </c>
      <c r="M75" s="11">
        <f t="shared" si="7"/>
        <v>5</v>
      </c>
    </row>
    <row r="76" spans="1:13">
      <c r="A76" s="15"/>
      <c r="B76" s="9" t="s">
        <v>34</v>
      </c>
      <c r="C76" s="42">
        <v>11</v>
      </c>
      <c r="D76" s="38">
        <v>11</v>
      </c>
      <c r="E76" s="38">
        <v>14</v>
      </c>
      <c r="F76" s="11">
        <f t="shared" si="5"/>
        <v>25</v>
      </c>
      <c r="G76" s="12"/>
      <c r="H76" s="41"/>
      <c r="I76" s="14" t="s">
        <v>35</v>
      </c>
      <c r="J76" s="42">
        <v>10</v>
      </c>
      <c r="K76" s="38">
        <v>3</v>
      </c>
      <c r="L76" s="38">
        <v>7</v>
      </c>
      <c r="M76" s="11">
        <f t="shared" si="7"/>
        <v>10</v>
      </c>
    </row>
    <row r="77" spans="1:13">
      <c r="A77" s="15"/>
      <c r="B77" s="9" t="s">
        <v>36</v>
      </c>
      <c r="C77" s="42">
        <v>30</v>
      </c>
      <c r="D77" s="38">
        <v>27</v>
      </c>
      <c r="E77" s="38">
        <v>15</v>
      </c>
      <c r="F77" s="11">
        <f t="shared" si="5"/>
        <v>42</v>
      </c>
      <c r="G77" s="12"/>
      <c r="H77" s="41"/>
      <c r="I77" s="14" t="s">
        <v>37</v>
      </c>
      <c r="J77" s="42">
        <v>1</v>
      </c>
      <c r="K77" s="38">
        <v>0</v>
      </c>
      <c r="L77" s="38">
        <v>1</v>
      </c>
      <c r="M77" s="11">
        <f t="shared" si="7"/>
        <v>1</v>
      </c>
    </row>
    <row r="78" spans="1:13">
      <c r="A78" s="15"/>
      <c r="B78" s="9" t="s">
        <v>38</v>
      </c>
      <c r="C78" s="42">
        <v>30</v>
      </c>
      <c r="D78" s="38">
        <v>23</v>
      </c>
      <c r="E78" s="38">
        <v>23</v>
      </c>
      <c r="F78" s="11">
        <f t="shared" si="5"/>
        <v>46</v>
      </c>
      <c r="G78" s="12"/>
      <c r="H78" s="41"/>
      <c r="I78" s="14" t="s">
        <v>39</v>
      </c>
      <c r="J78" s="42">
        <v>18</v>
      </c>
      <c r="K78" s="38">
        <v>14</v>
      </c>
      <c r="L78" s="38">
        <v>5</v>
      </c>
      <c r="M78" s="11">
        <f t="shared" si="7"/>
        <v>19</v>
      </c>
    </row>
    <row r="79" spans="1:13">
      <c r="A79" s="15"/>
      <c r="B79" s="9" t="s">
        <v>40</v>
      </c>
      <c r="C79" s="42">
        <v>32</v>
      </c>
      <c r="D79" s="38">
        <v>25</v>
      </c>
      <c r="E79" s="38">
        <v>35</v>
      </c>
      <c r="F79" s="11">
        <f t="shared" si="5"/>
        <v>60</v>
      </c>
      <c r="G79" s="12"/>
      <c r="H79" s="41"/>
      <c r="I79" s="14" t="s">
        <v>41</v>
      </c>
      <c r="J79" s="42">
        <v>26</v>
      </c>
      <c r="K79" s="38">
        <v>12</v>
      </c>
      <c r="L79" s="38">
        <v>15</v>
      </c>
      <c r="M79" s="11">
        <f t="shared" si="7"/>
        <v>27</v>
      </c>
    </row>
    <row r="80" spans="1:13">
      <c r="A80" s="15"/>
      <c r="B80" s="9" t="s">
        <v>42</v>
      </c>
      <c r="C80" s="42">
        <v>17</v>
      </c>
      <c r="D80" s="38">
        <v>15</v>
      </c>
      <c r="E80" s="38">
        <v>12</v>
      </c>
      <c r="F80" s="11">
        <f t="shared" si="5"/>
        <v>27</v>
      </c>
      <c r="G80" s="12"/>
      <c r="H80" s="41"/>
      <c r="I80" s="14" t="s">
        <v>43</v>
      </c>
      <c r="J80" s="42">
        <v>0</v>
      </c>
      <c r="K80" s="38">
        <v>0</v>
      </c>
      <c r="L80" s="38">
        <v>0</v>
      </c>
      <c r="M80" s="11">
        <f t="shared" si="7"/>
        <v>0</v>
      </c>
    </row>
    <row r="81" spans="1:13">
      <c r="A81" s="15"/>
      <c r="B81" s="9" t="s">
        <v>44</v>
      </c>
      <c r="C81" s="42">
        <v>23</v>
      </c>
      <c r="D81" s="38">
        <v>21</v>
      </c>
      <c r="E81" s="38">
        <v>15</v>
      </c>
      <c r="F81" s="11">
        <f t="shared" si="5"/>
        <v>36</v>
      </c>
      <c r="G81" s="12"/>
      <c r="H81" s="41"/>
      <c r="I81" s="14" t="s">
        <v>45</v>
      </c>
      <c r="J81" s="42">
        <v>108</v>
      </c>
      <c r="K81" s="38">
        <v>65</v>
      </c>
      <c r="L81" s="38">
        <v>63</v>
      </c>
      <c r="M81" s="11">
        <f t="shared" si="7"/>
        <v>128</v>
      </c>
    </row>
    <row r="82" spans="1:13">
      <c r="A82" s="15"/>
      <c r="B82" s="9" t="s">
        <v>46</v>
      </c>
      <c r="C82" s="42">
        <v>11</v>
      </c>
      <c r="D82" s="38">
        <v>6</v>
      </c>
      <c r="E82" s="38">
        <v>8</v>
      </c>
      <c r="F82" s="11">
        <f t="shared" si="5"/>
        <v>14</v>
      </c>
      <c r="G82" s="12"/>
      <c r="H82" s="41"/>
      <c r="I82" s="14" t="s">
        <v>47</v>
      </c>
      <c r="J82" s="42">
        <v>75</v>
      </c>
      <c r="K82" s="38">
        <v>46</v>
      </c>
      <c r="L82" s="38">
        <v>43</v>
      </c>
      <c r="M82" s="11">
        <f t="shared" si="7"/>
        <v>89</v>
      </c>
    </row>
    <row r="83" spans="1:13">
      <c r="A83" s="15"/>
      <c r="B83" s="9" t="s">
        <v>48</v>
      </c>
      <c r="C83" s="42">
        <v>49</v>
      </c>
      <c r="D83" s="38">
        <v>33</v>
      </c>
      <c r="E83" s="38">
        <v>38</v>
      </c>
      <c r="F83" s="11">
        <f t="shared" si="5"/>
        <v>71</v>
      </c>
      <c r="G83" s="12"/>
      <c r="H83" s="41"/>
      <c r="I83" s="14" t="s">
        <v>49</v>
      </c>
      <c r="J83" s="42">
        <v>17</v>
      </c>
      <c r="K83" s="38">
        <v>13</v>
      </c>
      <c r="L83" s="38">
        <v>10</v>
      </c>
      <c r="M83" s="11">
        <f t="shared" si="7"/>
        <v>23</v>
      </c>
    </row>
    <row r="84" spans="1:13">
      <c r="A84" s="15"/>
      <c r="B84" s="9" t="s">
        <v>50</v>
      </c>
      <c r="C84" s="42">
        <v>41</v>
      </c>
      <c r="D84" s="38">
        <v>34</v>
      </c>
      <c r="E84" s="38">
        <v>20</v>
      </c>
      <c r="F84" s="11">
        <f t="shared" si="5"/>
        <v>54</v>
      </c>
      <c r="G84" s="12"/>
      <c r="H84" s="41"/>
      <c r="I84" s="14" t="s">
        <v>51</v>
      </c>
      <c r="J84" s="42">
        <v>11</v>
      </c>
      <c r="K84" s="38">
        <v>7</v>
      </c>
      <c r="L84" s="38">
        <v>9</v>
      </c>
      <c r="M84" s="11">
        <f>K84+L84</f>
        <v>16</v>
      </c>
    </row>
    <row r="85" spans="1:13">
      <c r="A85" s="15"/>
      <c r="B85" s="9" t="s">
        <v>52</v>
      </c>
      <c r="C85" s="42">
        <v>48</v>
      </c>
      <c r="D85" s="38">
        <v>38</v>
      </c>
      <c r="E85" s="38">
        <v>40</v>
      </c>
      <c r="F85" s="11">
        <f t="shared" si="5"/>
        <v>78</v>
      </c>
      <c r="G85" s="12"/>
      <c r="H85" s="41"/>
      <c r="I85" s="14" t="s">
        <v>53</v>
      </c>
      <c r="J85" s="42">
        <v>4</v>
      </c>
      <c r="K85" s="38">
        <v>4</v>
      </c>
      <c r="L85" s="38">
        <v>2</v>
      </c>
      <c r="M85" s="11">
        <f>K85+L85</f>
        <v>6</v>
      </c>
    </row>
    <row r="86" spans="1:13">
      <c r="A86" s="15"/>
      <c r="B86" s="9" t="s">
        <v>54</v>
      </c>
      <c r="C86" s="42">
        <v>82</v>
      </c>
      <c r="D86" s="38">
        <v>63</v>
      </c>
      <c r="E86" s="38">
        <v>66</v>
      </c>
      <c r="F86" s="11">
        <f t="shared" si="5"/>
        <v>129</v>
      </c>
      <c r="G86" s="12"/>
      <c r="H86" s="41"/>
      <c r="I86" s="14" t="s">
        <v>55</v>
      </c>
      <c r="J86" s="42">
        <v>3</v>
      </c>
      <c r="K86" s="38">
        <v>3</v>
      </c>
      <c r="L86" s="38">
        <v>2</v>
      </c>
      <c r="M86" s="11">
        <f>K86+L86</f>
        <v>5</v>
      </c>
    </row>
    <row r="87" spans="1:13">
      <c r="A87" s="15"/>
      <c r="B87" s="9" t="s">
        <v>56</v>
      </c>
      <c r="C87" s="42">
        <v>47</v>
      </c>
      <c r="D87" s="38">
        <v>39</v>
      </c>
      <c r="E87" s="38">
        <v>48</v>
      </c>
      <c r="F87" s="11">
        <f t="shared" si="5"/>
        <v>87</v>
      </c>
      <c r="G87" s="12"/>
      <c r="H87" s="48"/>
      <c r="I87" s="18" t="s">
        <v>23</v>
      </c>
      <c r="J87" s="19">
        <f>SUM(J72:J86)</f>
        <v>302</v>
      </c>
      <c r="K87" s="19">
        <f t="shared" ref="K87:L87" si="8">SUM(K72:K86)</f>
        <v>187</v>
      </c>
      <c r="L87" s="19">
        <f t="shared" si="8"/>
        <v>175</v>
      </c>
      <c r="M87" s="19">
        <f>SUM(M72:M86)</f>
        <v>362</v>
      </c>
    </row>
    <row r="88" spans="1:13">
      <c r="A88" s="15"/>
      <c r="B88" s="9" t="s">
        <v>57</v>
      </c>
      <c r="C88" s="42">
        <v>60</v>
      </c>
      <c r="D88" s="38">
        <v>63</v>
      </c>
      <c r="E88" s="38">
        <v>30</v>
      </c>
      <c r="F88" s="11">
        <f t="shared" si="5"/>
        <v>93</v>
      </c>
      <c r="G88" s="12"/>
      <c r="H88" s="20" t="s">
        <v>58</v>
      </c>
      <c r="I88" s="21"/>
      <c r="J88" s="21"/>
      <c r="K88" s="21"/>
      <c r="L88" s="21"/>
      <c r="M88" s="22"/>
    </row>
    <row r="89" spans="1:13">
      <c r="A89" s="15"/>
      <c r="B89" s="9" t="s">
        <v>59</v>
      </c>
      <c r="C89" s="42">
        <v>57</v>
      </c>
      <c r="D89" s="38">
        <v>57</v>
      </c>
      <c r="E89" s="38">
        <v>41</v>
      </c>
      <c r="F89" s="11">
        <f t="shared" si="5"/>
        <v>98</v>
      </c>
      <c r="G89" s="12"/>
      <c r="H89" s="13"/>
      <c r="I89" s="14" t="s">
        <v>60</v>
      </c>
      <c r="J89" s="42">
        <v>5</v>
      </c>
      <c r="K89" s="38">
        <v>0</v>
      </c>
      <c r="L89" s="38">
        <v>5</v>
      </c>
      <c r="M89" s="11">
        <f>K89+L89</f>
        <v>5</v>
      </c>
    </row>
    <row r="90" spans="1:13">
      <c r="A90" s="15"/>
      <c r="B90" s="9" t="s">
        <v>61</v>
      </c>
      <c r="C90" s="42">
        <v>42</v>
      </c>
      <c r="D90" s="38">
        <v>43</v>
      </c>
      <c r="E90" s="38">
        <v>27</v>
      </c>
      <c r="F90" s="11">
        <f t="shared" si="5"/>
        <v>70</v>
      </c>
      <c r="G90" s="12"/>
      <c r="H90" s="41"/>
      <c r="I90" s="14" t="s">
        <v>62</v>
      </c>
      <c r="J90" s="42">
        <v>1</v>
      </c>
      <c r="K90" s="38">
        <v>0</v>
      </c>
      <c r="L90" s="38">
        <v>1</v>
      </c>
      <c r="M90" s="11">
        <f>K90+L90</f>
        <v>1</v>
      </c>
    </row>
    <row r="91" spans="1:13">
      <c r="A91" s="15"/>
      <c r="B91" s="9" t="s">
        <v>63</v>
      </c>
      <c r="C91" s="42">
        <v>24</v>
      </c>
      <c r="D91" s="38">
        <v>22</v>
      </c>
      <c r="E91" s="38">
        <v>11</v>
      </c>
      <c r="F91" s="11">
        <f t="shared" si="5"/>
        <v>33</v>
      </c>
      <c r="G91" s="12"/>
      <c r="H91" s="41"/>
      <c r="I91" s="14" t="s">
        <v>64</v>
      </c>
      <c r="J91" s="42">
        <v>5</v>
      </c>
      <c r="K91" s="38">
        <v>1</v>
      </c>
      <c r="L91" s="38">
        <v>4</v>
      </c>
      <c r="M91" s="11">
        <f>K91+L91</f>
        <v>5</v>
      </c>
    </row>
    <row r="92" spans="1:13">
      <c r="A92" s="15"/>
      <c r="B92" s="9" t="s">
        <v>65</v>
      </c>
      <c r="C92" s="42">
        <v>0</v>
      </c>
      <c r="D92" s="38">
        <v>0</v>
      </c>
      <c r="E92" s="38">
        <v>0</v>
      </c>
      <c r="F92" s="11">
        <f t="shared" si="5"/>
        <v>0</v>
      </c>
      <c r="G92" s="12"/>
      <c r="H92" s="41"/>
      <c r="I92" s="14" t="s">
        <v>66</v>
      </c>
      <c r="J92" s="42">
        <v>10</v>
      </c>
      <c r="K92" s="38">
        <v>4</v>
      </c>
      <c r="L92" s="38">
        <v>8</v>
      </c>
      <c r="M92" s="11">
        <f>K92+L92</f>
        <v>12</v>
      </c>
    </row>
    <row r="93" spans="1:13">
      <c r="A93" s="15"/>
      <c r="B93" s="9" t="s">
        <v>67</v>
      </c>
      <c r="C93" s="42">
        <v>1</v>
      </c>
      <c r="D93" s="38">
        <v>1</v>
      </c>
      <c r="E93" s="38">
        <v>0</v>
      </c>
      <c r="F93" s="11">
        <f t="shared" si="5"/>
        <v>1</v>
      </c>
      <c r="G93" s="12"/>
      <c r="H93" s="48"/>
      <c r="I93" s="18" t="s">
        <v>23</v>
      </c>
      <c r="J93" s="19">
        <f>SUM(J89:J92)</f>
        <v>21</v>
      </c>
      <c r="K93" s="19">
        <f t="shared" ref="K93:L93" si="9">SUM(K89:K92)</f>
        <v>5</v>
      </c>
      <c r="L93" s="19">
        <f t="shared" si="9"/>
        <v>18</v>
      </c>
      <c r="M93" s="19">
        <f>SUM(M89:M92)</f>
        <v>23</v>
      </c>
    </row>
    <row r="94" spans="1:13">
      <c r="A94" s="15"/>
      <c r="B94" s="9" t="s">
        <v>68</v>
      </c>
      <c r="C94" s="42">
        <v>6</v>
      </c>
      <c r="D94" s="38">
        <v>4</v>
      </c>
      <c r="E94" s="38">
        <v>6</v>
      </c>
      <c r="F94" s="11">
        <f t="shared" si="5"/>
        <v>10</v>
      </c>
      <c r="G94" s="12"/>
      <c r="H94" s="20" t="s">
        <v>69</v>
      </c>
      <c r="I94" s="21"/>
      <c r="J94" s="21"/>
      <c r="K94" s="21"/>
      <c r="L94" s="21"/>
      <c r="M94" s="22"/>
    </row>
    <row r="95" spans="1:13">
      <c r="A95" s="15"/>
      <c r="B95" s="9" t="s">
        <v>70</v>
      </c>
      <c r="C95" s="42">
        <v>4</v>
      </c>
      <c r="D95" s="38">
        <v>5</v>
      </c>
      <c r="E95" s="38">
        <v>8</v>
      </c>
      <c r="F95" s="11">
        <f t="shared" si="5"/>
        <v>13</v>
      </c>
      <c r="G95" s="12"/>
      <c r="H95" s="16"/>
      <c r="I95" s="14" t="s">
        <v>71</v>
      </c>
      <c r="J95" s="42">
        <v>44</v>
      </c>
      <c r="K95" s="38">
        <v>30</v>
      </c>
      <c r="L95" s="38">
        <v>24</v>
      </c>
      <c r="M95" s="11">
        <f>K95+L95</f>
        <v>54</v>
      </c>
    </row>
    <row r="96" spans="1:13">
      <c r="A96" s="23"/>
      <c r="B96" s="24" t="s">
        <v>23</v>
      </c>
      <c r="C96" s="19">
        <f>SUM(C63:C95)</f>
        <v>1134</v>
      </c>
      <c r="D96" s="19">
        <f>SUM(D63:D95)</f>
        <v>909</v>
      </c>
      <c r="E96" s="19">
        <f>SUM(E63:E95)</f>
        <v>739</v>
      </c>
      <c r="F96" s="19">
        <f>SUM(F63:F95)</f>
        <v>1648</v>
      </c>
      <c r="G96" s="12"/>
      <c r="H96" s="16"/>
      <c r="I96" s="14" t="s">
        <v>72</v>
      </c>
      <c r="J96" s="42">
        <v>41</v>
      </c>
      <c r="K96" s="38">
        <v>27</v>
      </c>
      <c r="L96" s="38">
        <v>21</v>
      </c>
      <c r="M96" s="11">
        <f>K96+L96</f>
        <v>48</v>
      </c>
    </row>
    <row r="97" spans="1:13">
      <c r="A97" s="95" t="s">
        <v>73</v>
      </c>
      <c r="B97" s="97"/>
      <c r="C97" s="50"/>
      <c r="D97" s="50"/>
      <c r="E97" s="50"/>
      <c r="F97" s="50"/>
      <c r="G97" s="12"/>
      <c r="H97" s="16"/>
      <c r="I97" s="14" t="s">
        <v>74</v>
      </c>
      <c r="J97" s="42">
        <v>169</v>
      </c>
      <c r="K97" s="38">
        <v>116</v>
      </c>
      <c r="L97" s="38">
        <v>83</v>
      </c>
      <c r="M97" s="11">
        <f>K97+L97</f>
        <v>199</v>
      </c>
    </row>
    <row r="98" spans="1:13">
      <c r="A98" s="8"/>
      <c r="B98" s="9" t="s">
        <v>75</v>
      </c>
      <c r="C98" s="42">
        <v>42</v>
      </c>
      <c r="D98" s="38">
        <v>36</v>
      </c>
      <c r="E98" s="38">
        <v>33</v>
      </c>
      <c r="F98" s="11">
        <f>D98+E98</f>
        <v>69</v>
      </c>
      <c r="G98" s="12"/>
      <c r="H98" s="16"/>
      <c r="I98" s="14" t="s">
        <v>76</v>
      </c>
      <c r="J98" s="42">
        <v>20</v>
      </c>
      <c r="K98" s="38">
        <v>10</v>
      </c>
      <c r="L98" s="38">
        <v>20</v>
      </c>
      <c r="M98" s="11">
        <f t="shared" ref="M98:M107" si="10">K98+L98</f>
        <v>30</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130</v>
      </c>
      <c r="D100" s="38">
        <v>106</v>
      </c>
      <c r="E100" s="38">
        <v>42</v>
      </c>
      <c r="F100" s="11">
        <f>D100+E100</f>
        <v>148</v>
      </c>
      <c r="G100" s="12"/>
      <c r="H100" s="16"/>
      <c r="I100" s="14" t="s">
        <v>80</v>
      </c>
      <c r="J100" s="42">
        <v>0</v>
      </c>
      <c r="K100" s="38">
        <v>0</v>
      </c>
      <c r="L100" s="38">
        <v>0</v>
      </c>
      <c r="M100" s="11">
        <f t="shared" si="10"/>
        <v>0</v>
      </c>
    </row>
    <row r="101" spans="1:13">
      <c r="A101" s="15"/>
      <c r="B101" s="9" t="s">
        <v>95</v>
      </c>
      <c r="C101" s="42">
        <v>35</v>
      </c>
      <c r="D101" s="38">
        <v>15</v>
      </c>
      <c r="E101" s="38">
        <v>24</v>
      </c>
      <c r="F101" s="11">
        <f>D101+E101</f>
        <v>39</v>
      </c>
      <c r="G101" s="12"/>
      <c r="H101" s="16"/>
      <c r="I101" s="14" t="s">
        <v>82</v>
      </c>
      <c r="J101" s="42">
        <v>1</v>
      </c>
      <c r="K101" s="38">
        <v>0</v>
      </c>
      <c r="L101" s="38">
        <v>1</v>
      </c>
      <c r="M101" s="11">
        <f t="shared" si="10"/>
        <v>1</v>
      </c>
    </row>
    <row r="102" spans="1:13">
      <c r="A102" s="23"/>
      <c r="B102" s="24" t="s">
        <v>23</v>
      </c>
      <c r="C102" s="19">
        <f>SUM(C98:C101)</f>
        <v>216</v>
      </c>
      <c r="D102" s="19">
        <f>SUM(D98:D101)</f>
        <v>166</v>
      </c>
      <c r="E102" s="19">
        <f>SUM(E98:E101)</f>
        <v>104</v>
      </c>
      <c r="F102" s="19">
        <f>SUM(F98:F101)</f>
        <v>270</v>
      </c>
      <c r="G102" s="12"/>
      <c r="H102" s="16"/>
      <c r="I102" s="14" t="s">
        <v>83</v>
      </c>
      <c r="J102" s="42">
        <v>1</v>
      </c>
      <c r="K102" s="38">
        <v>0</v>
      </c>
      <c r="L102" s="38">
        <v>1</v>
      </c>
      <c r="M102" s="11">
        <f t="shared" si="10"/>
        <v>1</v>
      </c>
    </row>
    <row r="103" spans="1:13">
      <c r="A103" s="95" t="s">
        <v>84</v>
      </c>
      <c r="B103" s="97"/>
      <c r="C103" s="50"/>
      <c r="D103" s="50"/>
      <c r="E103" s="50"/>
      <c r="F103" s="50"/>
      <c r="G103" s="12"/>
      <c r="H103" s="16"/>
      <c r="I103" s="14" t="s">
        <v>85</v>
      </c>
      <c r="J103" s="42">
        <v>9</v>
      </c>
      <c r="K103" s="38">
        <v>7</v>
      </c>
      <c r="L103" s="38">
        <v>4</v>
      </c>
      <c r="M103" s="11">
        <f t="shared" si="10"/>
        <v>11</v>
      </c>
    </row>
    <row r="104" spans="1:13">
      <c r="A104" s="8"/>
      <c r="B104" s="9" t="s">
        <v>86</v>
      </c>
      <c r="C104" s="42">
        <v>21</v>
      </c>
      <c r="D104" s="38">
        <v>14</v>
      </c>
      <c r="E104" s="38">
        <v>13</v>
      </c>
      <c r="F104" s="11">
        <f>D104+E104</f>
        <v>27</v>
      </c>
      <c r="G104" s="12"/>
      <c r="H104" s="16"/>
      <c r="I104" s="14" t="s">
        <v>87</v>
      </c>
      <c r="J104" s="42">
        <v>7</v>
      </c>
      <c r="K104" s="38">
        <v>3</v>
      </c>
      <c r="L104" s="38">
        <v>4</v>
      </c>
      <c r="M104" s="11">
        <f t="shared" si="10"/>
        <v>7</v>
      </c>
    </row>
    <row r="105" spans="1:13">
      <c r="A105" s="43"/>
      <c r="B105" s="9" t="s">
        <v>88</v>
      </c>
      <c r="C105" s="42">
        <v>16</v>
      </c>
      <c r="D105" s="38">
        <v>9</v>
      </c>
      <c r="E105" s="38">
        <v>7</v>
      </c>
      <c r="F105" s="11">
        <f>D105+E105</f>
        <v>16</v>
      </c>
      <c r="G105" s="12"/>
      <c r="H105" s="16"/>
      <c r="I105" s="14" t="s">
        <v>89</v>
      </c>
      <c r="J105" s="42">
        <v>11</v>
      </c>
      <c r="K105" s="38">
        <v>7</v>
      </c>
      <c r="L105" s="38">
        <v>13</v>
      </c>
      <c r="M105" s="11">
        <f t="shared" si="10"/>
        <v>20</v>
      </c>
    </row>
    <row r="106" spans="1:13">
      <c r="A106" s="44"/>
      <c r="B106" s="24" t="s">
        <v>23</v>
      </c>
      <c r="C106" s="19">
        <f>SUM(C104:C105)</f>
        <v>37</v>
      </c>
      <c r="D106" s="19">
        <f>SUM(D104:D105)</f>
        <v>23</v>
      </c>
      <c r="E106" s="19">
        <f>SUM(E104:E105)</f>
        <v>20</v>
      </c>
      <c r="F106" s="19">
        <f>SUM(F104:F105)</f>
        <v>43</v>
      </c>
      <c r="G106" s="12"/>
      <c r="H106" s="16"/>
      <c r="I106" s="14" t="s">
        <v>90</v>
      </c>
      <c r="J106" s="42">
        <v>49</v>
      </c>
      <c r="K106" s="38">
        <v>43</v>
      </c>
      <c r="L106" s="38">
        <v>26</v>
      </c>
      <c r="M106" s="11">
        <f t="shared" si="10"/>
        <v>69</v>
      </c>
    </row>
    <row r="107" spans="1:13">
      <c r="A107" s="34"/>
      <c r="B107" s="34"/>
      <c r="C107" s="45"/>
      <c r="D107" s="45"/>
      <c r="E107" s="45"/>
      <c r="F107" s="45"/>
      <c r="G107" s="12"/>
      <c r="H107" s="16"/>
      <c r="I107" s="14" t="s">
        <v>91</v>
      </c>
      <c r="J107" s="42">
        <v>9</v>
      </c>
      <c r="K107" s="38">
        <v>6</v>
      </c>
      <c r="L107" s="38">
        <v>4</v>
      </c>
      <c r="M107" s="11">
        <f t="shared" si="10"/>
        <v>10</v>
      </c>
    </row>
    <row r="108" spans="1:13">
      <c r="A108" s="34"/>
      <c r="B108" s="34"/>
      <c r="C108" s="45"/>
      <c r="D108" s="45"/>
      <c r="E108" s="45"/>
      <c r="F108" s="45"/>
      <c r="G108" s="12"/>
      <c r="H108" s="17"/>
      <c r="I108" s="18" t="s">
        <v>23</v>
      </c>
      <c r="J108" s="19">
        <f>SUM(J95:J107)</f>
        <v>361</v>
      </c>
      <c r="K108" s="19">
        <f>SUM(K95:K107)</f>
        <v>249</v>
      </c>
      <c r="L108" s="19">
        <f>SUM(L95:L107)</f>
        <v>201</v>
      </c>
      <c r="M108" s="19">
        <f>SUM(M95:M107)</f>
        <v>450</v>
      </c>
    </row>
    <row r="109" spans="1:13">
      <c r="A109" s="34"/>
      <c r="B109" s="34"/>
      <c r="C109" s="45"/>
      <c r="D109" s="45"/>
      <c r="E109" s="45"/>
      <c r="F109" s="45"/>
      <c r="G109" s="12"/>
      <c r="H109" s="45"/>
      <c r="I109" s="45"/>
      <c r="J109" s="45"/>
      <c r="K109" s="45"/>
      <c r="L109" s="45"/>
      <c r="M109" s="45"/>
    </row>
    <row r="110" spans="1:13">
      <c r="A110" s="34"/>
      <c r="B110" s="34"/>
      <c r="C110" s="45"/>
      <c r="D110" s="45"/>
      <c r="E110" s="45"/>
      <c r="F110" s="45"/>
      <c r="G110" s="45"/>
      <c r="H110" s="45"/>
      <c r="I110" s="25" t="s">
        <v>92</v>
      </c>
      <c r="J110" s="26">
        <f>C96+C102+C106+J70+J87+J93+J108</f>
        <v>2323</v>
      </c>
      <c r="K110" s="26">
        <f>D96+D102+D106+K70+K87+K93+K108</f>
        <v>1692</v>
      </c>
      <c r="L110" s="26">
        <f>E96+E102+E106+L70+L87+L93+L108</f>
        <v>1389</v>
      </c>
      <c r="M110" s="26">
        <f>F96+F102+F106+M70+M87+M93+M108</f>
        <v>3081</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110"/>
  <sheetViews>
    <sheetView zoomScaleNormal="100" workbookViewId="0">
      <selection activeCell="M107" sqref="M107"/>
    </sheetView>
  </sheetViews>
  <sheetFormatPr defaultRowHeight="13.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c r="B1" s="1" t="s">
        <v>0</v>
      </c>
    </row>
    <row r="2" spans="1:13" ht="24" customHeight="1">
      <c r="B2" s="1"/>
      <c r="K2" s="35" t="s">
        <v>110</v>
      </c>
      <c r="L2" s="113" t="s">
        <v>108</v>
      </c>
      <c r="M2" s="113"/>
    </row>
    <row r="3" spans="1:13" ht="11.25" customHeight="1"/>
    <row r="4" spans="1:13">
      <c r="A4" s="101"/>
      <c r="B4" s="101"/>
      <c r="C4" s="102" t="s">
        <v>1</v>
      </c>
      <c r="D4" s="104" t="s">
        <v>2</v>
      </c>
      <c r="E4" s="104"/>
      <c r="F4" s="104"/>
      <c r="G4" s="3"/>
      <c r="H4" s="105"/>
      <c r="I4" s="106"/>
      <c r="J4" s="102" t="s">
        <v>1</v>
      </c>
      <c r="K4" s="104" t="s">
        <v>2</v>
      </c>
      <c r="L4" s="104"/>
      <c r="M4" s="104"/>
    </row>
    <row r="5" spans="1:13">
      <c r="A5" s="101"/>
      <c r="B5" s="101"/>
      <c r="C5" s="103"/>
      <c r="D5" s="80" t="s">
        <v>3</v>
      </c>
      <c r="E5" s="80" t="s">
        <v>4</v>
      </c>
      <c r="F5" s="79" t="s">
        <v>5</v>
      </c>
      <c r="G5" s="3"/>
      <c r="H5" s="107"/>
      <c r="I5" s="108"/>
      <c r="J5" s="103"/>
      <c r="K5" s="80" t="s">
        <v>3</v>
      </c>
      <c r="L5" s="80" t="s">
        <v>4</v>
      </c>
      <c r="M5" s="79" t="s">
        <v>5</v>
      </c>
    </row>
    <row r="6" spans="1:13">
      <c r="A6" s="4" t="s">
        <v>6</v>
      </c>
      <c r="B6" s="5"/>
      <c r="C6" s="36"/>
      <c r="D6" s="36"/>
      <c r="E6" s="36"/>
      <c r="F6" s="37"/>
      <c r="G6" s="3"/>
      <c r="H6" s="4" t="s">
        <v>7</v>
      </c>
      <c r="I6" s="5"/>
      <c r="J6" s="36"/>
      <c r="K6" s="36"/>
      <c r="L6" s="36"/>
      <c r="M6" s="37"/>
    </row>
    <row r="7" spans="1:13">
      <c r="A7" s="8"/>
      <c r="B7" s="9" t="s">
        <v>8</v>
      </c>
      <c r="C7" s="10">
        <v>277</v>
      </c>
      <c r="D7" s="38">
        <v>278</v>
      </c>
      <c r="E7" s="38">
        <v>290</v>
      </c>
      <c r="F7" s="11">
        <f t="shared" ref="F7:F39" si="0">D7+E7</f>
        <v>568</v>
      </c>
      <c r="G7" s="12"/>
      <c r="H7" s="13"/>
      <c r="I7" s="14" t="s">
        <v>9</v>
      </c>
      <c r="J7" s="10">
        <v>603</v>
      </c>
      <c r="K7" s="38">
        <v>725</v>
      </c>
      <c r="L7" s="38">
        <v>735</v>
      </c>
      <c r="M7" s="11">
        <f t="shared" ref="M7:M13" si="1">K7+L7</f>
        <v>1460</v>
      </c>
    </row>
    <row r="8" spans="1:13">
      <c r="A8" s="15"/>
      <c r="B8" s="9" t="s">
        <v>10</v>
      </c>
      <c r="C8" s="10">
        <v>356</v>
      </c>
      <c r="D8" s="38">
        <v>307</v>
      </c>
      <c r="E8" s="38">
        <v>326</v>
      </c>
      <c r="F8" s="11">
        <f t="shared" si="0"/>
        <v>633</v>
      </c>
      <c r="G8" s="12"/>
      <c r="H8" s="16"/>
      <c r="I8" s="14" t="s">
        <v>11</v>
      </c>
      <c r="J8" s="10">
        <v>1968</v>
      </c>
      <c r="K8" s="38">
        <v>2212</v>
      </c>
      <c r="L8" s="38">
        <v>2309</v>
      </c>
      <c r="M8" s="11">
        <f t="shared" si="1"/>
        <v>4521</v>
      </c>
    </row>
    <row r="9" spans="1:13">
      <c r="A9" s="15"/>
      <c r="B9" s="9" t="s">
        <v>12</v>
      </c>
      <c r="C9" s="10">
        <v>542</v>
      </c>
      <c r="D9" s="38">
        <v>568</v>
      </c>
      <c r="E9" s="38">
        <v>547</v>
      </c>
      <c r="F9" s="11">
        <f t="shared" si="0"/>
        <v>1115</v>
      </c>
      <c r="G9" s="12"/>
      <c r="H9" s="16"/>
      <c r="I9" s="14" t="s">
        <v>13</v>
      </c>
      <c r="J9" s="10">
        <v>113</v>
      </c>
      <c r="K9" s="38">
        <v>130</v>
      </c>
      <c r="L9" s="38">
        <v>120</v>
      </c>
      <c r="M9" s="11">
        <f t="shared" si="1"/>
        <v>250</v>
      </c>
    </row>
    <row r="10" spans="1:13">
      <c r="A10" s="15"/>
      <c r="B10" s="9" t="s">
        <v>14</v>
      </c>
      <c r="C10" s="10">
        <v>740</v>
      </c>
      <c r="D10" s="38">
        <v>721</v>
      </c>
      <c r="E10" s="38">
        <v>786</v>
      </c>
      <c r="F10" s="11">
        <f t="shared" si="0"/>
        <v>1507</v>
      </c>
      <c r="G10" s="12"/>
      <c r="H10" s="16"/>
      <c r="I10" s="14" t="s">
        <v>15</v>
      </c>
      <c r="J10" s="10">
        <v>247</v>
      </c>
      <c r="K10" s="38">
        <v>306</v>
      </c>
      <c r="L10" s="38">
        <v>274</v>
      </c>
      <c r="M10" s="11">
        <f t="shared" si="1"/>
        <v>580</v>
      </c>
    </row>
    <row r="11" spans="1:13">
      <c r="A11" s="15"/>
      <c r="B11" s="9" t="s">
        <v>16</v>
      </c>
      <c r="C11" s="10">
        <v>707</v>
      </c>
      <c r="D11" s="38">
        <v>622</v>
      </c>
      <c r="E11" s="38">
        <v>627</v>
      </c>
      <c r="F11" s="11">
        <f t="shared" si="0"/>
        <v>1249</v>
      </c>
      <c r="G11" s="12"/>
      <c r="H11" s="16"/>
      <c r="I11" s="14" t="s">
        <v>17</v>
      </c>
      <c r="J11" s="10">
        <v>824</v>
      </c>
      <c r="K11" s="38">
        <v>905</v>
      </c>
      <c r="L11" s="38">
        <v>908</v>
      </c>
      <c r="M11" s="11">
        <f t="shared" si="1"/>
        <v>1813</v>
      </c>
    </row>
    <row r="12" spans="1:13">
      <c r="A12" s="15"/>
      <c r="B12" s="9" t="s">
        <v>18</v>
      </c>
      <c r="C12" s="10">
        <v>659</v>
      </c>
      <c r="D12" s="38">
        <v>608</v>
      </c>
      <c r="E12" s="38">
        <v>628</v>
      </c>
      <c r="F12" s="11">
        <f t="shared" si="0"/>
        <v>1236</v>
      </c>
      <c r="G12" s="12"/>
      <c r="H12" s="16"/>
      <c r="I12" s="14" t="s">
        <v>19</v>
      </c>
      <c r="J12" s="10">
        <v>149</v>
      </c>
      <c r="K12" s="38">
        <v>188</v>
      </c>
      <c r="L12" s="38">
        <v>176</v>
      </c>
      <c r="M12" s="11">
        <f t="shared" si="1"/>
        <v>364</v>
      </c>
    </row>
    <row r="13" spans="1:13">
      <c r="A13" s="15"/>
      <c r="B13" s="9" t="s">
        <v>20</v>
      </c>
      <c r="C13" s="10">
        <v>479</v>
      </c>
      <c r="D13" s="38">
        <v>453</v>
      </c>
      <c r="E13" s="38">
        <v>478</v>
      </c>
      <c r="F13" s="11">
        <f t="shared" si="0"/>
        <v>931</v>
      </c>
      <c r="G13" s="12"/>
      <c r="H13" s="16"/>
      <c r="I13" s="14" t="s">
        <v>21</v>
      </c>
      <c r="J13" s="10">
        <v>0</v>
      </c>
      <c r="K13" s="38">
        <v>0</v>
      </c>
      <c r="L13" s="38">
        <v>0</v>
      </c>
      <c r="M13" s="11">
        <f t="shared" si="1"/>
        <v>0</v>
      </c>
    </row>
    <row r="14" spans="1:13">
      <c r="A14" s="15"/>
      <c r="B14" s="9" t="s">
        <v>22</v>
      </c>
      <c r="C14" s="10">
        <v>458</v>
      </c>
      <c r="D14" s="38">
        <v>409</v>
      </c>
      <c r="E14" s="38">
        <v>402</v>
      </c>
      <c r="F14" s="11">
        <f t="shared" si="0"/>
        <v>811</v>
      </c>
      <c r="G14" s="12"/>
      <c r="H14" s="17"/>
      <c r="I14" s="18" t="s">
        <v>23</v>
      </c>
      <c r="J14" s="19">
        <f>SUM(J7:J13)</f>
        <v>3904</v>
      </c>
      <c r="K14" s="19">
        <f>SUM(K7:K13)</f>
        <v>4466</v>
      </c>
      <c r="L14" s="19">
        <f>SUM(L7:L13)</f>
        <v>4522</v>
      </c>
      <c r="M14" s="19">
        <f>SUM(M7:M13)</f>
        <v>8988</v>
      </c>
    </row>
    <row r="15" spans="1:13">
      <c r="A15" s="15"/>
      <c r="B15" s="9" t="s">
        <v>24</v>
      </c>
      <c r="C15" s="10">
        <v>382</v>
      </c>
      <c r="D15" s="38">
        <v>388</v>
      </c>
      <c r="E15" s="38">
        <v>415</v>
      </c>
      <c r="F15" s="11">
        <f t="shared" si="0"/>
        <v>803</v>
      </c>
      <c r="G15" s="12"/>
      <c r="H15" s="20" t="s">
        <v>25</v>
      </c>
      <c r="I15" s="39"/>
      <c r="J15" s="39"/>
      <c r="K15" s="39"/>
      <c r="L15" s="39"/>
      <c r="M15" s="40"/>
    </row>
    <row r="16" spans="1:13">
      <c r="A16" s="15"/>
      <c r="B16" s="9" t="s">
        <v>26</v>
      </c>
      <c r="C16" s="10">
        <v>605</v>
      </c>
      <c r="D16" s="38">
        <v>601</v>
      </c>
      <c r="E16" s="38">
        <v>620</v>
      </c>
      <c r="F16" s="11">
        <f t="shared" si="0"/>
        <v>1221</v>
      </c>
      <c r="G16" s="12"/>
      <c r="H16" s="13"/>
      <c r="I16" s="14" t="s">
        <v>27</v>
      </c>
      <c r="J16" s="10">
        <v>1215</v>
      </c>
      <c r="K16" s="38">
        <v>1364</v>
      </c>
      <c r="L16" s="38">
        <v>1385</v>
      </c>
      <c r="M16" s="11">
        <f t="shared" ref="M16:M27" si="2">K16+L16</f>
        <v>2749</v>
      </c>
    </row>
    <row r="17" spans="1:13">
      <c r="A17" s="15"/>
      <c r="B17" s="9" t="s">
        <v>28</v>
      </c>
      <c r="C17" s="10">
        <v>582</v>
      </c>
      <c r="D17" s="38">
        <v>613</v>
      </c>
      <c r="E17" s="38">
        <v>579</v>
      </c>
      <c r="F17" s="11">
        <f t="shared" si="0"/>
        <v>1192</v>
      </c>
      <c r="G17" s="12"/>
      <c r="H17" s="41"/>
      <c r="I17" s="14" t="s">
        <v>29</v>
      </c>
      <c r="J17" s="10">
        <v>81</v>
      </c>
      <c r="K17" s="38">
        <v>107</v>
      </c>
      <c r="L17" s="38">
        <v>86</v>
      </c>
      <c r="M17" s="11">
        <f t="shared" si="2"/>
        <v>193</v>
      </c>
    </row>
    <row r="18" spans="1:13">
      <c r="A18" s="15"/>
      <c r="B18" s="9" t="s">
        <v>30</v>
      </c>
      <c r="C18" s="10">
        <v>534</v>
      </c>
      <c r="D18" s="38">
        <v>535</v>
      </c>
      <c r="E18" s="38">
        <v>517</v>
      </c>
      <c r="F18" s="11">
        <f t="shared" si="0"/>
        <v>1052</v>
      </c>
      <c r="G18" s="12"/>
      <c r="H18" s="41"/>
      <c r="I18" s="14" t="s">
        <v>31</v>
      </c>
      <c r="J18" s="10">
        <v>279</v>
      </c>
      <c r="K18" s="38">
        <v>349</v>
      </c>
      <c r="L18" s="38">
        <v>348</v>
      </c>
      <c r="M18" s="11">
        <f t="shared" si="2"/>
        <v>697</v>
      </c>
    </row>
    <row r="19" spans="1:13">
      <c r="A19" s="15"/>
      <c r="B19" s="9" t="s">
        <v>32</v>
      </c>
      <c r="C19" s="10">
        <v>600</v>
      </c>
      <c r="D19" s="38">
        <v>654</v>
      </c>
      <c r="E19" s="38">
        <v>654</v>
      </c>
      <c r="F19" s="11">
        <f t="shared" si="0"/>
        <v>1308</v>
      </c>
      <c r="G19" s="12"/>
      <c r="H19" s="41"/>
      <c r="I19" s="14" t="s">
        <v>33</v>
      </c>
      <c r="J19" s="10">
        <v>474</v>
      </c>
      <c r="K19" s="38">
        <v>586</v>
      </c>
      <c r="L19" s="38">
        <v>605</v>
      </c>
      <c r="M19" s="11">
        <f t="shared" si="2"/>
        <v>1191</v>
      </c>
    </row>
    <row r="20" spans="1:13">
      <c r="A20" s="15"/>
      <c r="B20" s="9" t="s">
        <v>34</v>
      </c>
      <c r="C20" s="10">
        <v>422</v>
      </c>
      <c r="D20" s="38">
        <v>439</v>
      </c>
      <c r="E20" s="38">
        <v>450</v>
      </c>
      <c r="F20" s="11">
        <f t="shared" si="0"/>
        <v>889</v>
      </c>
      <c r="G20" s="12"/>
      <c r="H20" s="41"/>
      <c r="I20" s="14" t="s">
        <v>35</v>
      </c>
      <c r="J20" s="10">
        <v>597</v>
      </c>
      <c r="K20" s="38">
        <v>815</v>
      </c>
      <c r="L20" s="38">
        <v>749</v>
      </c>
      <c r="M20" s="11">
        <f t="shared" si="2"/>
        <v>1564</v>
      </c>
    </row>
    <row r="21" spans="1:13">
      <c r="A21" s="15"/>
      <c r="B21" s="9" t="s">
        <v>36</v>
      </c>
      <c r="C21" s="10">
        <v>473</v>
      </c>
      <c r="D21" s="38">
        <v>522</v>
      </c>
      <c r="E21" s="38">
        <v>519</v>
      </c>
      <c r="F21" s="11">
        <f t="shared" si="0"/>
        <v>1041</v>
      </c>
      <c r="G21" s="12"/>
      <c r="H21" s="41"/>
      <c r="I21" s="14" t="s">
        <v>37</v>
      </c>
      <c r="J21" s="10">
        <v>202</v>
      </c>
      <c r="K21" s="38">
        <v>254</v>
      </c>
      <c r="L21" s="38">
        <v>246</v>
      </c>
      <c r="M21" s="11">
        <f>K21+L21</f>
        <v>500</v>
      </c>
    </row>
    <row r="22" spans="1:13">
      <c r="A22" s="15"/>
      <c r="B22" s="9" t="s">
        <v>38</v>
      </c>
      <c r="C22" s="10">
        <v>313</v>
      </c>
      <c r="D22" s="38">
        <v>324</v>
      </c>
      <c r="E22" s="38">
        <v>327</v>
      </c>
      <c r="F22" s="11">
        <f t="shared" si="0"/>
        <v>651</v>
      </c>
      <c r="G22" s="12"/>
      <c r="H22" s="41"/>
      <c r="I22" s="14" t="s">
        <v>39</v>
      </c>
      <c r="J22" s="10">
        <v>522</v>
      </c>
      <c r="K22" s="38">
        <v>512</v>
      </c>
      <c r="L22" s="38">
        <v>422</v>
      </c>
      <c r="M22" s="11">
        <f t="shared" si="2"/>
        <v>934</v>
      </c>
    </row>
    <row r="23" spans="1:13">
      <c r="A23" s="15"/>
      <c r="B23" s="9" t="s">
        <v>40</v>
      </c>
      <c r="C23" s="10">
        <v>1212</v>
      </c>
      <c r="D23" s="38">
        <v>1277</v>
      </c>
      <c r="E23" s="38">
        <v>1400</v>
      </c>
      <c r="F23" s="11">
        <f t="shared" si="0"/>
        <v>2677</v>
      </c>
      <c r="G23" s="12"/>
      <c r="H23" s="41"/>
      <c r="I23" s="14" t="s">
        <v>41</v>
      </c>
      <c r="J23" s="10">
        <v>874</v>
      </c>
      <c r="K23" s="38">
        <v>1026</v>
      </c>
      <c r="L23" s="38">
        <v>974</v>
      </c>
      <c r="M23" s="11">
        <f t="shared" si="2"/>
        <v>2000</v>
      </c>
    </row>
    <row r="24" spans="1:13">
      <c r="A24" s="15"/>
      <c r="B24" s="9" t="s">
        <v>42</v>
      </c>
      <c r="C24" s="10">
        <v>517</v>
      </c>
      <c r="D24" s="38">
        <v>560</v>
      </c>
      <c r="E24" s="38">
        <v>595</v>
      </c>
      <c r="F24" s="11">
        <f t="shared" si="0"/>
        <v>1155</v>
      </c>
      <c r="G24" s="12"/>
      <c r="H24" s="41"/>
      <c r="I24" s="14" t="s">
        <v>43</v>
      </c>
      <c r="J24" s="10">
        <v>42</v>
      </c>
      <c r="K24" s="38">
        <v>55</v>
      </c>
      <c r="L24" s="38">
        <v>54</v>
      </c>
      <c r="M24" s="11">
        <f t="shared" si="2"/>
        <v>109</v>
      </c>
    </row>
    <row r="25" spans="1:13">
      <c r="A25" s="15"/>
      <c r="B25" s="9" t="s">
        <v>44</v>
      </c>
      <c r="C25" s="10">
        <v>623</v>
      </c>
      <c r="D25" s="38">
        <v>718</v>
      </c>
      <c r="E25" s="38">
        <v>672</v>
      </c>
      <c r="F25" s="11">
        <f t="shared" si="0"/>
        <v>1390</v>
      </c>
      <c r="G25" s="12"/>
      <c r="H25" s="41"/>
      <c r="I25" s="14" t="s">
        <v>45</v>
      </c>
      <c r="J25" s="10">
        <v>688</v>
      </c>
      <c r="K25" s="38">
        <v>574</v>
      </c>
      <c r="L25" s="38">
        <v>531</v>
      </c>
      <c r="M25" s="11">
        <f t="shared" si="2"/>
        <v>1105</v>
      </c>
    </row>
    <row r="26" spans="1:13">
      <c r="A26" s="15"/>
      <c r="B26" s="9" t="s">
        <v>46</v>
      </c>
      <c r="C26" s="10">
        <v>336</v>
      </c>
      <c r="D26" s="38">
        <v>370</v>
      </c>
      <c r="E26" s="38">
        <v>330</v>
      </c>
      <c r="F26" s="11">
        <f t="shared" si="0"/>
        <v>700</v>
      </c>
      <c r="G26" s="12"/>
      <c r="H26" s="41"/>
      <c r="I26" s="14" t="s">
        <v>47</v>
      </c>
      <c r="J26" s="10">
        <v>681</v>
      </c>
      <c r="K26" s="38">
        <v>606</v>
      </c>
      <c r="L26" s="38">
        <v>544</v>
      </c>
      <c r="M26" s="11">
        <f t="shared" si="2"/>
        <v>1150</v>
      </c>
    </row>
    <row r="27" spans="1:13">
      <c r="A27" s="15"/>
      <c r="B27" s="9" t="s">
        <v>48</v>
      </c>
      <c r="C27" s="10">
        <v>666</v>
      </c>
      <c r="D27" s="38">
        <v>759</v>
      </c>
      <c r="E27" s="38">
        <v>775</v>
      </c>
      <c r="F27" s="11">
        <f t="shared" si="0"/>
        <v>1534</v>
      </c>
      <c r="G27" s="12"/>
      <c r="H27" s="41"/>
      <c r="I27" s="14" t="s">
        <v>49</v>
      </c>
      <c r="J27" s="10">
        <v>302</v>
      </c>
      <c r="K27" s="38">
        <v>380</v>
      </c>
      <c r="L27" s="38">
        <v>338</v>
      </c>
      <c r="M27" s="11">
        <f t="shared" si="2"/>
        <v>718</v>
      </c>
    </row>
    <row r="28" spans="1:13">
      <c r="A28" s="15"/>
      <c r="B28" s="9" t="s">
        <v>50</v>
      </c>
      <c r="C28" s="10">
        <v>533</v>
      </c>
      <c r="D28" s="38">
        <v>489</v>
      </c>
      <c r="E28" s="38">
        <v>507</v>
      </c>
      <c r="F28" s="11">
        <f t="shared" si="0"/>
        <v>996</v>
      </c>
      <c r="G28" s="12"/>
      <c r="H28" s="41"/>
      <c r="I28" s="14" t="s">
        <v>51</v>
      </c>
      <c r="J28" s="10">
        <v>302</v>
      </c>
      <c r="K28" s="38">
        <v>468</v>
      </c>
      <c r="L28" s="38">
        <v>478</v>
      </c>
      <c r="M28" s="11">
        <f>K28+L28</f>
        <v>946</v>
      </c>
    </row>
    <row r="29" spans="1:13">
      <c r="A29" s="15"/>
      <c r="B29" s="9" t="s">
        <v>52</v>
      </c>
      <c r="C29" s="10">
        <v>312</v>
      </c>
      <c r="D29" s="38">
        <v>325</v>
      </c>
      <c r="E29" s="38">
        <v>318</v>
      </c>
      <c r="F29" s="11">
        <f t="shared" si="0"/>
        <v>643</v>
      </c>
      <c r="G29" s="12"/>
      <c r="H29" s="41"/>
      <c r="I29" s="14" t="s">
        <v>53</v>
      </c>
      <c r="J29" s="10">
        <v>139</v>
      </c>
      <c r="K29" s="38">
        <v>228</v>
      </c>
      <c r="L29" s="38">
        <v>231</v>
      </c>
      <c r="M29" s="11">
        <f>K29+L29</f>
        <v>459</v>
      </c>
    </row>
    <row r="30" spans="1:13">
      <c r="A30" s="15"/>
      <c r="B30" s="9" t="s">
        <v>54</v>
      </c>
      <c r="C30" s="10">
        <v>667</v>
      </c>
      <c r="D30" s="38">
        <v>668</v>
      </c>
      <c r="E30" s="38">
        <v>555</v>
      </c>
      <c r="F30" s="11">
        <f t="shared" si="0"/>
        <v>1223</v>
      </c>
      <c r="G30" s="12"/>
      <c r="H30" s="41"/>
      <c r="I30" s="14" t="s">
        <v>55</v>
      </c>
      <c r="J30" s="10">
        <v>62</v>
      </c>
      <c r="K30" s="38">
        <v>110</v>
      </c>
      <c r="L30" s="38">
        <v>112</v>
      </c>
      <c r="M30" s="11">
        <f>K30+L30</f>
        <v>222</v>
      </c>
    </row>
    <row r="31" spans="1:13">
      <c r="A31" s="15"/>
      <c r="B31" s="9" t="s">
        <v>56</v>
      </c>
      <c r="C31" s="10">
        <v>1027</v>
      </c>
      <c r="D31" s="38">
        <v>1006</v>
      </c>
      <c r="E31" s="38">
        <v>1065</v>
      </c>
      <c r="F31" s="11">
        <f t="shared" si="0"/>
        <v>2071</v>
      </c>
      <c r="G31" s="12"/>
      <c r="H31" s="41"/>
      <c r="I31" s="18" t="s">
        <v>23</v>
      </c>
      <c r="J31" s="19">
        <f>SUM(J16:J30)</f>
        <v>6460</v>
      </c>
      <c r="K31" s="19">
        <f>SUM(K16:K30)</f>
        <v>7434</v>
      </c>
      <c r="L31" s="19">
        <f>SUM(L16:L30)</f>
        <v>7103</v>
      </c>
      <c r="M31" s="19">
        <f>SUM(M16:M30)</f>
        <v>14537</v>
      </c>
    </row>
    <row r="32" spans="1:13">
      <c r="A32" s="15"/>
      <c r="B32" s="9" t="s">
        <v>57</v>
      </c>
      <c r="C32" s="10">
        <v>496</v>
      </c>
      <c r="D32" s="38">
        <v>485</v>
      </c>
      <c r="E32" s="38">
        <v>466</v>
      </c>
      <c r="F32" s="11">
        <f t="shared" si="0"/>
        <v>951</v>
      </c>
      <c r="G32" s="12"/>
      <c r="H32" s="20" t="s">
        <v>58</v>
      </c>
      <c r="I32" s="21"/>
      <c r="J32" s="21"/>
      <c r="K32" s="21"/>
      <c r="L32" s="21"/>
      <c r="M32" s="22"/>
    </row>
    <row r="33" spans="1:13">
      <c r="A33" s="15"/>
      <c r="B33" s="9" t="s">
        <v>59</v>
      </c>
      <c r="C33" s="10">
        <v>609</v>
      </c>
      <c r="D33" s="38">
        <v>635</v>
      </c>
      <c r="E33" s="38">
        <v>540</v>
      </c>
      <c r="F33" s="11">
        <f t="shared" si="0"/>
        <v>1175</v>
      </c>
      <c r="G33" s="12"/>
      <c r="H33" s="13"/>
      <c r="I33" s="14" t="s">
        <v>60</v>
      </c>
      <c r="J33" s="42">
        <v>503</v>
      </c>
      <c r="K33" s="38">
        <v>502</v>
      </c>
      <c r="L33" s="38">
        <v>574</v>
      </c>
      <c r="M33" s="11">
        <f>K33+L33</f>
        <v>1076</v>
      </c>
    </row>
    <row r="34" spans="1:13">
      <c r="A34" s="15"/>
      <c r="B34" s="9" t="s">
        <v>61</v>
      </c>
      <c r="C34" s="42">
        <v>410</v>
      </c>
      <c r="D34" s="38">
        <v>403</v>
      </c>
      <c r="E34" s="38">
        <v>395</v>
      </c>
      <c r="F34" s="11">
        <f t="shared" si="0"/>
        <v>798</v>
      </c>
      <c r="G34" s="12"/>
      <c r="H34" s="16"/>
      <c r="I34" s="14" t="s">
        <v>62</v>
      </c>
      <c r="J34" s="42">
        <v>377</v>
      </c>
      <c r="K34" s="38">
        <v>392</v>
      </c>
      <c r="L34" s="38">
        <v>403</v>
      </c>
      <c r="M34" s="11">
        <f>K34+L34</f>
        <v>795</v>
      </c>
    </row>
    <row r="35" spans="1:13">
      <c r="A35" s="15"/>
      <c r="B35" s="9" t="s">
        <v>63</v>
      </c>
      <c r="C35" s="42">
        <v>215</v>
      </c>
      <c r="D35" s="38">
        <v>246</v>
      </c>
      <c r="E35" s="38">
        <v>240</v>
      </c>
      <c r="F35" s="11">
        <f t="shared" si="0"/>
        <v>486</v>
      </c>
      <c r="G35" s="12"/>
      <c r="H35" s="16"/>
      <c r="I35" s="14" t="s">
        <v>64</v>
      </c>
      <c r="J35" s="42">
        <v>427</v>
      </c>
      <c r="K35" s="38">
        <v>467</v>
      </c>
      <c r="L35" s="38">
        <v>485</v>
      </c>
      <c r="M35" s="11">
        <f>K35+L35</f>
        <v>952</v>
      </c>
    </row>
    <row r="36" spans="1:13">
      <c r="A36" s="15"/>
      <c r="B36" s="9" t="s">
        <v>65</v>
      </c>
      <c r="C36" s="42">
        <v>0</v>
      </c>
      <c r="D36" s="38">
        <v>0</v>
      </c>
      <c r="E36" s="38">
        <v>0</v>
      </c>
      <c r="F36" s="11">
        <f t="shared" si="0"/>
        <v>0</v>
      </c>
      <c r="G36" s="12"/>
      <c r="H36" s="16"/>
      <c r="I36" s="14" t="s">
        <v>66</v>
      </c>
      <c r="J36" s="42">
        <v>771</v>
      </c>
      <c r="K36" s="38">
        <v>804</v>
      </c>
      <c r="L36" s="38">
        <v>849</v>
      </c>
      <c r="M36" s="11">
        <f>K36+L36</f>
        <v>1653</v>
      </c>
    </row>
    <row r="37" spans="1:13">
      <c r="A37" s="15"/>
      <c r="B37" s="9" t="s">
        <v>67</v>
      </c>
      <c r="C37" s="42">
        <v>258</v>
      </c>
      <c r="D37" s="38">
        <v>342</v>
      </c>
      <c r="E37" s="38">
        <v>313</v>
      </c>
      <c r="F37" s="11">
        <f t="shared" si="0"/>
        <v>655</v>
      </c>
      <c r="G37" s="12"/>
      <c r="H37" s="17"/>
      <c r="I37" s="18" t="s">
        <v>23</v>
      </c>
      <c r="J37" s="19">
        <f>SUM(J33:J36)</f>
        <v>2078</v>
      </c>
      <c r="K37" s="19">
        <f>SUM(K33:K36)</f>
        <v>2165</v>
      </c>
      <c r="L37" s="19">
        <f>SUM(L33:L36)</f>
        <v>2311</v>
      </c>
      <c r="M37" s="19">
        <f>SUM(M33:M36)</f>
        <v>4476</v>
      </c>
    </row>
    <row r="38" spans="1:13">
      <c r="A38" s="15"/>
      <c r="B38" s="9" t="s">
        <v>68</v>
      </c>
      <c r="C38" s="42">
        <v>284</v>
      </c>
      <c r="D38" s="38">
        <v>366</v>
      </c>
      <c r="E38" s="38">
        <v>300</v>
      </c>
      <c r="F38" s="11">
        <f t="shared" si="0"/>
        <v>666</v>
      </c>
      <c r="G38" s="12"/>
      <c r="H38" s="20" t="s">
        <v>69</v>
      </c>
      <c r="I38" s="21"/>
      <c r="J38" s="21"/>
      <c r="K38" s="21"/>
      <c r="L38" s="21"/>
      <c r="M38" s="22"/>
    </row>
    <row r="39" spans="1:13">
      <c r="A39" s="15"/>
      <c r="B39" s="9" t="s">
        <v>70</v>
      </c>
      <c r="C39" s="42">
        <v>195</v>
      </c>
      <c r="D39" s="38">
        <v>263</v>
      </c>
      <c r="E39" s="38">
        <v>289</v>
      </c>
      <c r="F39" s="11">
        <f t="shared" si="0"/>
        <v>552</v>
      </c>
      <c r="G39" s="12"/>
      <c r="H39" s="16"/>
      <c r="I39" s="14" t="s">
        <v>71</v>
      </c>
      <c r="J39" s="10">
        <v>607</v>
      </c>
      <c r="K39" s="38">
        <v>664</v>
      </c>
      <c r="L39" s="38">
        <v>657</v>
      </c>
      <c r="M39" s="11">
        <f>K39+L39</f>
        <v>1321</v>
      </c>
    </row>
    <row r="40" spans="1:13">
      <c r="A40" s="23"/>
      <c r="B40" s="24" t="s">
        <v>23</v>
      </c>
      <c r="C40" s="19">
        <f>SUM(C7:C39)</f>
        <v>16489</v>
      </c>
      <c r="D40" s="19">
        <f>SUM(D7:D39)</f>
        <v>16954</v>
      </c>
      <c r="E40" s="19">
        <f>SUM(E7:E39)</f>
        <v>16925</v>
      </c>
      <c r="F40" s="19">
        <f>SUM(F7:F39)</f>
        <v>33879</v>
      </c>
      <c r="G40" s="12"/>
      <c r="H40" s="16"/>
      <c r="I40" s="14" t="s">
        <v>72</v>
      </c>
      <c r="J40" s="10">
        <v>628</v>
      </c>
      <c r="K40" s="38">
        <v>630</v>
      </c>
      <c r="L40" s="38">
        <v>612</v>
      </c>
      <c r="M40" s="11">
        <f>K40+L40</f>
        <v>1242</v>
      </c>
    </row>
    <row r="41" spans="1:13">
      <c r="A41" s="4" t="s">
        <v>73</v>
      </c>
      <c r="B41" s="36"/>
      <c r="C41" s="39"/>
      <c r="D41" s="39"/>
      <c r="E41" s="39"/>
      <c r="F41" s="40"/>
      <c r="G41" s="12"/>
      <c r="H41" s="16"/>
      <c r="I41" s="14" t="s">
        <v>74</v>
      </c>
      <c r="J41" s="10">
        <v>874</v>
      </c>
      <c r="K41" s="38">
        <v>789</v>
      </c>
      <c r="L41" s="38">
        <v>791</v>
      </c>
      <c r="M41" s="11">
        <f>K41+L41</f>
        <v>1580</v>
      </c>
    </row>
    <row r="42" spans="1:13">
      <c r="A42" s="8"/>
      <c r="B42" s="9" t="s">
        <v>75</v>
      </c>
      <c r="C42" s="10">
        <v>2032</v>
      </c>
      <c r="D42" s="38">
        <v>2164</v>
      </c>
      <c r="E42" s="38">
        <v>2152</v>
      </c>
      <c r="F42" s="11">
        <f>D42+E42</f>
        <v>4316</v>
      </c>
      <c r="G42" s="12"/>
      <c r="H42" s="16"/>
      <c r="I42" s="14" t="s">
        <v>76</v>
      </c>
      <c r="J42" s="10">
        <v>840</v>
      </c>
      <c r="K42" s="38">
        <v>1024</v>
      </c>
      <c r="L42" s="38">
        <v>1024</v>
      </c>
      <c r="M42" s="11">
        <f t="shared" ref="M42:M51" si="3">K42+L42</f>
        <v>2048</v>
      </c>
    </row>
    <row r="43" spans="1:13">
      <c r="A43" s="15"/>
      <c r="B43" s="9" t="s">
        <v>77</v>
      </c>
      <c r="C43" s="10">
        <v>665</v>
      </c>
      <c r="D43" s="38">
        <v>736</v>
      </c>
      <c r="E43" s="38">
        <v>764</v>
      </c>
      <c r="F43" s="11">
        <f>D43+E43</f>
        <v>1500</v>
      </c>
      <c r="G43" s="12"/>
      <c r="H43" s="16"/>
      <c r="I43" s="14" t="s">
        <v>78</v>
      </c>
      <c r="J43" s="10">
        <v>255</v>
      </c>
      <c r="K43" s="38">
        <v>307</v>
      </c>
      <c r="L43" s="38">
        <v>316</v>
      </c>
      <c r="M43" s="11">
        <f t="shared" si="3"/>
        <v>623</v>
      </c>
    </row>
    <row r="44" spans="1:13">
      <c r="A44" s="15"/>
      <c r="B44" s="9" t="s">
        <v>79</v>
      </c>
      <c r="C44" s="42">
        <v>664</v>
      </c>
      <c r="D44" s="38">
        <v>714</v>
      </c>
      <c r="E44" s="38">
        <v>676</v>
      </c>
      <c r="F44" s="11">
        <f>D44+E44</f>
        <v>1390</v>
      </c>
      <c r="G44" s="12"/>
      <c r="H44" s="16"/>
      <c r="I44" s="14" t="s">
        <v>80</v>
      </c>
      <c r="J44" s="10">
        <v>48</v>
      </c>
      <c r="K44" s="38">
        <v>67</v>
      </c>
      <c r="L44" s="38">
        <v>59</v>
      </c>
      <c r="M44" s="11">
        <f t="shared" si="3"/>
        <v>126</v>
      </c>
    </row>
    <row r="45" spans="1:13">
      <c r="A45" s="15"/>
      <c r="B45" s="9" t="s">
        <v>81</v>
      </c>
      <c r="C45" s="10">
        <v>747</v>
      </c>
      <c r="D45" s="38">
        <v>806</v>
      </c>
      <c r="E45" s="38">
        <v>810</v>
      </c>
      <c r="F45" s="11">
        <f>D45+E45</f>
        <v>1616</v>
      </c>
      <c r="G45" s="12"/>
      <c r="H45" s="16"/>
      <c r="I45" s="14" t="s">
        <v>82</v>
      </c>
      <c r="J45" s="10">
        <v>59</v>
      </c>
      <c r="K45" s="38">
        <v>63</v>
      </c>
      <c r="L45" s="38">
        <v>59</v>
      </c>
      <c r="M45" s="11">
        <f t="shared" si="3"/>
        <v>122</v>
      </c>
    </row>
    <row r="46" spans="1:13">
      <c r="A46" s="23"/>
      <c r="B46" s="24" t="s">
        <v>23</v>
      </c>
      <c r="C46" s="19">
        <f>SUM(C42:C45)</f>
        <v>4108</v>
      </c>
      <c r="D46" s="19">
        <f>SUM(D42:D45)</f>
        <v>4420</v>
      </c>
      <c r="E46" s="19">
        <f>SUM(E42:E45)</f>
        <v>4402</v>
      </c>
      <c r="F46" s="19">
        <f>SUM(F42:F45)</f>
        <v>8822</v>
      </c>
      <c r="G46" s="12"/>
      <c r="H46" s="16"/>
      <c r="I46" s="14" t="s">
        <v>83</v>
      </c>
      <c r="J46" s="10">
        <v>198</v>
      </c>
      <c r="K46" s="38">
        <v>216</v>
      </c>
      <c r="L46" s="38">
        <v>231</v>
      </c>
      <c r="M46" s="11">
        <f t="shared" si="3"/>
        <v>447</v>
      </c>
    </row>
    <row r="47" spans="1:13">
      <c r="A47" s="4" t="s">
        <v>84</v>
      </c>
      <c r="B47" s="36"/>
      <c r="C47" s="39"/>
      <c r="D47" s="39"/>
      <c r="E47" s="39"/>
      <c r="F47" s="40"/>
      <c r="G47" s="12"/>
      <c r="H47" s="16"/>
      <c r="I47" s="14" t="s">
        <v>85</v>
      </c>
      <c r="J47" s="10">
        <v>372</v>
      </c>
      <c r="K47" s="38">
        <v>436</v>
      </c>
      <c r="L47" s="38">
        <v>463</v>
      </c>
      <c r="M47" s="11">
        <f t="shared" si="3"/>
        <v>899</v>
      </c>
    </row>
    <row r="48" spans="1:13">
      <c r="A48" s="8"/>
      <c r="B48" s="9" t="s">
        <v>86</v>
      </c>
      <c r="C48" s="10">
        <v>1198</v>
      </c>
      <c r="D48" s="38">
        <v>1208</v>
      </c>
      <c r="E48" s="38">
        <v>1227</v>
      </c>
      <c r="F48" s="11">
        <f>D48+E48</f>
        <v>2435</v>
      </c>
      <c r="G48" s="12"/>
      <c r="H48" s="16"/>
      <c r="I48" s="14" t="s">
        <v>87</v>
      </c>
      <c r="J48" s="10">
        <v>535</v>
      </c>
      <c r="K48" s="38">
        <v>634</v>
      </c>
      <c r="L48" s="38">
        <v>637</v>
      </c>
      <c r="M48" s="11">
        <f t="shared" si="3"/>
        <v>1271</v>
      </c>
    </row>
    <row r="49" spans="1:13">
      <c r="A49" s="43"/>
      <c r="B49" s="9" t="s">
        <v>88</v>
      </c>
      <c r="C49" s="10">
        <v>302</v>
      </c>
      <c r="D49" s="38">
        <v>324</v>
      </c>
      <c r="E49" s="38">
        <v>328</v>
      </c>
      <c r="F49" s="11">
        <f>D49+E49</f>
        <v>652</v>
      </c>
      <c r="G49" s="12"/>
      <c r="H49" s="16"/>
      <c r="I49" s="14" t="s">
        <v>89</v>
      </c>
      <c r="J49" s="10">
        <v>430</v>
      </c>
      <c r="K49" s="38">
        <v>437</v>
      </c>
      <c r="L49" s="38">
        <v>475</v>
      </c>
      <c r="M49" s="11">
        <f t="shared" si="3"/>
        <v>912</v>
      </c>
    </row>
    <row r="50" spans="1:13">
      <c r="A50" s="44"/>
      <c r="B50" s="24" t="s">
        <v>23</v>
      </c>
      <c r="C50" s="19">
        <f>SUM(C48:C49)</f>
        <v>1500</v>
      </c>
      <c r="D50" s="19">
        <f>SUM(D48:D49)</f>
        <v>1532</v>
      </c>
      <c r="E50" s="19">
        <f>SUM(E48:E49)</f>
        <v>1555</v>
      </c>
      <c r="F50" s="19">
        <f>SUM(F48:F49)</f>
        <v>3087</v>
      </c>
      <c r="G50" s="12"/>
      <c r="H50" s="16"/>
      <c r="I50" s="14" t="s">
        <v>90</v>
      </c>
      <c r="J50" s="10">
        <v>647</v>
      </c>
      <c r="K50" s="38">
        <v>700</v>
      </c>
      <c r="L50" s="38">
        <v>667</v>
      </c>
      <c r="M50" s="11">
        <f t="shared" si="3"/>
        <v>1367</v>
      </c>
    </row>
    <row r="51" spans="1:13">
      <c r="C51" s="45"/>
      <c r="D51" s="45"/>
      <c r="E51" s="45"/>
      <c r="F51" s="45"/>
      <c r="G51" s="12"/>
      <c r="H51" s="16"/>
      <c r="I51" s="14" t="s">
        <v>91</v>
      </c>
      <c r="J51" s="10">
        <v>682</v>
      </c>
      <c r="K51" s="38">
        <v>843</v>
      </c>
      <c r="L51" s="38">
        <v>886</v>
      </c>
      <c r="M51" s="11">
        <f t="shared" si="3"/>
        <v>1729</v>
      </c>
    </row>
    <row r="52" spans="1:13">
      <c r="C52" s="45"/>
      <c r="D52" s="45"/>
      <c r="E52" s="45"/>
      <c r="F52" s="45"/>
      <c r="G52" s="12"/>
      <c r="H52" s="17"/>
      <c r="I52" s="18" t="s">
        <v>23</v>
      </c>
      <c r="J52" s="19">
        <f>SUM(J39:J51)</f>
        <v>6175</v>
      </c>
      <c r="K52" s="19">
        <f t="shared" ref="K52:M52" si="4">SUM(K39:K51)</f>
        <v>6810</v>
      </c>
      <c r="L52" s="19">
        <f t="shared" si="4"/>
        <v>6877</v>
      </c>
      <c r="M52" s="19">
        <f t="shared" si="4"/>
        <v>13687</v>
      </c>
    </row>
    <row r="53" spans="1:13">
      <c r="C53" s="45"/>
      <c r="D53" s="45"/>
      <c r="E53" s="45"/>
      <c r="F53" s="45"/>
      <c r="G53" s="12"/>
      <c r="H53" s="45"/>
      <c r="I53" s="45"/>
      <c r="J53" s="45"/>
      <c r="K53" s="45"/>
      <c r="L53" s="45"/>
      <c r="M53" s="45"/>
    </row>
    <row r="54" spans="1:13">
      <c r="C54" s="45"/>
      <c r="D54" s="45"/>
      <c r="E54" s="45"/>
      <c r="F54" s="45"/>
      <c r="G54" s="12"/>
      <c r="H54" s="45"/>
      <c r="I54" s="25" t="s">
        <v>92</v>
      </c>
      <c r="J54" s="26">
        <f>C40+C46+C50+J14+J31+J37+J52</f>
        <v>40714</v>
      </c>
      <c r="K54" s="26">
        <f>D40+D46+D50+K14+K31+K37+K52</f>
        <v>43781</v>
      </c>
      <c r="L54" s="26">
        <f>E40+E46+E50+L14+L31+L37+L52</f>
        <v>43695</v>
      </c>
      <c r="M54" s="26">
        <f>F40+F46+F50+M14+M31+M37+M52</f>
        <v>87476</v>
      </c>
    </row>
    <row r="55" spans="1:13" ht="8.25" customHeight="1">
      <c r="G55" s="82"/>
      <c r="H55" s="82"/>
      <c r="I55" s="82"/>
      <c r="J55" s="82"/>
      <c r="K55" s="82"/>
      <c r="L55" s="82"/>
      <c r="M55" s="82"/>
    </row>
    <row r="56" spans="1:13" ht="78.75" customHeight="1">
      <c r="A56" s="3"/>
      <c r="B56" s="111" t="s">
        <v>100</v>
      </c>
      <c r="C56" s="112"/>
      <c r="D56" s="112"/>
      <c r="E56" s="112"/>
      <c r="F56" s="112"/>
      <c r="G56" s="112"/>
      <c r="H56" s="112"/>
      <c r="I56" s="112"/>
      <c r="J56" s="112"/>
      <c r="K56" s="112"/>
      <c r="L56" s="112"/>
      <c r="M56" s="112"/>
    </row>
    <row r="57" spans="1:13" ht="33.75" customHeight="1">
      <c r="B57" s="1" t="s">
        <v>93</v>
      </c>
      <c r="G57" s="3"/>
      <c r="H57" s="84"/>
      <c r="I57" s="84"/>
      <c r="J57" s="84"/>
      <c r="K57" s="35" t="str">
        <f>K2</f>
        <v>令和6</v>
      </c>
      <c r="L57" s="113" t="str">
        <f>L2</f>
        <v>年1月1日現在</v>
      </c>
      <c r="M57" s="113"/>
    </row>
    <row r="58" spans="1:13" ht="24">
      <c r="B58" s="1"/>
      <c r="G58" s="3"/>
      <c r="H58" s="84"/>
      <c r="I58" s="84"/>
      <c r="J58" s="84"/>
      <c r="K58" s="35"/>
      <c r="L58" s="85"/>
    </row>
    <row r="59" spans="1:13">
      <c r="G59" s="3"/>
      <c r="H59" s="84"/>
      <c r="I59" s="84"/>
      <c r="J59" s="84"/>
      <c r="K59" s="84"/>
      <c r="L59" s="84"/>
      <c r="M59" s="84"/>
    </row>
    <row r="60" spans="1:13">
      <c r="A60" s="101"/>
      <c r="B60" s="101"/>
      <c r="C60" s="102" t="s">
        <v>1</v>
      </c>
      <c r="D60" s="104" t="s">
        <v>2</v>
      </c>
      <c r="E60" s="104"/>
      <c r="F60" s="104"/>
      <c r="G60" s="3"/>
      <c r="H60" s="105"/>
      <c r="I60" s="106"/>
      <c r="J60" s="102" t="s">
        <v>1</v>
      </c>
      <c r="K60" s="104" t="s">
        <v>2</v>
      </c>
      <c r="L60" s="104"/>
      <c r="M60" s="104"/>
    </row>
    <row r="61" spans="1:13">
      <c r="A61" s="101"/>
      <c r="B61" s="101"/>
      <c r="C61" s="103"/>
      <c r="D61" s="80" t="s">
        <v>3</v>
      </c>
      <c r="E61" s="80" t="s">
        <v>4</v>
      </c>
      <c r="F61" s="79" t="s">
        <v>5</v>
      </c>
      <c r="G61" s="3"/>
      <c r="H61" s="107"/>
      <c r="I61" s="108"/>
      <c r="J61" s="103"/>
      <c r="K61" s="80" t="s">
        <v>3</v>
      </c>
      <c r="L61" s="80" t="s">
        <v>4</v>
      </c>
      <c r="M61" s="79" t="s">
        <v>5</v>
      </c>
    </row>
    <row r="62" spans="1:13" ht="13.5" customHeight="1">
      <c r="A62" s="109" t="s">
        <v>6</v>
      </c>
      <c r="B62" s="109"/>
      <c r="C62" s="110"/>
      <c r="D62" s="110"/>
      <c r="E62" s="110"/>
      <c r="F62" s="110"/>
      <c r="G62" s="3"/>
      <c r="H62" s="4" t="s">
        <v>7</v>
      </c>
      <c r="I62" s="5"/>
      <c r="J62" s="5"/>
      <c r="K62" s="5"/>
      <c r="L62" s="5"/>
      <c r="M62" s="27"/>
    </row>
    <row r="63" spans="1:13">
      <c r="A63" s="8"/>
      <c r="B63" s="9" t="s">
        <v>8</v>
      </c>
      <c r="C63" s="42">
        <v>8</v>
      </c>
      <c r="D63" s="38">
        <v>8</v>
      </c>
      <c r="E63" s="38">
        <v>0</v>
      </c>
      <c r="F63" s="11">
        <f t="shared" ref="F63:F95" si="5">D63+E63</f>
        <v>8</v>
      </c>
      <c r="G63" s="12"/>
      <c r="H63" s="13"/>
      <c r="I63" s="14" t="s">
        <v>9</v>
      </c>
      <c r="J63" s="42">
        <v>41</v>
      </c>
      <c r="K63" s="38">
        <v>36</v>
      </c>
      <c r="L63" s="38">
        <v>7</v>
      </c>
      <c r="M63" s="11">
        <f t="shared" ref="M63:M68" si="6">K63+L63</f>
        <v>43</v>
      </c>
    </row>
    <row r="64" spans="1:13">
      <c r="A64" s="15"/>
      <c r="B64" s="9" t="s">
        <v>10</v>
      </c>
      <c r="C64" s="42">
        <v>70</v>
      </c>
      <c r="D64" s="38">
        <v>48</v>
      </c>
      <c r="E64" s="38">
        <v>37</v>
      </c>
      <c r="F64" s="11">
        <f t="shared" si="5"/>
        <v>85</v>
      </c>
      <c r="G64" s="12"/>
      <c r="H64" s="41"/>
      <c r="I64" s="14" t="s">
        <v>11</v>
      </c>
      <c r="J64" s="42">
        <v>92</v>
      </c>
      <c r="K64" s="38">
        <v>75</v>
      </c>
      <c r="L64" s="38">
        <v>44</v>
      </c>
      <c r="M64" s="11">
        <f t="shared" si="6"/>
        <v>119</v>
      </c>
    </row>
    <row r="65" spans="1:13">
      <c r="A65" s="15"/>
      <c r="B65" s="9" t="s">
        <v>12</v>
      </c>
      <c r="C65" s="42">
        <v>34</v>
      </c>
      <c r="D65" s="38">
        <v>22</v>
      </c>
      <c r="E65" s="38">
        <v>20</v>
      </c>
      <c r="F65" s="11">
        <f>D65+E65</f>
        <v>42</v>
      </c>
      <c r="G65" s="12"/>
      <c r="H65" s="41"/>
      <c r="I65" s="14" t="s">
        <v>13</v>
      </c>
      <c r="J65" s="42">
        <v>2</v>
      </c>
      <c r="K65" s="38">
        <v>2</v>
      </c>
      <c r="L65" s="38">
        <v>0</v>
      </c>
      <c r="M65" s="11">
        <f t="shared" si="6"/>
        <v>2</v>
      </c>
    </row>
    <row r="66" spans="1:13">
      <c r="A66" s="15"/>
      <c r="B66" s="9" t="s">
        <v>14</v>
      </c>
      <c r="C66" s="42">
        <v>75</v>
      </c>
      <c r="D66" s="38">
        <v>50</v>
      </c>
      <c r="E66" s="38">
        <v>36</v>
      </c>
      <c r="F66" s="11">
        <f t="shared" si="5"/>
        <v>86</v>
      </c>
      <c r="G66" s="12"/>
      <c r="H66" s="41"/>
      <c r="I66" s="14" t="s">
        <v>15</v>
      </c>
      <c r="J66" s="42">
        <v>8</v>
      </c>
      <c r="K66" s="38">
        <v>4</v>
      </c>
      <c r="L66" s="38">
        <v>4</v>
      </c>
      <c r="M66" s="11">
        <f t="shared" si="6"/>
        <v>8</v>
      </c>
    </row>
    <row r="67" spans="1:13">
      <c r="A67" s="15"/>
      <c r="B67" s="9" t="s">
        <v>16</v>
      </c>
      <c r="C67" s="42">
        <v>82</v>
      </c>
      <c r="D67" s="38">
        <v>48</v>
      </c>
      <c r="E67" s="38">
        <v>44</v>
      </c>
      <c r="F67" s="11">
        <f t="shared" si="5"/>
        <v>92</v>
      </c>
      <c r="G67" s="12"/>
      <c r="H67" s="41"/>
      <c r="I67" s="14" t="s">
        <v>17</v>
      </c>
      <c r="J67" s="42">
        <v>132</v>
      </c>
      <c r="K67" s="38">
        <v>58</v>
      </c>
      <c r="L67" s="38">
        <v>80</v>
      </c>
      <c r="M67" s="11">
        <f t="shared" si="6"/>
        <v>138</v>
      </c>
    </row>
    <row r="68" spans="1:13">
      <c r="A68" s="15"/>
      <c r="B68" s="9" t="s">
        <v>18</v>
      </c>
      <c r="C68" s="42">
        <v>69</v>
      </c>
      <c r="D68" s="38">
        <v>50</v>
      </c>
      <c r="E68" s="38">
        <v>43</v>
      </c>
      <c r="F68" s="11">
        <f t="shared" si="5"/>
        <v>93</v>
      </c>
      <c r="G68" s="12"/>
      <c r="H68" s="41"/>
      <c r="I68" s="14" t="s">
        <v>19</v>
      </c>
      <c r="J68" s="42">
        <v>13</v>
      </c>
      <c r="K68" s="38">
        <v>14</v>
      </c>
      <c r="L68" s="38">
        <v>4</v>
      </c>
      <c r="M68" s="11">
        <f t="shared" si="6"/>
        <v>18</v>
      </c>
    </row>
    <row r="69" spans="1:13">
      <c r="A69" s="15"/>
      <c r="B69" s="9" t="s">
        <v>20</v>
      </c>
      <c r="C69" s="42">
        <v>26</v>
      </c>
      <c r="D69" s="38">
        <v>7</v>
      </c>
      <c r="E69" s="38">
        <v>22</v>
      </c>
      <c r="F69" s="11">
        <f t="shared" si="5"/>
        <v>29</v>
      </c>
      <c r="G69" s="12"/>
      <c r="H69" s="48"/>
      <c r="I69" s="14" t="s">
        <v>21</v>
      </c>
      <c r="J69" s="42">
        <v>0</v>
      </c>
      <c r="K69" s="38">
        <v>0</v>
      </c>
      <c r="L69" s="38">
        <v>0</v>
      </c>
      <c r="M69" s="11">
        <f>K69+L69</f>
        <v>0</v>
      </c>
    </row>
    <row r="70" spans="1:13">
      <c r="A70" s="15"/>
      <c r="B70" s="9" t="s">
        <v>22</v>
      </c>
      <c r="C70" s="42">
        <v>64</v>
      </c>
      <c r="D70" s="38">
        <v>55</v>
      </c>
      <c r="E70" s="38">
        <v>21</v>
      </c>
      <c r="F70" s="11">
        <f t="shared" si="5"/>
        <v>76</v>
      </c>
      <c r="G70" s="12"/>
      <c r="H70" s="48"/>
      <c r="I70" s="18" t="s">
        <v>23</v>
      </c>
      <c r="J70" s="19">
        <f>SUM(J63:J69)</f>
        <v>288</v>
      </c>
      <c r="K70" s="19">
        <f>SUM(K63:K69)</f>
        <v>189</v>
      </c>
      <c r="L70" s="19">
        <f>SUM(L63:L69)</f>
        <v>139</v>
      </c>
      <c r="M70" s="19">
        <f>SUM(M63:M69)</f>
        <v>328</v>
      </c>
    </row>
    <row r="71" spans="1:13">
      <c r="A71" s="15"/>
      <c r="B71" s="9" t="s">
        <v>24</v>
      </c>
      <c r="C71" s="42">
        <v>32</v>
      </c>
      <c r="D71" s="38">
        <v>22</v>
      </c>
      <c r="E71" s="38">
        <v>16</v>
      </c>
      <c r="F71" s="11">
        <f t="shared" si="5"/>
        <v>38</v>
      </c>
      <c r="G71" s="12"/>
      <c r="H71" s="20" t="s">
        <v>25</v>
      </c>
      <c r="I71" s="21"/>
      <c r="J71" s="21"/>
      <c r="K71" s="21"/>
      <c r="L71" s="21"/>
      <c r="M71" s="22"/>
    </row>
    <row r="72" spans="1:13">
      <c r="A72" s="15"/>
      <c r="B72" s="9" t="s">
        <v>26</v>
      </c>
      <c r="C72" s="42">
        <v>44</v>
      </c>
      <c r="D72" s="38">
        <v>30</v>
      </c>
      <c r="E72" s="38">
        <v>33</v>
      </c>
      <c r="F72" s="11">
        <f t="shared" si="5"/>
        <v>63</v>
      </c>
      <c r="G72" s="12"/>
      <c r="H72" s="13"/>
      <c r="I72" s="14" t="s">
        <v>27</v>
      </c>
      <c r="J72" s="42">
        <v>30</v>
      </c>
      <c r="K72" s="38">
        <v>23</v>
      </c>
      <c r="L72" s="38">
        <v>16</v>
      </c>
      <c r="M72" s="11">
        <f t="shared" ref="M72:M83" si="7">K72+L72</f>
        <v>39</v>
      </c>
    </row>
    <row r="73" spans="1:13">
      <c r="A73" s="15"/>
      <c r="B73" s="9" t="s">
        <v>28</v>
      </c>
      <c r="C73" s="42">
        <v>30</v>
      </c>
      <c r="D73" s="38">
        <v>30</v>
      </c>
      <c r="E73" s="38">
        <v>18</v>
      </c>
      <c r="F73" s="11">
        <f>D73+E73</f>
        <v>48</v>
      </c>
      <c r="G73" s="12"/>
      <c r="H73" s="41"/>
      <c r="I73" s="14" t="s">
        <v>29</v>
      </c>
      <c r="J73" s="42">
        <v>0</v>
      </c>
      <c r="K73" s="38">
        <v>0</v>
      </c>
      <c r="L73" s="38">
        <v>0</v>
      </c>
      <c r="M73" s="11">
        <f t="shared" si="7"/>
        <v>0</v>
      </c>
    </row>
    <row r="74" spans="1:13">
      <c r="A74" s="15"/>
      <c r="B74" s="9" t="s">
        <v>30</v>
      </c>
      <c r="C74" s="42">
        <v>34</v>
      </c>
      <c r="D74" s="38">
        <v>25</v>
      </c>
      <c r="E74" s="38">
        <v>15</v>
      </c>
      <c r="F74" s="11">
        <f t="shared" si="5"/>
        <v>40</v>
      </c>
      <c r="G74" s="12"/>
      <c r="H74" s="41"/>
      <c r="I74" s="14" t="s">
        <v>31</v>
      </c>
      <c r="J74" s="42">
        <v>1</v>
      </c>
      <c r="K74" s="38">
        <v>1</v>
      </c>
      <c r="L74" s="38">
        <v>0</v>
      </c>
      <c r="M74" s="11">
        <f t="shared" si="7"/>
        <v>1</v>
      </c>
    </row>
    <row r="75" spans="1:13">
      <c r="A75" s="15"/>
      <c r="B75" s="9" t="s">
        <v>32</v>
      </c>
      <c r="C75" s="42">
        <v>45</v>
      </c>
      <c r="D75" s="38">
        <v>40</v>
      </c>
      <c r="E75" s="38">
        <v>33</v>
      </c>
      <c r="F75" s="11">
        <f t="shared" si="5"/>
        <v>73</v>
      </c>
      <c r="G75" s="12"/>
      <c r="H75" s="41"/>
      <c r="I75" s="14" t="s">
        <v>33</v>
      </c>
      <c r="J75" s="42">
        <v>6</v>
      </c>
      <c r="K75" s="38">
        <v>2</v>
      </c>
      <c r="L75" s="38">
        <v>4</v>
      </c>
      <c r="M75" s="11">
        <f t="shared" si="7"/>
        <v>6</v>
      </c>
    </row>
    <row r="76" spans="1:13">
      <c r="A76" s="15"/>
      <c r="B76" s="9" t="s">
        <v>34</v>
      </c>
      <c r="C76" s="42">
        <v>14</v>
      </c>
      <c r="D76" s="38">
        <v>16</v>
      </c>
      <c r="E76" s="38">
        <v>16</v>
      </c>
      <c r="F76" s="11">
        <f t="shared" si="5"/>
        <v>32</v>
      </c>
      <c r="G76" s="12"/>
      <c r="H76" s="41"/>
      <c r="I76" s="14" t="s">
        <v>35</v>
      </c>
      <c r="J76" s="42">
        <v>15</v>
      </c>
      <c r="K76" s="38">
        <v>7</v>
      </c>
      <c r="L76" s="38">
        <v>11</v>
      </c>
      <c r="M76" s="11">
        <f t="shared" si="7"/>
        <v>18</v>
      </c>
    </row>
    <row r="77" spans="1:13">
      <c r="A77" s="15"/>
      <c r="B77" s="9" t="s">
        <v>36</v>
      </c>
      <c r="C77" s="42">
        <v>33</v>
      </c>
      <c r="D77" s="38">
        <v>31</v>
      </c>
      <c r="E77" s="38">
        <v>16</v>
      </c>
      <c r="F77" s="11">
        <f t="shared" si="5"/>
        <v>47</v>
      </c>
      <c r="G77" s="12"/>
      <c r="H77" s="41"/>
      <c r="I77" s="14" t="s">
        <v>37</v>
      </c>
      <c r="J77" s="42">
        <v>2</v>
      </c>
      <c r="K77" s="38">
        <v>1</v>
      </c>
      <c r="L77" s="38">
        <v>1</v>
      </c>
      <c r="M77" s="11">
        <f t="shared" si="7"/>
        <v>2</v>
      </c>
    </row>
    <row r="78" spans="1:13">
      <c r="A78" s="15"/>
      <c r="B78" s="9" t="s">
        <v>38</v>
      </c>
      <c r="C78" s="42">
        <v>38</v>
      </c>
      <c r="D78" s="38">
        <v>29</v>
      </c>
      <c r="E78" s="38">
        <v>23</v>
      </c>
      <c r="F78" s="11">
        <f t="shared" si="5"/>
        <v>52</v>
      </c>
      <c r="G78" s="12"/>
      <c r="H78" s="41"/>
      <c r="I78" s="14" t="s">
        <v>39</v>
      </c>
      <c r="J78" s="42">
        <v>17</v>
      </c>
      <c r="K78" s="38">
        <v>13</v>
      </c>
      <c r="L78" s="38">
        <v>5</v>
      </c>
      <c r="M78" s="11">
        <f t="shared" si="7"/>
        <v>18</v>
      </c>
    </row>
    <row r="79" spans="1:13">
      <c r="A79" s="15"/>
      <c r="B79" s="9" t="s">
        <v>40</v>
      </c>
      <c r="C79" s="42">
        <v>31</v>
      </c>
      <c r="D79" s="38">
        <v>25</v>
      </c>
      <c r="E79" s="38">
        <v>34</v>
      </c>
      <c r="F79" s="11">
        <f t="shared" si="5"/>
        <v>59</v>
      </c>
      <c r="G79" s="12"/>
      <c r="H79" s="41"/>
      <c r="I79" s="14" t="s">
        <v>41</v>
      </c>
      <c r="J79" s="42">
        <v>28</v>
      </c>
      <c r="K79" s="38">
        <v>14</v>
      </c>
      <c r="L79" s="38">
        <v>16</v>
      </c>
      <c r="M79" s="11">
        <f t="shared" si="7"/>
        <v>30</v>
      </c>
    </row>
    <row r="80" spans="1:13">
      <c r="A80" s="15"/>
      <c r="B80" s="9" t="s">
        <v>42</v>
      </c>
      <c r="C80" s="42">
        <v>16</v>
      </c>
      <c r="D80" s="38">
        <v>14</v>
      </c>
      <c r="E80" s="38">
        <v>15</v>
      </c>
      <c r="F80" s="11">
        <f t="shared" si="5"/>
        <v>29</v>
      </c>
      <c r="G80" s="12"/>
      <c r="H80" s="41"/>
      <c r="I80" s="14" t="s">
        <v>43</v>
      </c>
      <c r="J80" s="42">
        <v>0</v>
      </c>
      <c r="K80" s="38">
        <v>0</v>
      </c>
      <c r="L80" s="38">
        <v>0</v>
      </c>
      <c r="M80" s="11">
        <f t="shared" si="7"/>
        <v>0</v>
      </c>
    </row>
    <row r="81" spans="1:13">
      <c r="A81" s="15"/>
      <c r="B81" s="9" t="s">
        <v>44</v>
      </c>
      <c r="C81" s="42">
        <v>28</v>
      </c>
      <c r="D81" s="38">
        <v>23</v>
      </c>
      <c r="E81" s="38">
        <v>19</v>
      </c>
      <c r="F81" s="11">
        <f t="shared" si="5"/>
        <v>42</v>
      </c>
      <c r="G81" s="12"/>
      <c r="H81" s="41"/>
      <c r="I81" s="14" t="s">
        <v>45</v>
      </c>
      <c r="J81" s="42">
        <v>121</v>
      </c>
      <c r="K81" s="38">
        <v>73</v>
      </c>
      <c r="L81" s="38">
        <v>72</v>
      </c>
      <c r="M81" s="11">
        <f t="shared" si="7"/>
        <v>145</v>
      </c>
    </row>
    <row r="82" spans="1:13">
      <c r="A82" s="15"/>
      <c r="B82" s="9" t="s">
        <v>46</v>
      </c>
      <c r="C82" s="42">
        <v>14</v>
      </c>
      <c r="D82" s="38">
        <v>7</v>
      </c>
      <c r="E82" s="38">
        <v>10</v>
      </c>
      <c r="F82" s="11">
        <f t="shared" si="5"/>
        <v>17</v>
      </c>
      <c r="G82" s="12"/>
      <c r="H82" s="41"/>
      <c r="I82" s="14" t="s">
        <v>47</v>
      </c>
      <c r="J82" s="42">
        <v>92</v>
      </c>
      <c r="K82" s="38">
        <v>51</v>
      </c>
      <c r="L82" s="38">
        <v>52</v>
      </c>
      <c r="M82" s="11">
        <f t="shared" si="7"/>
        <v>103</v>
      </c>
    </row>
    <row r="83" spans="1:13">
      <c r="A83" s="15"/>
      <c r="B83" s="9" t="s">
        <v>48</v>
      </c>
      <c r="C83" s="42">
        <v>60</v>
      </c>
      <c r="D83" s="38">
        <v>48</v>
      </c>
      <c r="E83" s="38">
        <v>39</v>
      </c>
      <c r="F83" s="11">
        <f t="shared" si="5"/>
        <v>87</v>
      </c>
      <c r="G83" s="12"/>
      <c r="H83" s="41"/>
      <c r="I83" s="14" t="s">
        <v>49</v>
      </c>
      <c r="J83" s="42">
        <v>17</v>
      </c>
      <c r="K83" s="38">
        <v>11</v>
      </c>
      <c r="L83" s="38">
        <v>12</v>
      </c>
      <c r="M83" s="11">
        <f t="shared" si="7"/>
        <v>23</v>
      </c>
    </row>
    <row r="84" spans="1:13">
      <c r="A84" s="15"/>
      <c r="B84" s="9" t="s">
        <v>50</v>
      </c>
      <c r="C84" s="42">
        <v>72</v>
      </c>
      <c r="D84" s="38">
        <v>44</v>
      </c>
      <c r="E84" s="38">
        <v>41</v>
      </c>
      <c r="F84" s="11">
        <f t="shared" si="5"/>
        <v>85</v>
      </c>
      <c r="G84" s="12"/>
      <c r="H84" s="41"/>
      <c r="I84" s="14" t="s">
        <v>51</v>
      </c>
      <c r="J84" s="42">
        <v>11</v>
      </c>
      <c r="K84" s="38">
        <v>7</v>
      </c>
      <c r="L84" s="38">
        <v>9</v>
      </c>
      <c r="M84" s="11">
        <f>K84+L84</f>
        <v>16</v>
      </c>
    </row>
    <row r="85" spans="1:13">
      <c r="A85" s="15"/>
      <c r="B85" s="9" t="s">
        <v>52</v>
      </c>
      <c r="C85" s="42">
        <v>61</v>
      </c>
      <c r="D85" s="38">
        <v>44</v>
      </c>
      <c r="E85" s="38">
        <v>51</v>
      </c>
      <c r="F85" s="11">
        <f t="shared" si="5"/>
        <v>95</v>
      </c>
      <c r="G85" s="12"/>
      <c r="H85" s="41"/>
      <c r="I85" s="14" t="s">
        <v>53</v>
      </c>
      <c r="J85" s="42">
        <v>3</v>
      </c>
      <c r="K85" s="38">
        <v>4</v>
      </c>
      <c r="L85" s="38">
        <v>2</v>
      </c>
      <c r="M85" s="11">
        <f>K85+L85</f>
        <v>6</v>
      </c>
    </row>
    <row r="86" spans="1:13">
      <c r="A86" s="15"/>
      <c r="B86" s="9" t="s">
        <v>54</v>
      </c>
      <c r="C86" s="42">
        <v>102</v>
      </c>
      <c r="D86" s="38">
        <v>75</v>
      </c>
      <c r="E86" s="38">
        <v>80</v>
      </c>
      <c r="F86" s="11">
        <f t="shared" si="5"/>
        <v>155</v>
      </c>
      <c r="G86" s="12"/>
      <c r="H86" s="41"/>
      <c r="I86" s="14" t="s">
        <v>55</v>
      </c>
      <c r="J86" s="42">
        <v>3</v>
      </c>
      <c r="K86" s="38">
        <v>3</v>
      </c>
      <c r="L86" s="38">
        <v>2</v>
      </c>
      <c r="M86" s="11">
        <f>K86+L86</f>
        <v>5</v>
      </c>
    </row>
    <row r="87" spans="1:13">
      <c r="A87" s="15"/>
      <c r="B87" s="9" t="s">
        <v>56</v>
      </c>
      <c r="C87" s="42">
        <v>66</v>
      </c>
      <c r="D87" s="38">
        <v>49</v>
      </c>
      <c r="E87" s="38">
        <v>67</v>
      </c>
      <c r="F87" s="11">
        <f t="shared" si="5"/>
        <v>116</v>
      </c>
      <c r="G87" s="12"/>
      <c r="H87" s="48"/>
      <c r="I87" s="18" t="s">
        <v>23</v>
      </c>
      <c r="J87" s="19">
        <f>SUM(J72:J86)</f>
        <v>346</v>
      </c>
      <c r="K87" s="19">
        <f t="shared" ref="K87:L87" si="8">SUM(K72:K86)</f>
        <v>210</v>
      </c>
      <c r="L87" s="19">
        <f t="shared" si="8"/>
        <v>202</v>
      </c>
      <c r="M87" s="19">
        <f>SUM(M72:M86)</f>
        <v>412</v>
      </c>
    </row>
    <row r="88" spans="1:13">
      <c r="A88" s="15"/>
      <c r="B88" s="9" t="s">
        <v>57</v>
      </c>
      <c r="C88" s="42">
        <v>70</v>
      </c>
      <c r="D88" s="38">
        <v>70</v>
      </c>
      <c r="E88" s="38">
        <v>32</v>
      </c>
      <c r="F88" s="11">
        <f t="shared" si="5"/>
        <v>102</v>
      </c>
      <c r="G88" s="12"/>
      <c r="H88" s="20" t="s">
        <v>58</v>
      </c>
      <c r="I88" s="21"/>
      <c r="J88" s="21"/>
      <c r="K88" s="21"/>
      <c r="L88" s="21"/>
      <c r="M88" s="22"/>
    </row>
    <row r="89" spans="1:13">
      <c r="A89" s="15"/>
      <c r="B89" s="9" t="s">
        <v>59</v>
      </c>
      <c r="C89" s="42">
        <v>75</v>
      </c>
      <c r="D89" s="38">
        <v>65</v>
      </c>
      <c r="E89" s="38">
        <v>50</v>
      </c>
      <c r="F89" s="11">
        <f t="shared" si="5"/>
        <v>115</v>
      </c>
      <c r="G89" s="12"/>
      <c r="H89" s="13"/>
      <c r="I89" s="14" t="s">
        <v>60</v>
      </c>
      <c r="J89" s="42">
        <v>5</v>
      </c>
      <c r="K89" s="38">
        <v>0</v>
      </c>
      <c r="L89" s="38">
        <v>5</v>
      </c>
      <c r="M89" s="11">
        <f>K89+L89</f>
        <v>5</v>
      </c>
    </row>
    <row r="90" spans="1:13">
      <c r="A90" s="15"/>
      <c r="B90" s="9" t="s">
        <v>61</v>
      </c>
      <c r="C90" s="42">
        <v>53</v>
      </c>
      <c r="D90" s="38">
        <v>48</v>
      </c>
      <c r="E90" s="38">
        <v>33</v>
      </c>
      <c r="F90" s="11">
        <f t="shared" si="5"/>
        <v>81</v>
      </c>
      <c r="G90" s="12"/>
      <c r="H90" s="41"/>
      <c r="I90" s="14" t="s">
        <v>62</v>
      </c>
      <c r="J90" s="42">
        <v>1</v>
      </c>
      <c r="K90" s="38">
        <v>0</v>
      </c>
      <c r="L90" s="38">
        <v>1</v>
      </c>
      <c r="M90" s="11">
        <f>K90+L90</f>
        <v>1</v>
      </c>
    </row>
    <row r="91" spans="1:13">
      <c r="A91" s="15"/>
      <c r="B91" s="9" t="s">
        <v>63</v>
      </c>
      <c r="C91" s="42">
        <v>28</v>
      </c>
      <c r="D91" s="38">
        <v>29</v>
      </c>
      <c r="E91" s="38">
        <v>14</v>
      </c>
      <c r="F91" s="11">
        <f t="shared" si="5"/>
        <v>43</v>
      </c>
      <c r="G91" s="12"/>
      <c r="H91" s="41"/>
      <c r="I91" s="14" t="s">
        <v>64</v>
      </c>
      <c r="J91" s="42">
        <v>5</v>
      </c>
      <c r="K91" s="38">
        <v>1</v>
      </c>
      <c r="L91" s="38">
        <v>4</v>
      </c>
      <c r="M91" s="11">
        <f>K91+L91</f>
        <v>5</v>
      </c>
    </row>
    <row r="92" spans="1:13">
      <c r="A92" s="15"/>
      <c r="B92" s="9" t="s">
        <v>65</v>
      </c>
      <c r="C92" s="42">
        <v>0</v>
      </c>
      <c r="D92" s="38">
        <v>0</v>
      </c>
      <c r="E92" s="38">
        <v>0</v>
      </c>
      <c r="F92" s="11">
        <f>D92+E92</f>
        <v>0</v>
      </c>
      <c r="G92" s="12"/>
      <c r="H92" s="41"/>
      <c r="I92" s="14" t="s">
        <v>66</v>
      </c>
      <c r="J92" s="42">
        <v>11</v>
      </c>
      <c r="K92" s="38">
        <v>4</v>
      </c>
      <c r="L92" s="38">
        <v>9</v>
      </c>
      <c r="M92" s="11">
        <f>K92+L92</f>
        <v>13</v>
      </c>
    </row>
    <row r="93" spans="1:13">
      <c r="A93" s="15"/>
      <c r="B93" s="9" t="s">
        <v>67</v>
      </c>
      <c r="C93" s="42">
        <v>2</v>
      </c>
      <c r="D93" s="38">
        <v>2</v>
      </c>
      <c r="E93" s="38">
        <v>1</v>
      </c>
      <c r="F93" s="11">
        <f t="shared" si="5"/>
        <v>3</v>
      </c>
      <c r="G93" s="12"/>
      <c r="H93" s="48"/>
      <c r="I93" s="18" t="s">
        <v>23</v>
      </c>
      <c r="J93" s="19">
        <f>SUM(J89:J92)</f>
        <v>22</v>
      </c>
      <c r="K93" s="19">
        <f t="shared" ref="K93:L93" si="9">SUM(K89:K92)</f>
        <v>5</v>
      </c>
      <c r="L93" s="19">
        <f t="shared" si="9"/>
        <v>19</v>
      </c>
      <c r="M93" s="19">
        <f>SUM(M89:M92)</f>
        <v>24</v>
      </c>
    </row>
    <row r="94" spans="1:13">
      <c r="A94" s="15"/>
      <c r="B94" s="9" t="s">
        <v>68</v>
      </c>
      <c r="C94" s="42">
        <v>16</v>
      </c>
      <c r="D94" s="38">
        <v>4</v>
      </c>
      <c r="E94" s="38">
        <v>17</v>
      </c>
      <c r="F94" s="11">
        <f t="shared" si="5"/>
        <v>21</v>
      </c>
      <c r="G94" s="12"/>
      <c r="H94" s="20" t="s">
        <v>69</v>
      </c>
      <c r="I94" s="21"/>
      <c r="J94" s="21"/>
      <c r="K94" s="21"/>
      <c r="L94" s="21"/>
      <c r="M94" s="22"/>
    </row>
    <row r="95" spans="1:13">
      <c r="A95" s="15"/>
      <c r="B95" s="9" t="s">
        <v>70</v>
      </c>
      <c r="C95" s="42">
        <v>4</v>
      </c>
      <c r="D95" s="38">
        <v>5</v>
      </c>
      <c r="E95" s="38">
        <v>8</v>
      </c>
      <c r="F95" s="11">
        <f t="shared" si="5"/>
        <v>13</v>
      </c>
      <c r="G95" s="12"/>
      <c r="H95" s="16"/>
      <c r="I95" s="14" t="s">
        <v>71</v>
      </c>
      <c r="J95" s="42">
        <v>73</v>
      </c>
      <c r="K95" s="38">
        <v>50</v>
      </c>
      <c r="L95" s="38">
        <v>30</v>
      </c>
      <c r="M95" s="11">
        <f>K95+L95</f>
        <v>80</v>
      </c>
    </row>
    <row r="96" spans="1:13">
      <c r="A96" s="23"/>
      <c r="B96" s="24" t="s">
        <v>23</v>
      </c>
      <c r="C96" s="19">
        <f>SUM(C63:C95)</f>
        <v>1396</v>
      </c>
      <c r="D96" s="19">
        <f>SUM(D63:D95)</f>
        <v>1063</v>
      </c>
      <c r="E96" s="19">
        <f>SUM(E63:E95)</f>
        <v>904</v>
      </c>
      <c r="F96" s="19">
        <f>SUM(F63:F95)</f>
        <v>1967</v>
      </c>
      <c r="G96" s="12"/>
      <c r="H96" s="16"/>
      <c r="I96" s="14" t="s">
        <v>72</v>
      </c>
      <c r="J96" s="42">
        <v>73</v>
      </c>
      <c r="K96" s="38">
        <v>51</v>
      </c>
      <c r="L96" s="38">
        <v>33</v>
      </c>
      <c r="M96" s="11">
        <f>K96+L96</f>
        <v>84</v>
      </c>
    </row>
    <row r="97" spans="1:13">
      <c r="A97" s="81" t="s">
        <v>73</v>
      </c>
      <c r="B97" s="83"/>
      <c r="C97" s="50"/>
      <c r="D97" s="50"/>
      <c r="E97" s="50"/>
      <c r="F97" s="50"/>
      <c r="G97" s="12"/>
      <c r="H97" s="16"/>
      <c r="I97" s="14" t="s">
        <v>74</v>
      </c>
      <c r="J97" s="42">
        <v>197</v>
      </c>
      <c r="K97" s="38">
        <v>133</v>
      </c>
      <c r="L97" s="38">
        <v>94</v>
      </c>
      <c r="M97" s="11">
        <f>K97+L97</f>
        <v>227</v>
      </c>
    </row>
    <row r="98" spans="1:13">
      <c r="A98" s="8"/>
      <c r="B98" s="9" t="s">
        <v>75</v>
      </c>
      <c r="C98" s="42">
        <v>42</v>
      </c>
      <c r="D98" s="38">
        <v>36</v>
      </c>
      <c r="E98" s="38">
        <v>32</v>
      </c>
      <c r="F98" s="11">
        <f>D98+E98</f>
        <v>68</v>
      </c>
      <c r="G98" s="12"/>
      <c r="H98" s="16"/>
      <c r="I98" s="14" t="s">
        <v>76</v>
      </c>
      <c r="J98" s="42">
        <v>30</v>
      </c>
      <c r="K98" s="38">
        <v>15</v>
      </c>
      <c r="L98" s="38">
        <v>26</v>
      </c>
      <c r="M98" s="11">
        <f t="shared" ref="M98:M107" si="10">K98+L98</f>
        <v>41</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123</v>
      </c>
      <c r="D100" s="38">
        <v>101</v>
      </c>
      <c r="E100" s="38">
        <v>42</v>
      </c>
      <c r="F100" s="11">
        <f>D100+E100</f>
        <v>143</v>
      </c>
      <c r="G100" s="12"/>
      <c r="H100" s="16"/>
      <c r="I100" s="14" t="s">
        <v>80</v>
      </c>
      <c r="J100" s="42">
        <v>0</v>
      </c>
      <c r="K100" s="38">
        <v>0</v>
      </c>
      <c r="L100" s="38">
        <v>0</v>
      </c>
      <c r="M100" s="11">
        <f t="shared" si="10"/>
        <v>0</v>
      </c>
    </row>
    <row r="101" spans="1:13">
      <c r="A101" s="15"/>
      <c r="B101" s="9" t="s">
        <v>95</v>
      </c>
      <c r="C101" s="42">
        <v>47</v>
      </c>
      <c r="D101" s="38">
        <v>21</v>
      </c>
      <c r="E101" s="38">
        <v>30</v>
      </c>
      <c r="F101" s="11">
        <f>D101+E101</f>
        <v>51</v>
      </c>
      <c r="G101" s="12"/>
      <c r="H101" s="16"/>
      <c r="I101" s="14" t="s">
        <v>82</v>
      </c>
      <c r="J101" s="42">
        <v>1</v>
      </c>
      <c r="K101" s="38">
        <v>0</v>
      </c>
      <c r="L101" s="38">
        <v>1</v>
      </c>
      <c r="M101" s="11">
        <f t="shared" si="10"/>
        <v>1</v>
      </c>
    </row>
    <row r="102" spans="1:13">
      <c r="A102" s="23"/>
      <c r="B102" s="24" t="s">
        <v>23</v>
      </c>
      <c r="C102" s="19">
        <f>SUM(C98:C101)</f>
        <v>221</v>
      </c>
      <c r="D102" s="19">
        <f>SUM(D98:D101)</f>
        <v>167</v>
      </c>
      <c r="E102" s="19">
        <f>SUM(E98:E101)</f>
        <v>109</v>
      </c>
      <c r="F102" s="19">
        <f>SUM(F98:F101)</f>
        <v>276</v>
      </c>
      <c r="G102" s="12"/>
      <c r="H102" s="16"/>
      <c r="I102" s="14" t="s">
        <v>83</v>
      </c>
      <c r="J102" s="42">
        <v>1</v>
      </c>
      <c r="K102" s="38">
        <v>0</v>
      </c>
      <c r="L102" s="38">
        <v>1</v>
      </c>
      <c r="M102" s="11">
        <f t="shared" si="10"/>
        <v>1</v>
      </c>
    </row>
    <row r="103" spans="1:13">
      <c r="A103" s="81" t="s">
        <v>84</v>
      </c>
      <c r="B103" s="83"/>
      <c r="C103" s="50"/>
      <c r="D103" s="50"/>
      <c r="E103" s="50"/>
      <c r="F103" s="50"/>
      <c r="G103" s="12"/>
      <c r="H103" s="16"/>
      <c r="I103" s="14" t="s">
        <v>85</v>
      </c>
      <c r="J103" s="42">
        <v>13</v>
      </c>
      <c r="K103" s="38">
        <v>10</v>
      </c>
      <c r="L103" s="38">
        <v>5</v>
      </c>
      <c r="M103" s="11">
        <f t="shared" si="10"/>
        <v>15</v>
      </c>
    </row>
    <row r="104" spans="1:13">
      <c r="A104" s="8"/>
      <c r="B104" s="9" t="s">
        <v>86</v>
      </c>
      <c r="C104" s="42">
        <v>19</v>
      </c>
      <c r="D104" s="38">
        <v>13</v>
      </c>
      <c r="E104" s="38">
        <v>13</v>
      </c>
      <c r="F104" s="11">
        <f>D104+E104</f>
        <v>26</v>
      </c>
      <c r="G104" s="12"/>
      <c r="H104" s="16"/>
      <c r="I104" s="14" t="s">
        <v>87</v>
      </c>
      <c r="J104" s="42">
        <v>7</v>
      </c>
      <c r="K104" s="38">
        <v>3</v>
      </c>
      <c r="L104" s="38">
        <v>4</v>
      </c>
      <c r="M104" s="11">
        <f t="shared" si="10"/>
        <v>7</v>
      </c>
    </row>
    <row r="105" spans="1:13">
      <c r="A105" s="43"/>
      <c r="B105" s="9" t="s">
        <v>88</v>
      </c>
      <c r="C105" s="42">
        <v>17</v>
      </c>
      <c r="D105" s="38">
        <v>10</v>
      </c>
      <c r="E105" s="38">
        <v>7</v>
      </c>
      <c r="F105" s="11">
        <f>D105+E105</f>
        <v>17</v>
      </c>
      <c r="G105" s="12"/>
      <c r="H105" s="16"/>
      <c r="I105" s="14" t="s">
        <v>89</v>
      </c>
      <c r="J105" s="42">
        <v>11</v>
      </c>
      <c r="K105" s="38">
        <v>7</v>
      </c>
      <c r="L105" s="38">
        <v>13</v>
      </c>
      <c r="M105" s="11">
        <f t="shared" si="10"/>
        <v>20</v>
      </c>
    </row>
    <row r="106" spans="1:13">
      <c r="A106" s="44"/>
      <c r="B106" s="24" t="s">
        <v>23</v>
      </c>
      <c r="C106" s="19">
        <f>SUM(C104:C105)</f>
        <v>36</v>
      </c>
      <c r="D106" s="19">
        <f>SUM(D104:D105)</f>
        <v>23</v>
      </c>
      <c r="E106" s="19">
        <f>SUM(E104:E105)</f>
        <v>20</v>
      </c>
      <c r="F106" s="19">
        <f>SUM(F104:F105)</f>
        <v>43</v>
      </c>
      <c r="G106" s="12"/>
      <c r="H106" s="16"/>
      <c r="I106" s="14" t="s">
        <v>90</v>
      </c>
      <c r="J106" s="42">
        <v>61</v>
      </c>
      <c r="K106" s="38">
        <v>49</v>
      </c>
      <c r="L106" s="38">
        <v>33</v>
      </c>
      <c r="M106" s="11">
        <f t="shared" si="10"/>
        <v>82</v>
      </c>
    </row>
    <row r="107" spans="1:13">
      <c r="C107" s="45"/>
      <c r="D107" s="45"/>
      <c r="E107" s="45"/>
      <c r="F107" s="45"/>
      <c r="G107" s="12"/>
      <c r="H107" s="16"/>
      <c r="I107" s="14" t="s">
        <v>91</v>
      </c>
      <c r="J107" s="42">
        <v>9</v>
      </c>
      <c r="K107" s="38">
        <v>6</v>
      </c>
      <c r="L107" s="38">
        <v>4</v>
      </c>
      <c r="M107" s="11">
        <f t="shared" si="10"/>
        <v>10</v>
      </c>
    </row>
    <row r="108" spans="1:13">
      <c r="C108" s="45"/>
      <c r="D108" s="45"/>
      <c r="E108" s="45"/>
      <c r="F108" s="45"/>
      <c r="G108" s="12"/>
      <c r="H108" s="17"/>
      <c r="I108" s="18" t="s">
        <v>23</v>
      </c>
      <c r="J108" s="19">
        <f>SUM(J95:J107)</f>
        <v>476</v>
      </c>
      <c r="K108" s="19">
        <f>SUM(K95:K107)</f>
        <v>324</v>
      </c>
      <c r="L108" s="19">
        <f>SUM(L95:L107)</f>
        <v>244</v>
      </c>
      <c r="M108" s="19">
        <f>SUM(M95:M107)</f>
        <v>568</v>
      </c>
    </row>
    <row r="109" spans="1:13">
      <c r="C109" s="45"/>
      <c r="D109" s="45"/>
      <c r="E109" s="45"/>
      <c r="F109" s="45"/>
      <c r="G109" s="12"/>
      <c r="H109" s="45"/>
      <c r="I109" s="45"/>
      <c r="J109" s="45"/>
      <c r="K109" s="45"/>
      <c r="L109" s="45"/>
      <c r="M109" s="45"/>
    </row>
    <row r="110" spans="1:13">
      <c r="C110" s="45"/>
      <c r="D110" s="45"/>
      <c r="E110" s="45"/>
      <c r="F110" s="45"/>
      <c r="G110" s="45"/>
      <c r="H110" s="45"/>
      <c r="I110" s="25" t="s">
        <v>92</v>
      </c>
      <c r="J110" s="26">
        <f>C96+C102+C106+J70+J87+J93+J108</f>
        <v>2785</v>
      </c>
      <c r="K110" s="26">
        <f>D96+D102+D106+K70+K87+K93+K108</f>
        <v>1981</v>
      </c>
      <c r="L110" s="26">
        <f>E96+E102+E106+L70+L87+L93+L108</f>
        <v>1637</v>
      </c>
      <c r="M110" s="26">
        <f>F96+F102+F106+M70+M87+M93+M108</f>
        <v>3618</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110"/>
  <sheetViews>
    <sheetView zoomScaleNormal="100" workbookViewId="0">
      <selection activeCell="J98" sqref="J98:L107"/>
    </sheetView>
  </sheetViews>
  <sheetFormatPr defaultRowHeight="13.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c r="B1" s="1" t="s">
        <v>0</v>
      </c>
    </row>
    <row r="2" spans="1:13" ht="24" customHeight="1">
      <c r="B2" s="1"/>
      <c r="K2" s="35" t="s">
        <v>110</v>
      </c>
      <c r="L2" s="113" t="s">
        <v>109</v>
      </c>
      <c r="M2" s="113"/>
    </row>
    <row r="3" spans="1:13" ht="11.25" customHeight="1"/>
    <row r="4" spans="1:13">
      <c r="A4" s="101"/>
      <c r="B4" s="101"/>
      <c r="C4" s="102" t="s">
        <v>1</v>
      </c>
      <c r="D4" s="104" t="s">
        <v>2</v>
      </c>
      <c r="E4" s="104"/>
      <c r="F4" s="104"/>
      <c r="G4" s="3"/>
      <c r="H4" s="105"/>
      <c r="I4" s="106"/>
      <c r="J4" s="102" t="s">
        <v>1</v>
      </c>
      <c r="K4" s="104" t="s">
        <v>2</v>
      </c>
      <c r="L4" s="104"/>
      <c r="M4" s="104"/>
    </row>
    <row r="5" spans="1:13">
      <c r="A5" s="101"/>
      <c r="B5" s="101"/>
      <c r="C5" s="103"/>
      <c r="D5" s="87" t="s">
        <v>3</v>
      </c>
      <c r="E5" s="87" t="s">
        <v>4</v>
      </c>
      <c r="F5" s="86" t="s">
        <v>5</v>
      </c>
      <c r="G5" s="3"/>
      <c r="H5" s="107"/>
      <c r="I5" s="108"/>
      <c r="J5" s="103"/>
      <c r="K5" s="87" t="s">
        <v>3</v>
      </c>
      <c r="L5" s="87" t="s">
        <v>4</v>
      </c>
      <c r="M5" s="86" t="s">
        <v>5</v>
      </c>
    </row>
    <row r="6" spans="1:13">
      <c r="A6" s="4" t="s">
        <v>6</v>
      </c>
      <c r="B6" s="5"/>
      <c r="C6" s="36"/>
      <c r="D6" s="36"/>
      <c r="E6" s="36"/>
      <c r="F6" s="37"/>
      <c r="G6" s="3"/>
      <c r="H6" s="4" t="s">
        <v>7</v>
      </c>
      <c r="I6" s="5"/>
      <c r="J6" s="36"/>
      <c r="K6" s="36"/>
      <c r="L6" s="36"/>
      <c r="M6" s="37"/>
    </row>
    <row r="7" spans="1:13">
      <c r="A7" s="8"/>
      <c r="B7" s="9" t="s">
        <v>8</v>
      </c>
      <c r="C7" s="10">
        <v>278</v>
      </c>
      <c r="D7" s="38">
        <v>278</v>
      </c>
      <c r="E7" s="38">
        <v>291</v>
      </c>
      <c r="F7" s="11">
        <f t="shared" ref="F7:F39" si="0">D7+E7</f>
        <v>569</v>
      </c>
      <c r="G7" s="12"/>
      <c r="H7" s="13"/>
      <c r="I7" s="14" t="s">
        <v>9</v>
      </c>
      <c r="J7" s="10">
        <v>606</v>
      </c>
      <c r="K7" s="38">
        <v>728</v>
      </c>
      <c r="L7" s="38">
        <v>733</v>
      </c>
      <c r="M7" s="11">
        <f t="shared" ref="M7:M13" si="1">K7+L7</f>
        <v>1461</v>
      </c>
    </row>
    <row r="8" spans="1:13">
      <c r="A8" s="15"/>
      <c r="B8" s="9" t="s">
        <v>10</v>
      </c>
      <c r="C8" s="10">
        <v>356</v>
      </c>
      <c r="D8" s="38">
        <v>308</v>
      </c>
      <c r="E8" s="38">
        <v>326</v>
      </c>
      <c r="F8" s="11">
        <f t="shared" si="0"/>
        <v>634</v>
      </c>
      <c r="G8" s="12"/>
      <c r="H8" s="16"/>
      <c r="I8" s="14" t="s">
        <v>11</v>
      </c>
      <c r="J8" s="10">
        <v>1967</v>
      </c>
      <c r="K8" s="38">
        <v>2209</v>
      </c>
      <c r="L8" s="38">
        <v>2304</v>
      </c>
      <c r="M8" s="11">
        <f t="shared" si="1"/>
        <v>4513</v>
      </c>
    </row>
    <row r="9" spans="1:13">
      <c r="A9" s="15"/>
      <c r="B9" s="9" t="s">
        <v>12</v>
      </c>
      <c r="C9" s="10">
        <v>541</v>
      </c>
      <c r="D9" s="38">
        <v>564</v>
      </c>
      <c r="E9" s="38">
        <v>549</v>
      </c>
      <c r="F9" s="11">
        <f t="shared" si="0"/>
        <v>1113</v>
      </c>
      <c r="G9" s="12"/>
      <c r="H9" s="16"/>
      <c r="I9" s="14" t="s">
        <v>13</v>
      </c>
      <c r="J9" s="10">
        <v>113</v>
      </c>
      <c r="K9" s="38">
        <v>130</v>
      </c>
      <c r="L9" s="38">
        <v>120</v>
      </c>
      <c r="M9" s="11">
        <f t="shared" si="1"/>
        <v>250</v>
      </c>
    </row>
    <row r="10" spans="1:13">
      <c r="A10" s="15"/>
      <c r="B10" s="9" t="s">
        <v>14</v>
      </c>
      <c r="C10" s="10">
        <v>737</v>
      </c>
      <c r="D10" s="38">
        <v>719</v>
      </c>
      <c r="E10" s="38">
        <v>786</v>
      </c>
      <c r="F10" s="11">
        <f t="shared" si="0"/>
        <v>1505</v>
      </c>
      <c r="G10" s="12"/>
      <c r="H10" s="16"/>
      <c r="I10" s="14" t="s">
        <v>15</v>
      </c>
      <c r="J10" s="10">
        <v>246</v>
      </c>
      <c r="K10" s="38">
        <v>308</v>
      </c>
      <c r="L10" s="38">
        <v>271</v>
      </c>
      <c r="M10" s="11">
        <f t="shared" si="1"/>
        <v>579</v>
      </c>
    </row>
    <row r="11" spans="1:13">
      <c r="A11" s="15"/>
      <c r="B11" s="9" t="s">
        <v>16</v>
      </c>
      <c r="C11" s="10">
        <v>706</v>
      </c>
      <c r="D11" s="38">
        <v>620</v>
      </c>
      <c r="E11" s="38">
        <v>626</v>
      </c>
      <c r="F11" s="11">
        <f t="shared" si="0"/>
        <v>1246</v>
      </c>
      <c r="G11" s="12"/>
      <c r="H11" s="16"/>
      <c r="I11" s="14" t="s">
        <v>17</v>
      </c>
      <c r="J11" s="10">
        <v>826</v>
      </c>
      <c r="K11" s="38">
        <v>900</v>
      </c>
      <c r="L11" s="38">
        <v>908</v>
      </c>
      <c r="M11" s="11">
        <f t="shared" si="1"/>
        <v>1808</v>
      </c>
    </row>
    <row r="12" spans="1:13">
      <c r="A12" s="15"/>
      <c r="B12" s="9" t="s">
        <v>18</v>
      </c>
      <c r="C12" s="10">
        <v>660</v>
      </c>
      <c r="D12" s="38">
        <v>608</v>
      </c>
      <c r="E12" s="38">
        <v>629</v>
      </c>
      <c r="F12" s="11">
        <f t="shared" si="0"/>
        <v>1237</v>
      </c>
      <c r="G12" s="12"/>
      <c r="H12" s="16"/>
      <c r="I12" s="14" t="s">
        <v>19</v>
      </c>
      <c r="J12" s="10">
        <v>149</v>
      </c>
      <c r="K12" s="38">
        <v>188</v>
      </c>
      <c r="L12" s="38">
        <v>176</v>
      </c>
      <c r="M12" s="11">
        <f t="shared" si="1"/>
        <v>364</v>
      </c>
    </row>
    <row r="13" spans="1:13">
      <c r="A13" s="15"/>
      <c r="B13" s="9" t="s">
        <v>20</v>
      </c>
      <c r="C13" s="10">
        <v>480</v>
      </c>
      <c r="D13" s="38">
        <v>455</v>
      </c>
      <c r="E13" s="38">
        <v>480</v>
      </c>
      <c r="F13" s="11">
        <f t="shared" si="0"/>
        <v>935</v>
      </c>
      <c r="G13" s="12"/>
      <c r="H13" s="16"/>
      <c r="I13" s="14" t="s">
        <v>21</v>
      </c>
      <c r="J13" s="10">
        <v>0</v>
      </c>
      <c r="K13" s="38">
        <v>0</v>
      </c>
      <c r="L13" s="38">
        <v>0</v>
      </c>
      <c r="M13" s="11">
        <f t="shared" si="1"/>
        <v>0</v>
      </c>
    </row>
    <row r="14" spans="1:13">
      <c r="A14" s="15"/>
      <c r="B14" s="9" t="s">
        <v>22</v>
      </c>
      <c r="C14" s="10">
        <v>456</v>
      </c>
      <c r="D14" s="38">
        <v>404</v>
      </c>
      <c r="E14" s="38">
        <v>397</v>
      </c>
      <c r="F14" s="11">
        <f t="shared" si="0"/>
        <v>801</v>
      </c>
      <c r="G14" s="12"/>
      <c r="H14" s="17"/>
      <c r="I14" s="18" t="s">
        <v>23</v>
      </c>
      <c r="J14" s="19">
        <f>SUM(J7:J13)</f>
        <v>3907</v>
      </c>
      <c r="K14" s="19">
        <f>SUM(K7:K13)</f>
        <v>4463</v>
      </c>
      <c r="L14" s="19">
        <f>SUM(L7:L13)</f>
        <v>4512</v>
      </c>
      <c r="M14" s="19">
        <f>SUM(M7:M13)</f>
        <v>8975</v>
      </c>
    </row>
    <row r="15" spans="1:13">
      <c r="A15" s="15"/>
      <c r="B15" s="9" t="s">
        <v>24</v>
      </c>
      <c r="C15" s="10">
        <v>378</v>
      </c>
      <c r="D15" s="38">
        <v>387</v>
      </c>
      <c r="E15" s="38">
        <v>414</v>
      </c>
      <c r="F15" s="11">
        <f t="shared" si="0"/>
        <v>801</v>
      </c>
      <c r="G15" s="12"/>
      <c r="H15" s="20" t="s">
        <v>25</v>
      </c>
      <c r="I15" s="39"/>
      <c r="J15" s="39"/>
      <c r="K15" s="39"/>
      <c r="L15" s="39"/>
      <c r="M15" s="40"/>
    </row>
    <row r="16" spans="1:13">
      <c r="A16" s="15"/>
      <c r="B16" s="9" t="s">
        <v>26</v>
      </c>
      <c r="C16" s="10">
        <v>602</v>
      </c>
      <c r="D16" s="38">
        <v>601</v>
      </c>
      <c r="E16" s="38">
        <v>617</v>
      </c>
      <c r="F16" s="11">
        <f t="shared" si="0"/>
        <v>1218</v>
      </c>
      <c r="G16" s="12"/>
      <c r="H16" s="13"/>
      <c r="I16" s="14" t="s">
        <v>27</v>
      </c>
      <c r="J16" s="10">
        <v>1224</v>
      </c>
      <c r="K16" s="38">
        <v>1370</v>
      </c>
      <c r="L16" s="38">
        <v>1395</v>
      </c>
      <c r="M16" s="11">
        <f t="shared" ref="M16:M27" si="2">K16+L16</f>
        <v>2765</v>
      </c>
    </row>
    <row r="17" spans="1:13">
      <c r="A17" s="15"/>
      <c r="B17" s="9" t="s">
        <v>28</v>
      </c>
      <c r="C17" s="10">
        <v>581</v>
      </c>
      <c r="D17" s="38">
        <v>614</v>
      </c>
      <c r="E17" s="38">
        <v>581</v>
      </c>
      <c r="F17" s="11">
        <f t="shared" si="0"/>
        <v>1195</v>
      </c>
      <c r="G17" s="12"/>
      <c r="H17" s="41"/>
      <c r="I17" s="14" t="s">
        <v>29</v>
      </c>
      <c r="J17" s="10">
        <v>80</v>
      </c>
      <c r="K17" s="38">
        <v>105</v>
      </c>
      <c r="L17" s="38">
        <v>86</v>
      </c>
      <c r="M17" s="11">
        <f t="shared" si="2"/>
        <v>191</v>
      </c>
    </row>
    <row r="18" spans="1:13">
      <c r="A18" s="15"/>
      <c r="B18" s="9" t="s">
        <v>30</v>
      </c>
      <c r="C18" s="10">
        <v>531</v>
      </c>
      <c r="D18" s="38">
        <v>535</v>
      </c>
      <c r="E18" s="38">
        <v>514</v>
      </c>
      <c r="F18" s="11">
        <f t="shared" si="0"/>
        <v>1049</v>
      </c>
      <c r="G18" s="12"/>
      <c r="H18" s="41"/>
      <c r="I18" s="14" t="s">
        <v>31</v>
      </c>
      <c r="J18" s="10">
        <v>280</v>
      </c>
      <c r="K18" s="38">
        <v>349</v>
      </c>
      <c r="L18" s="38">
        <v>350</v>
      </c>
      <c r="M18" s="11">
        <f t="shared" si="2"/>
        <v>699</v>
      </c>
    </row>
    <row r="19" spans="1:13">
      <c r="A19" s="15"/>
      <c r="B19" s="9" t="s">
        <v>32</v>
      </c>
      <c r="C19" s="10">
        <v>598</v>
      </c>
      <c r="D19" s="38">
        <v>653</v>
      </c>
      <c r="E19" s="38">
        <v>653</v>
      </c>
      <c r="F19" s="11">
        <f t="shared" si="0"/>
        <v>1306</v>
      </c>
      <c r="G19" s="12"/>
      <c r="H19" s="41"/>
      <c r="I19" s="14" t="s">
        <v>33</v>
      </c>
      <c r="J19" s="10">
        <v>475</v>
      </c>
      <c r="K19" s="38">
        <v>588</v>
      </c>
      <c r="L19" s="38">
        <v>607</v>
      </c>
      <c r="M19" s="11">
        <f t="shared" si="2"/>
        <v>1195</v>
      </c>
    </row>
    <row r="20" spans="1:13">
      <c r="A20" s="15"/>
      <c r="B20" s="9" t="s">
        <v>34</v>
      </c>
      <c r="C20" s="10">
        <v>421</v>
      </c>
      <c r="D20" s="38">
        <v>438</v>
      </c>
      <c r="E20" s="38">
        <v>448</v>
      </c>
      <c r="F20" s="11">
        <f t="shared" si="0"/>
        <v>886</v>
      </c>
      <c r="G20" s="12"/>
      <c r="H20" s="41"/>
      <c r="I20" s="14" t="s">
        <v>35</v>
      </c>
      <c r="J20" s="10">
        <v>595</v>
      </c>
      <c r="K20" s="38">
        <v>815</v>
      </c>
      <c r="L20" s="38">
        <v>745</v>
      </c>
      <c r="M20" s="11">
        <f t="shared" si="2"/>
        <v>1560</v>
      </c>
    </row>
    <row r="21" spans="1:13">
      <c r="A21" s="15"/>
      <c r="B21" s="9" t="s">
        <v>36</v>
      </c>
      <c r="C21" s="10">
        <v>472</v>
      </c>
      <c r="D21" s="38">
        <v>520</v>
      </c>
      <c r="E21" s="38">
        <v>515</v>
      </c>
      <c r="F21" s="11">
        <f t="shared" si="0"/>
        <v>1035</v>
      </c>
      <c r="G21" s="12"/>
      <c r="H21" s="41"/>
      <c r="I21" s="14" t="s">
        <v>37</v>
      </c>
      <c r="J21" s="10">
        <v>200</v>
      </c>
      <c r="K21" s="38">
        <v>250</v>
      </c>
      <c r="L21" s="38">
        <v>245</v>
      </c>
      <c r="M21" s="11">
        <f>K21+L21</f>
        <v>495</v>
      </c>
    </row>
    <row r="22" spans="1:13">
      <c r="A22" s="15"/>
      <c r="B22" s="9" t="s">
        <v>38</v>
      </c>
      <c r="C22" s="10">
        <v>311</v>
      </c>
      <c r="D22" s="38">
        <v>322</v>
      </c>
      <c r="E22" s="38">
        <v>324</v>
      </c>
      <c r="F22" s="11">
        <f t="shared" si="0"/>
        <v>646</v>
      </c>
      <c r="G22" s="12"/>
      <c r="H22" s="41"/>
      <c r="I22" s="14" t="s">
        <v>39</v>
      </c>
      <c r="J22" s="10">
        <v>518</v>
      </c>
      <c r="K22" s="38">
        <v>509</v>
      </c>
      <c r="L22" s="38">
        <v>421</v>
      </c>
      <c r="M22" s="11">
        <f t="shared" si="2"/>
        <v>930</v>
      </c>
    </row>
    <row r="23" spans="1:13">
      <c r="A23" s="15"/>
      <c r="B23" s="9" t="s">
        <v>40</v>
      </c>
      <c r="C23" s="10">
        <v>1215</v>
      </c>
      <c r="D23" s="38">
        <v>1278</v>
      </c>
      <c r="E23" s="38">
        <v>1397</v>
      </c>
      <c r="F23" s="11">
        <f t="shared" si="0"/>
        <v>2675</v>
      </c>
      <c r="G23" s="12"/>
      <c r="H23" s="41"/>
      <c r="I23" s="14" t="s">
        <v>41</v>
      </c>
      <c r="J23" s="10">
        <v>879</v>
      </c>
      <c r="K23" s="38">
        <v>1032</v>
      </c>
      <c r="L23" s="38">
        <v>982</v>
      </c>
      <c r="M23" s="11">
        <f t="shared" si="2"/>
        <v>2014</v>
      </c>
    </row>
    <row r="24" spans="1:13">
      <c r="A24" s="15"/>
      <c r="B24" s="9" t="s">
        <v>42</v>
      </c>
      <c r="C24" s="10">
        <v>521</v>
      </c>
      <c r="D24" s="38">
        <v>561</v>
      </c>
      <c r="E24" s="38">
        <v>598</v>
      </c>
      <c r="F24" s="11">
        <f t="shared" si="0"/>
        <v>1159</v>
      </c>
      <c r="G24" s="12"/>
      <c r="H24" s="41"/>
      <c r="I24" s="14" t="s">
        <v>43</v>
      </c>
      <c r="J24" s="10">
        <v>42</v>
      </c>
      <c r="K24" s="38">
        <v>54</v>
      </c>
      <c r="L24" s="38">
        <v>54</v>
      </c>
      <c r="M24" s="11">
        <f t="shared" si="2"/>
        <v>108</v>
      </c>
    </row>
    <row r="25" spans="1:13">
      <c r="A25" s="15"/>
      <c r="B25" s="9" t="s">
        <v>44</v>
      </c>
      <c r="C25" s="10">
        <v>621</v>
      </c>
      <c r="D25" s="38">
        <v>717</v>
      </c>
      <c r="E25" s="38">
        <v>674</v>
      </c>
      <c r="F25" s="11">
        <f t="shared" si="0"/>
        <v>1391</v>
      </c>
      <c r="G25" s="12"/>
      <c r="H25" s="41"/>
      <c r="I25" s="14" t="s">
        <v>45</v>
      </c>
      <c r="J25" s="10">
        <v>679</v>
      </c>
      <c r="K25" s="38">
        <v>568</v>
      </c>
      <c r="L25" s="38">
        <v>521</v>
      </c>
      <c r="M25" s="11">
        <f t="shared" si="2"/>
        <v>1089</v>
      </c>
    </row>
    <row r="26" spans="1:13">
      <c r="A26" s="15"/>
      <c r="B26" s="9" t="s">
        <v>46</v>
      </c>
      <c r="C26" s="10">
        <v>335</v>
      </c>
      <c r="D26" s="38">
        <v>368</v>
      </c>
      <c r="E26" s="38">
        <v>328</v>
      </c>
      <c r="F26" s="11">
        <f t="shared" si="0"/>
        <v>696</v>
      </c>
      <c r="G26" s="12"/>
      <c r="H26" s="41"/>
      <c r="I26" s="14" t="s">
        <v>47</v>
      </c>
      <c r="J26" s="10">
        <v>680</v>
      </c>
      <c r="K26" s="38">
        <v>613</v>
      </c>
      <c r="L26" s="38">
        <v>545</v>
      </c>
      <c r="M26" s="11">
        <f t="shared" si="2"/>
        <v>1158</v>
      </c>
    </row>
    <row r="27" spans="1:13">
      <c r="A27" s="15"/>
      <c r="B27" s="9" t="s">
        <v>48</v>
      </c>
      <c r="C27" s="10">
        <v>668</v>
      </c>
      <c r="D27" s="38">
        <v>763</v>
      </c>
      <c r="E27" s="38">
        <v>778</v>
      </c>
      <c r="F27" s="11">
        <f t="shared" si="0"/>
        <v>1541</v>
      </c>
      <c r="G27" s="12"/>
      <c r="H27" s="41"/>
      <c r="I27" s="14" t="s">
        <v>49</v>
      </c>
      <c r="J27" s="10">
        <v>299</v>
      </c>
      <c r="K27" s="38">
        <v>378</v>
      </c>
      <c r="L27" s="38">
        <v>332</v>
      </c>
      <c r="M27" s="11">
        <f t="shared" si="2"/>
        <v>710</v>
      </c>
    </row>
    <row r="28" spans="1:13">
      <c r="A28" s="15"/>
      <c r="B28" s="9" t="s">
        <v>50</v>
      </c>
      <c r="C28" s="10">
        <v>538</v>
      </c>
      <c r="D28" s="38">
        <v>493</v>
      </c>
      <c r="E28" s="38">
        <v>506</v>
      </c>
      <c r="F28" s="11">
        <f t="shared" si="0"/>
        <v>999</v>
      </c>
      <c r="G28" s="12"/>
      <c r="H28" s="41"/>
      <c r="I28" s="14" t="s">
        <v>51</v>
      </c>
      <c r="J28" s="10">
        <v>302</v>
      </c>
      <c r="K28" s="38">
        <v>468</v>
      </c>
      <c r="L28" s="38">
        <v>479</v>
      </c>
      <c r="M28" s="11">
        <f>K28+L28</f>
        <v>947</v>
      </c>
    </row>
    <row r="29" spans="1:13">
      <c r="A29" s="15"/>
      <c r="B29" s="9" t="s">
        <v>52</v>
      </c>
      <c r="C29" s="10">
        <v>311</v>
      </c>
      <c r="D29" s="38">
        <v>325</v>
      </c>
      <c r="E29" s="38">
        <v>317</v>
      </c>
      <c r="F29" s="11">
        <f t="shared" si="0"/>
        <v>642</v>
      </c>
      <c r="G29" s="12"/>
      <c r="H29" s="41"/>
      <c r="I29" s="14" t="s">
        <v>53</v>
      </c>
      <c r="J29" s="10">
        <v>138</v>
      </c>
      <c r="K29" s="38">
        <v>227</v>
      </c>
      <c r="L29" s="38">
        <v>234</v>
      </c>
      <c r="M29" s="11">
        <f>K29+L29</f>
        <v>461</v>
      </c>
    </row>
    <row r="30" spans="1:13">
      <c r="A30" s="15"/>
      <c r="B30" s="9" t="s">
        <v>54</v>
      </c>
      <c r="C30" s="10">
        <v>664</v>
      </c>
      <c r="D30" s="38">
        <v>665</v>
      </c>
      <c r="E30" s="38">
        <v>557</v>
      </c>
      <c r="F30" s="11">
        <f t="shared" si="0"/>
        <v>1222</v>
      </c>
      <c r="G30" s="12"/>
      <c r="H30" s="41"/>
      <c r="I30" s="14" t="s">
        <v>55</v>
      </c>
      <c r="J30" s="10">
        <v>62</v>
      </c>
      <c r="K30" s="38">
        <v>110</v>
      </c>
      <c r="L30" s="38">
        <v>112</v>
      </c>
      <c r="M30" s="11">
        <f>K30+L30</f>
        <v>222</v>
      </c>
    </row>
    <row r="31" spans="1:13">
      <c r="A31" s="15"/>
      <c r="B31" s="9" t="s">
        <v>56</v>
      </c>
      <c r="C31" s="10">
        <v>1024</v>
      </c>
      <c r="D31" s="38">
        <v>999</v>
      </c>
      <c r="E31" s="38">
        <v>1061</v>
      </c>
      <c r="F31" s="11">
        <f t="shared" si="0"/>
        <v>2060</v>
      </c>
      <c r="G31" s="12"/>
      <c r="H31" s="41"/>
      <c r="I31" s="18" t="s">
        <v>23</v>
      </c>
      <c r="J31" s="19">
        <f>SUM(J16:J30)</f>
        <v>6453</v>
      </c>
      <c r="K31" s="19">
        <f>SUM(K16:K30)</f>
        <v>7436</v>
      </c>
      <c r="L31" s="19">
        <f>SUM(L16:L30)</f>
        <v>7108</v>
      </c>
      <c r="M31" s="19">
        <f>SUM(M16:M30)</f>
        <v>14544</v>
      </c>
    </row>
    <row r="32" spans="1:13">
      <c r="A32" s="15"/>
      <c r="B32" s="9" t="s">
        <v>57</v>
      </c>
      <c r="C32" s="10">
        <v>496</v>
      </c>
      <c r="D32" s="38">
        <v>488</v>
      </c>
      <c r="E32" s="38">
        <v>466</v>
      </c>
      <c r="F32" s="11">
        <f t="shared" si="0"/>
        <v>954</v>
      </c>
      <c r="G32" s="12"/>
      <c r="H32" s="20" t="s">
        <v>58</v>
      </c>
      <c r="I32" s="21"/>
      <c r="J32" s="21"/>
      <c r="K32" s="21"/>
      <c r="L32" s="21"/>
      <c r="M32" s="22"/>
    </row>
    <row r="33" spans="1:13">
      <c r="A33" s="15"/>
      <c r="B33" s="9" t="s">
        <v>59</v>
      </c>
      <c r="C33" s="10">
        <v>610</v>
      </c>
      <c r="D33" s="38">
        <v>633</v>
      </c>
      <c r="E33" s="38">
        <v>540</v>
      </c>
      <c r="F33" s="11">
        <f t="shared" si="0"/>
        <v>1173</v>
      </c>
      <c r="G33" s="12"/>
      <c r="H33" s="13"/>
      <c r="I33" s="14" t="s">
        <v>60</v>
      </c>
      <c r="J33" s="42">
        <v>503</v>
      </c>
      <c r="K33" s="38">
        <v>501</v>
      </c>
      <c r="L33" s="38">
        <v>574</v>
      </c>
      <c r="M33" s="11">
        <f>K33+L33</f>
        <v>1075</v>
      </c>
    </row>
    <row r="34" spans="1:13">
      <c r="A34" s="15"/>
      <c r="B34" s="9" t="s">
        <v>61</v>
      </c>
      <c r="C34" s="42">
        <v>409</v>
      </c>
      <c r="D34" s="38">
        <v>403</v>
      </c>
      <c r="E34" s="38">
        <v>395</v>
      </c>
      <c r="F34" s="11">
        <f t="shared" si="0"/>
        <v>798</v>
      </c>
      <c r="G34" s="12"/>
      <c r="H34" s="16"/>
      <c r="I34" s="14" t="s">
        <v>62</v>
      </c>
      <c r="J34" s="42">
        <v>375</v>
      </c>
      <c r="K34" s="38">
        <v>390</v>
      </c>
      <c r="L34" s="38">
        <v>402</v>
      </c>
      <c r="M34" s="11">
        <f>K34+L34</f>
        <v>792</v>
      </c>
    </row>
    <row r="35" spans="1:13">
      <c r="A35" s="15"/>
      <c r="B35" s="9" t="s">
        <v>63</v>
      </c>
      <c r="C35" s="42">
        <v>215</v>
      </c>
      <c r="D35" s="38">
        <v>245</v>
      </c>
      <c r="E35" s="38">
        <v>240</v>
      </c>
      <c r="F35" s="11">
        <f t="shared" si="0"/>
        <v>485</v>
      </c>
      <c r="G35" s="12"/>
      <c r="H35" s="16"/>
      <c r="I35" s="14" t="s">
        <v>64</v>
      </c>
      <c r="J35" s="42">
        <v>427</v>
      </c>
      <c r="K35" s="38">
        <v>464</v>
      </c>
      <c r="L35" s="38">
        <v>485</v>
      </c>
      <c r="M35" s="11">
        <f>K35+L35</f>
        <v>949</v>
      </c>
    </row>
    <row r="36" spans="1:13">
      <c r="A36" s="15"/>
      <c r="B36" s="9" t="s">
        <v>65</v>
      </c>
      <c r="C36" s="42">
        <v>0</v>
      </c>
      <c r="D36" s="38">
        <v>0</v>
      </c>
      <c r="E36" s="38">
        <v>0</v>
      </c>
      <c r="F36" s="11">
        <f t="shared" si="0"/>
        <v>0</v>
      </c>
      <c r="G36" s="12"/>
      <c r="H36" s="16"/>
      <c r="I36" s="14" t="s">
        <v>66</v>
      </c>
      <c r="J36" s="42">
        <v>771</v>
      </c>
      <c r="K36" s="38">
        <v>805</v>
      </c>
      <c r="L36" s="38">
        <v>848</v>
      </c>
      <c r="M36" s="11">
        <f>K36+L36</f>
        <v>1653</v>
      </c>
    </row>
    <row r="37" spans="1:13">
      <c r="A37" s="15"/>
      <c r="B37" s="9" t="s">
        <v>67</v>
      </c>
      <c r="C37" s="42">
        <v>259</v>
      </c>
      <c r="D37" s="38">
        <v>343</v>
      </c>
      <c r="E37" s="38">
        <v>313</v>
      </c>
      <c r="F37" s="11">
        <f t="shared" si="0"/>
        <v>656</v>
      </c>
      <c r="G37" s="12"/>
      <c r="H37" s="17"/>
      <c r="I37" s="18" t="s">
        <v>23</v>
      </c>
      <c r="J37" s="19">
        <f>SUM(J33:J36)</f>
        <v>2076</v>
      </c>
      <c r="K37" s="19">
        <f>SUM(K33:K36)</f>
        <v>2160</v>
      </c>
      <c r="L37" s="19">
        <f>SUM(L33:L36)</f>
        <v>2309</v>
      </c>
      <c r="M37" s="19">
        <f>SUM(M33:M36)</f>
        <v>4469</v>
      </c>
    </row>
    <row r="38" spans="1:13">
      <c r="A38" s="15"/>
      <c r="B38" s="9" t="s">
        <v>68</v>
      </c>
      <c r="C38" s="42">
        <v>280</v>
      </c>
      <c r="D38" s="38">
        <v>363</v>
      </c>
      <c r="E38" s="38">
        <v>299</v>
      </c>
      <c r="F38" s="11">
        <f t="shared" si="0"/>
        <v>662</v>
      </c>
      <c r="G38" s="12"/>
      <c r="H38" s="20" t="s">
        <v>69</v>
      </c>
      <c r="I38" s="21"/>
      <c r="J38" s="21"/>
      <c r="K38" s="21"/>
      <c r="L38" s="21"/>
      <c r="M38" s="22"/>
    </row>
    <row r="39" spans="1:13">
      <c r="A39" s="15"/>
      <c r="B39" s="9" t="s">
        <v>70</v>
      </c>
      <c r="C39" s="42">
        <v>195</v>
      </c>
      <c r="D39" s="38">
        <v>264</v>
      </c>
      <c r="E39" s="38">
        <v>290</v>
      </c>
      <c r="F39" s="11">
        <f t="shared" si="0"/>
        <v>554</v>
      </c>
      <c r="G39" s="12"/>
      <c r="H39" s="16"/>
      <c r="I39" s="14" t="s">
        <v>71</v>
      </c>
      <c r="J39" s="10">
        <v>607</v>
      </c>
      <c r="K39" s="38">
        <v>664</v>
      </c>
      <c r="L39" s="38">
        <v>657</v>
      </c>
      <c r="M39" s="11">
        <f>K39+L39</f>
        <v>1321</v>
      </c>
    </row>
    <row r="40" spans="1:13">
      <c r="A40" s="23"/>
      <c r="B40" s="24" t="s">
        <v>23</v>
      </c>
      <c r="C40" s="19">
        <f>SUM(C7:C39)</f>
        <v>16469</v>
      </c>
      <c r="D40" s="19">
        <f>SUM(D7:D39)</f>
        <v>16934</v>
      </c>
      <c r="E40" s="19">
        <f>SUM(E7:E39)</f>
        <v>16909</v>
      </c>
      <c r="F40" s="19">
        <f>SUM(F7:F39)</f>
        <v>33843</v>
      </c>
      <c r="G40" s="12"/>
      <c r="H40" s="16"/>
      <c r="I40" s="14" t="s">
        <v>72</v>
      </c>
      <c r="J40" s="10">
        <v>623</v>
      </c>
      <c r="K40" s="38">
        <v>626</v>
      </c>
      <c r="L40" s="38">
        <v>610</v>
      </c>
      <c r="M40" s="11">
        <f>K40+L40</f>
        <v>1236</v>
      </c>
    </row>
    <row r="41" spans="1:13">
      <c r="A41" s="4" t="s">
        <v>73</v>
      </c>
      <c r="B41" s="36"/>
      <c r="C41" s="39"/>
      <c r="D41" s="39"/>
      <c r="E41" s="39"/>
      <c r="F41" s="40"/>
      <c r="G41" s="12"/>
      <c r="H41" s="16"/>
      <c r="I41" s="14" t="s">
        <v>74</v>
      </c>
      <c r="J41" s="10">
        <v>870</v>
      </c>
      <c r="K41" s="38">
        <v>789</v>
      </c>
      <c r="L41" s="38">
        <v>794</v>
      </c>
      <c r="M41" s="11">
        <f>K41+L41</f>
        <v>1583</v>
      </c>
    </row>
    <row r="42" spans="1:13">
      <c r="A42" s="8"/>
      <c r="B42" s="9" t="s">
        <v>75</v>
      </c>
      <c r="C42" s="10">
        <v>2030</v>
      </c>
      <c r="D42" s="38">
        <v>2163</v>
      </c>
      <c r="E42" s="38">
        <v>2151</v>
      </c>
      <c r="F42" s="11">
        <f>D42+E42</f>
        <v>4314</v>
      </c>
      <c r="G42" s="12"/>
      <c r="H42" s="16"/>
      <c r="I42" s="14" t="s">
        <v>76</v>
      </c>
      <c r="J42" s="10">
        <v>840</v>
      </c>
      <c r="K42" s="38">
        <v>1023</v>
      </c>
      <c r="L42" s="38">
        <v>1024</v>
      </c>
      <c r="M42" s="11">
        <f t="shared" ref="M42:M51" si="3">K42+L42</f>
        <v>2047</v>
      </c>
    </row>
    <row r="43" spans="1:13">
      <c r="A43" s="15"/>
      <c r="B43" s="9" t="s">
        <v>77</v>
      </c>
      <c r="C43" s="10">
        <v>665</v>
      </c>
      <c r="D43" s="38">
        <v>736</v>
      </c>
      <c r="E43" s="38">
        <v>763</v>
      </c>
      <c r="F43" s="11">
        <f>D43+E43</f>
        <v>1499</v>
      </c>
      <c r="G43" s="12"/>
      <c r="H43" s="16"/>
      <c r="I43" s="14" t="s">
        <v>78</v>
      </c>
      <c r="J43" s="10">
        <v>258</v>
      </c>
      <c r="K43" s="38">
        <v>309</v>
      </c>
      <c r="L43" s="38">
        <v>317</v>
      </c>
      <c r="M43" s="11">
        <f t="shared" si="3"/>
        <v>626</v>
      </c>
    </row>
    <row r="44" spans="1:13">
      <c r="A44" s="15"/>
      <c r="B44" s="9" t="s">
        <v>79</v>
      </c>
      <c r="C44" s="42">
        <v>664</v>
      </c>
      <c r="D44" s="38">
        <v>713</v>
      </c>
      <c r="E44" s="38">
        <v>677</v>
      </c>
      <c r="F44" s="11">
        <f>D44+E44</f>
        <v>1390</v>
      </c>
      <c r="G44" s="12"/>
      <c r="H44" s="16"/>
      <c r="I44" s="14" t="s">
        <v>80</v>
      </c>
      <c r="J44" s="10">
        <v>48</v>
      </c>
      <c r="K44" s="38">
        <v>67</v>
      </c>
      <c r="L44" s="38">
        <v>58</v>
      </c>
      <c r="M44" s="11">
        <f t="shared" si="3"/>
        <v>125</v>
      </c>
    </row>
    <row r="45" spans="1:13">
      <c r="A45" s="15"/>
      <c r="B45" s="9" t="s">
        <v>81</v>
      </c>
      <c r="C45" s="10">
        <v>750</v>
      </c>
      <c r="D45" s="38">
        <v>807</v>
      </c>
      <c r="E45" s="38">
        <v>811</v>
      </c>
      <c r="F45" s="11">
        <f>D45+E45</f>
        <v>1618</v>
      </c>
      <c r="G45" s="12"/>
      <c r="H45" s="16"/>
      <c r="I45" s="14" t="s">
        <v>82</v>
      </c>
      <c r="J45" s="10">
        <v>58</v>
      </c>
      <c r="K45" s="38">
        <v>62</v>
      </c>
      <c r="L45" s="38">
        <v>58</v>
      </c>
      <c r="M45" s="11">
        <f t="shared" si="3"/>
        <v>120</v>
      </c>
    </row>
    <row r="46" spans="1:13">
      <c r="A46" s="23"/>
      <c r="B46" s="24" t="s">
        <v>23</v>
      </c>
      <c r="C46" s="19">
        <f>SUM(C42:C45)</f>
        <v>4109</v>
      </c>
      <c r="D46" s="19">
        <f>SUM(D42:D45)</f>
        <v>4419</v>
      </c>
      <c r="E46" s="19">
        <f>SUM(E42:E45)</f>
        <v>4402</v>
      </c>
      <c r="F46" s="19">
        <f>SUM(F42:F45)</f>
        <v>8821</v>
      </c>
      <c r="G46" s="12"/>
      <c r="H46" s="16"/>
      <c r="I46" s="14" t="s">
        <v>83</v>
      </c>
      <c r="J46" s="10">
        <v>197</v>
      </c>
      <c r="K46" s="38">
        <v>214</v>
      </c>
      <c r="L46" s="38">
        <v>230</v>
      </c>
      <c r="M46" s="11">
        <f t="shared" si="3"/>
        <v>444</v>
      </c>
    </row>
    <row r="47" spans="1:13">
      <c r="A47" s="4" t="s">
        <v>84</v>
      </c>
      <c r="B47" s="36"/>
      <c r="C47" s="39"/>
      <c r="D47" s="39"/>
      <c r="E47" s="39"/>
      <c r="F47" s="40"/>
      <c r="G47" s="12"/>
      <c r="H47" s="16"/>
      <c r="I47" s="14" t="s">
        <v>85</v>
      </c>
      <c r="J47" s="10">
        <v>372</v>
      </c>
      <c r="K47" s="38">
        <v>435</v>
      </c>
      <c r="L47" s="38">
        <v>462</v>
      </c>
      <c r="M47" s="11">
        <f t="shared" si="3"/>
        <v>897</v>
      </c>
    </row>
    <row r="48" spans="1:13">
      <c r="A48" s="8"/>
      <c r="B48" s="9" t="s">
        <v>86</v>
      </c>
      <c r="C48" s="10">
        <v>1196</v>
      </c>
      <c r="D48" s="38">
        <v>1203</v>
      </c>
      <c r="E48" s="38">
        <v>1222</v>
      </c>
      <c r="F48" s="11">
        <f>D48+E48</f>
        <v>2425</v>
      </c>
      <c r="G48" s="12"/>
      <c r="H48" s="16"/>
      <c r="I48" s="14" t="s">
        <v>87</v>
      </c>
      <c r="J48" s="10">
        <v>535</v>
      </c>
      <c r="K48" s="38">
        <v>636</v>
      </c>
      <c r="L48" s="38">
        <v>634</v>
      </c>
      <c r="M48" s="11">
        <f t="shared" si="3"/>
        <v>1270</v>
      </c>
    </row>
    <row r="49" spans="1:13">
      <c r="A49" s="43"/>
      <c r="B49" s="9" t="s">
        <v>88</v>
      </c>
      <c r="C49" s="10">
        <v>301</v>
      </c>
      <c r="D49" s="38">
        <v>324</v>
      </c>
      <c r="E49" s="38">
        <v>328</v>
      </c>
      <c r="F49" s="11">
        <f>D49+E49</f>
        <v>652</v>
      </c>
      <c r="G49" s="12"/>
      <c r="H49" s="16"/>
      <c r="I49" s="14" t="s">
        <v>89</v>
      </c>
      <c r="J49" s="10">
        <v>430</v>
      </c>
      <c r="K49" s="38">
        <v>436</v>
      </c>
      <c r="L49" s="38">
        <v>476</v>
      </c>
      <c r="M49" s="11">
        <f t="shared" si="3"/>
        <v>912</v>
      </c>
    </row>
    <row r="50" spans="1:13">
      <c r="A50" s="44"/>
      <c r="B50" s="24" t="s">
        <v>23</v>
      </c>
      <c r="C50" s="19">
        <f>SUM(C48:C49)</f>
        <v>1497</v>
      </c>
      <c r="D50" s="19">
        <f>SUM(D48:D49)</f>
        <v>1527</v>
      </c>
      <c r="E50" s="19">
        <f>SUM(E48:E49)</f>
        <v>1550</v>
      </c>
      <c r="F50" s="19">
        <f>SUM(F48:F49)</f>
        <v>3077</v>
      </c>
      <c r="G50" s="12"/>
      <c r="H50" s="16"/>
      <c r="I50" s="14" t="s">
        <v>90</v>
      </c>
      <c r="J50" s="10">
        <v>644</v>
      </c>
      <c r="K50" s="38">
        <v>695</v>
      </c>
      <c r="L50" s="38">
        <v>666</v>
      </c>
      <c r="M50" s="11">
        <f t="shared" si="3"/>
        <v>1361</v>
      </c>
    </row>
    <row r="51" spans="1:13">
      <c r="C51" s="45"/>
      <c r="D51" s="45"/>
      <c r="E51" s="45"/>
      <c r="F51" s="45"/>
      <c r="G51" s="12"/>
      <c r="H51" s="16"/>
      <c r="I51" s="14" t="s">
        <v>91</v>
      </c>
      <c r="J51" s="10">
        <v>683</v>
      </c>
      <c r="K51" s="38">
        <v>845</v>
      </c>
      <c r="L51" s="38">
        <v>885</v>
      </c>
      <c r="M51" s="11">
        <f t="shared" si="3"/>
        <v>1730</v>
      </c>
    </row>
    <row r="52" spans="1:13">
      <c r="C52" s="45"/>
      <c r="D52" s="45"/>
      <c r="E52" s="45"/>
      <c r="F52" s="45"/>
      <c r="G52" s="12"/>
      <c r="H52" s="17"/>
      <c r="I52" s="18" t="s">
        <v>23</v>
      </c>
      <c r="J52" s="19">
        <f>SUM(J39:J51)</f>
        <v>6165</v>
      </c>
      <c r="K52" s="19">
        <f t="shared" ref="K52:M52" si="4">SUM(K39:K51)</f>
        <v>6801</v>
      </c>
      <c r="L52" s="19">
        <f t="shared" si="4"/>
        <v>6871</v>
      </c>
      <c r="M52" s="19">
        <f t="shared" si="4"/>
        <v>13672</v>
      </c>
    </row>
    <row r="53" spans="1:13">
      <c r="C53" s="45"/>
      <c r="D53" s="45"/>
      <c r="E53" s="45"/>
      <c r="F53" s="45"/>
      <c r="G53" s="12"/>
      <c r="H53" s="45"/>
      <c r="I53" s="45"/>
      <c r="J53" s="45"/>
      <c r="K53" s="45"/>
      <c r="L53" s="45"/>
      <c r="M53" s="45"/>
    </row>
    <row r="54" spans="1:13">
      <c r="C54" s="45"/>
      <c r="D54" s="45"/>
      <c r="E54" s="45"/>
      <c r="F54" s="45"/>
      <c r="G54" s="12"/>
      <c r="H54" s="45"/>
      <c r="I54" s="25" t="s">
        <v>92</v>
      </c>
      <c r="J54" s="26">
        <f>C40+C46+C50+J14+J31+J37+J52</f>
        <v>40676</v>
      </c>
      <c r="K54" s="26">
        <f>D40+D46+D50+K14+K31+K37+K52</f>
        <v>43740</v>
      </c>
      <c r="L54" s="26">
        <f>E40+E46+E50+L14+L31+L37+L52</f>
        <v>43661</v>
      </c>
      <c r="M54" s="26">
        <f>F40+F46+F50+M14+M31+M37+M52</f>
        <v>87401</v>
      </c>
    </row>
    <row r="55" spans="1:13" ht="8.25" customHeight="1">
      <c r="G55" s="89"/>
      <c r="H55" s="89"/>
      <c r="I55" s="89"/>
      <c r="J55" s="89"/>
      <c r="K55" s="89"/>
      <c r="L55" s="89"/>
      <c r="M55" s="89"/>
    </row>
    <row r="56" spans="1:13" ht="78.75" customHeight="1">
      <c r="A56" s="3"/>
      <c r="B56" s="111" t="s">
        <v>100</v>
      </c>
      <c r="C56" s="112"/>
      <c r="D56" s="112"/>
      <c r="E56" s="112"/>
      <c r="F56" s="112"/>
      <c r="G56" s="112"/>
      <c r="H56" s="112"/>
      <c r="I56" s="112"/>
      <c r="J56" s="112"/>
      <c r="K56" s="112"/>
      <c r="L56" s="112"/>
      <c r="M56" s="112"/>
    </row>
    <row r="57" spans="1:13" ht="33.75" customHeight="1">
      <c r="B57" s="1" t="s">
        <v>93</v>
      </c>
      <c r="G57" s="3"/>
      <c r="H57" s="91"/>
      <c r="I57" s="91"/>
      <c r="J57" s="91"/>
      <c r="K57" s="35" t="str">
        <f>K2</f>
        <v>令和6</v>
      </c>
      <c r="L57" s="113" t="str">
        <f>L2</f>
        <v>年2月1日現在</v>
      </c>
      <c r="M57" s="113"/>
    </row>
    <row r="58" spans="1:13" ht="24">
      <c r="B58" s="1"/>
      <c r="G58" s="3"/>
      <c r="H58" s="91"/>
      <c r="I58" s="91"/>
      <c r="J58" s="91"/>
      <c r="K58" s="35"/>
      <c r="L58" s="92"/>
    </row>
    <row r="59" spans="1:13">
      <c r="G59" s="3"/>
      <c r="H59" s="91"/>
      <c r="I59" s="91"/>
      <c r="J59" s="91"/>
      <c r="K59" s="91"/>
      <c r="L59" s="91"/>
      <c r="M59" s="91"/>
    </row>
    <row r="60" spans="1:13">
      <c r="A60" s="101"/>
      <c r="B60" s="101"/>
      <c r="C60" s="102" t="s">
        <v>1</v>
      </c>
      <c r="D60" s="104" t="s">
        <v>2</v>
      </c>
      <c r="E60" s="104"/>
      <c r="F60" s="104"/>
      <c r="G60" s="3"/>
      <c r="H60" s="105"/>
      <c r="I60" s="106"/>
      <c r="J60" s="102" t="s">
        <v>1</v>
      </c>
      <c r="K60" s="104" t="s">
        <v>2</v>
      </c>
      <c r="L60" s="104"/>
      <c r="M60" s="104"/>
    </row>
    <row r="61" spans="1:13">
      <c r="A61" s="101"/>
      <c r="B61" s="101"/>
      <c r="C61" s="103"/>
      <c r="D61" s="87" t="s">
        <v>3</v>
      </c>
      <c r="E61" s="87" t="s">
        <v>4</v>
      </c>
      <c r="F61" s="86" t="s">
        <v>5</v>
      </c>
      <c r="G61" s="3"/>
      <c r="H61" s="107"/>
      <c r="I61" s="108"/>
      <c r="J61" s="103"/>
      <c r="K61" s="87" t="s">
        <v>3</v>
      </c>
      <c r="L61" s="87" t="s">
        <v>4</v>
      </c>
      <c r="M61" s="86" t="s">
        <v>5</v>
      </c>
    </row>
    <row r="62" spans="1:13" ht="13.5" customHeight="1">
      <c r="A62" s="109" t="s">
        <v>6</v>
      </c>
      <c r="B62" s="109"/>
      <c r="C62" s="110"/>
      <c r="D62" s="110"/>
      <c r="E62" s="110"/>
      <c r="F62" s="110"/>
      <c r="G62" s="3"/>
      <c r="H62" s="4" t="s">
        <v>7</v>
      </c>
      <c r="I62" s="5"/>
      <c r="J62" s="5"/>
      <c r="K62" s="5"/>
      <c r="L62" s="5"/>
      <c r="M62" s="27"/>
    </row>
    <row r="63" spans="1:13">
      <c r="A63" s="8"/>
      <c r="B63" s="9" t="s">
        <v>8</v>
      </c>
      <c r="C63" s="42">
        <v>8</v>
      </c>
      <c r="D63" s="38">
        <v>8</v>
      </c>
      <c r="E63" s="38">
        <v>0</v>
      </c>
      <c r="F63" s="11">
        <f t="shared" ref="F63:F95" si="5">D63+E63</f>
        <v>8</v>
      </c>
      <c r="G63" s="12"/>
      <c r="H63" s="13"/>
      <c r="I63" s="14" t="s">
        <v>9</v>
      </c>
      <c r="J63" s="42">
        <v>38</v>
      </c>
      <c r="K63" s="38">
        <v>34</v>
      </c>
      <c r="L63" s="38">
        <v>6</v>
      </c>
      <c r="M63" s="11">
        <f t="shared" ref="M63:M68" si="6">K63+L63</f>
        <v>40</v>
      </c>
    </row>
    <row r="64" spans="1:13">
      <c r="A64" s="15"/>
      <c r="B64" s="9" t="s">
        <v>10</v>
      </c>
      <c r="C64" s="42">
        <v>73</v>
      </c>
      <c r="D64" s="38">
        <v>48</v>
      </c>
      <c r="E64" s="38">
        <v>41</v>
      </c>
      <c r="F64" s="11">
        <f t="shared" si="5"/>
        <v>89</v>
      </c>
      <c r="G64" s="12"/>
      <c r="H64" s="41"/>
      <c r="I64" s="14" t="s">
        <v>11</v>
      </c>
      <c r="J64" s="42">
        <v>94</v>
      </c>
      <c r="K64" s="38">
        <v>75</v>
      </c>
      <c r="L64" s="38">
        <v>46</v>
      </c>
      <c r="M64" s="11">
        <f t="shared" si="6"/>
        <v>121</v>
      </c>
    </row>
    <row r="65" spans="1:13">
      <c r="A65" s="15"/>
      <c r="B65" s="9" t="s">
        <v>12</v>
      </c>
      <c r="C65" s="42">
        <v>34</v>
      </c>
      <c r="D65" s="38">
        <v>22</v>
      </c>
      <c r="E65" s="38">
        <v>20</v>
      </c>
      <c r="F65" s="11">
        <f>D65+E65</f>
        <v>42</v>
      </c>
      <c r="G65" s="12"/>
      <c r="H65" s="41"/>
      <c r="I65" s="14" t="s">
        <v>13</v>
      </c>
      <c r="J65" s="42">
        <v>2</v>
      </c>
      <c r="K65" s="38">
        <v>2</v>
      </c>
      <c r="L65" s="38">
        <v>0</v>
      </c>
      <c r="M65" s="11">
        <f t="shared" si="6"/>
        <v>2</v>
      </c>
    </row>
    <row r="66" spans="1:13">
      <c r="A66" s="15"/>
      <c r="B66" s="9" t="s">
        <v>14</v>
      </c>
      <c r="C66" s="42">
        <v>75</v>
      </c>
      <c r="D66" s="38">
        <v>49</v>
      </c>
      <c r="E66" s="38">
        <v>37</v>
      </c>
      <c r="F66" s="11">
        <f t="shared" si="5"/>
        <v>86</v>
      </c>
      <c r="G66" s="12"/>
      <c r="H66" s="41"/>
      <c r="I66" s="14" t="s">
        <v>15</v>
      </c>
      <c r="J66" s="42">
        <v>8</v>
      </c>
      <c r="K66" s="38">
        <v>4</v>
      </c>
      <c r="L66" s="38">
        <v>4</v>
      </c>
      <c r="M66" s="11">
        <f t="shared" si="6"/>
        <v>8</v>
      </c>
    </row>
    <row r="67" spans="1:13">
      <c r="A67" s="15"/>
      <c r="B67" s="9" t="s">
        <v>16</v>
      </c>
      <c r="C67" s="42">
        <v>81</v>
      </c>
      <c r="D67" s="38">
        <v>47</v>
      </c>
      <c r="E67" s="38">
        <v>44</v>
      </c>
      <c r="F67" s="11">
        <f t="shared" si="5"/>
        <v>91</v>
      </c>
      <c r="G67" s="12"/>
      <c r="H67" s="41"/>
      <c r="I67" s="14" t="s">
        <v>17</v>
      </c>
      <c r="J67" s="42">
        <v>132</v>
      </c>
      <c r="K67" s="38">
        <v>58</v>
      </c>
      <c r="L67" s="38">
        <v>80</v>
      </c>
      <c r="M67" s="11">
        <f t="shared" si="6"/>
        <v>138</v>
      </c>
    </row>
    <row r="68" spans="1:13">
      <c r="A68" s="15"/>
      <c r="B68" s="9" t="s">
        <v>18</v>
      </c>
      <c r="C68" s="42">
        <v>72</v>
      </c>
      <c r="D68" s="38">
        <v>54</v>
      </c>
      <c r="E68" s="38">
        <v>45</v>
      </c>
      <c r="F68" s="11">
        <f t="shared" si="5"/>
        <v>99</v>
      </c>
      <c r="G68" s="12"/>
      <c r="H68" s="41"/>
      <c r="I68" s="14" t="s">
        <v>19</v>
      </c>
      <c r="J68" s="42">
        <v>13</v>
      </c>
      <c r="K68" s="38">
        <v>14</v>
      </c>
      <c r="L68" s="38">
        <v>4</v>
      </c>
      <c r="M68" s="11">
        <f t="shared" si="6"/>
        <v>18</v>
      </c>
    </row>
    <row r="69" spans="1:13">
      <c r="A69" s="15"/>
      <c r="B69" s="9" t="s">
        <v>20</v>
      </c>
      <c r="C69" s="42">
        <v>27</v>
      </c>
      <c r="D69" s="38">
        <v>8</v>
      </c>
      <c r="E69" s="38">
        <v>22</v>
      </c>
      <c r="F69" s="11">
        <f t="shared" si="5"/>
        <v>30</v>
      </c>
      <c r="G69" s="12"/>
      <c r="H69" s="48"/>
      <c r="I69" s="14" t="s">
        <v>21</v>
      </c>
      <c r="J69" s="42">
        <v>0</v>
      </c>
      <c r="K69" s="38">
        <v>0</v>
      </c>
      <c r="L69" s="38">
        <v>0</v>
      </c>
      <c r="M69" s="11">
        <f>K69+L69</f>
        <v>0</v>
      </c>
    </row>
    <row r="70" spans="1:13">
      <c r="A70" s="15"/>
      <c r="B70" s="9" t="s">
        <v>22</v>
      </c>
      <c r="C70" s="42">
        <v>65</v>
      </c>
      <c r="D70" s="38">
        <v>56</v>
      </c>
      <c r="E70" s="38">
        <v>21</v>
      </c>
      <c r="F70" s="11">
        <f t="shared" si="5"/>
        <v>77</v>
      </c>
      <c r="G70" s="12"/>
      <c r="H70" s="48"/>
      <c r="I70" s="18" t="s">
        <v>23</v>
      </c>
      <c r="J70" s="19">
        <f>SUM(J63:J69)</f>
        <v>287</v>
      </c>
      <c r="K70" s="19">
        <f>SUM(K63:K69)</f>
        <v>187</v>
      </c>
      <c r="L70" s="19">
        <f>SUM(L63:L69)</f>
        <v>140</v>
      </c>
      <c r="M70" s="19">
        <f>SUM(M63:M69)</f>
        <v>327</v>
      </c>
    </row>
    <row r="71" spans="1:13">
      <c r="A71" s="15"/>
      <c r="B71" s="9" t="s">
        <v>24</v>
      </c>
      <c r="C71" s="42">
        <v>29</v>
      </c>
      <c r="D71" s="38">
        <v>20</v>
      </c>
      <c r="E71" s="38">
        <v>15</v>
      </c>
      <c r="F71" s="11">
        <f t="shared" si="5"/>
        <v>35</v>
      </c>
      <c r="G71" s="12"/>
      <c r="H71" s="20" t="s">
        <v>25</v>
      </c>
      <c r="I71" s="21"/>
      <c r="J71" s="21"/>
      <c r="K71" s="21"/>
      <c r="L71" s="21"/>
      <c r="M71" s="22"/>
    </row>
    <row r="72" spans="1:13">
      <c r="A72" s="15"/>
      <c r="B72" s="9" t="s">
        <v>26</v>
      </c>
      <c r="C72" s="42">
        <v>41</v>
      </c>
      <c r="D72" s="38">
        <v>28</v>
      </c>
      <c r="E72" s="38">
        <v>31</v>
      </c>
      <c r="F72" s="11">
        <f t="shared" si="5"/>
        <v>59</v>
      </c>
      <c r="G72" s="12"/>
      <c r="H72" s="13"/>
      <c r="I72" s="14" t="s">
        <v>27</v>
      </c>
      <c r="J72" s="42">
        <v>29</v>
      </c>
      <c r="K72" s="38">
        <v>22</v>
      </c>
      <c r="L72" s="38">
        <v>16</v>
      </c>
      <c r="M72" s="11">
        <f t="shared" ref="M72:M83" si="7">K72+L72</f>
        <v>38</v>
      </c>
    </row>
    <row r="73" spans="1:13">
      <c r="A73" s="15"/>
      <c r="B73" s="9" t="s">
        <v>28</v>
      </c>
      <c r="C73" s="42">
        <v>28</v>
      </c>
      <c r="D73" s="38">
        <v>27</v>
      </c>
      <c r="E73" s="38">
        <v>19</v>
      </c>
      <c r="F73" s="11">
        <f>D73+E73</f>
        <v>46</v>
      </c>
      <c r="G73" s="12"/>
      <c r="H73" s="41"/>
      <c r="I73" s="14" t="s">
        <v>29</v>
      </c>
      <c r="J73" s="42">
        <v>0</v>
      </c>
      <c r="K73" s="38">
        <v>0</v>
      </c>
      <c r="L73" s="38">
        <v>0</v>
      </c>
      <c r="M73" s="11">
        <f t="shared" si="7"/>
        <v>0</v>
      </c>
    </row>
    <row r="74" spans="1:13">
      <c r="A74" s="15"/>
      <c r="B74" s="9" t="s">
        <v>30</v>
      </c>
      <c r="C74" s="42">
        <v>38</v>
      </c>
      <c r="D74" s="38">
        <v>30</v>
      </c>
      <c r="E74" s="38">
        <v>14</v>
      </c>
      <c r="F74" s="11">
        <f t="shared" si="5"/>
        <v>44</v>
      </c>
      <c r="G74" s="12"/>
      <c r="H74" s="41"/>
      <c r="I74" s="14" t="s">
        <v>31</v>
      </c>
      <c r="J74" s="42">
        <v>3</v>
      </c>
      <c r="K74" s="38">
        <v>3</v>
      </c>
      <c r="L74" s="38">
        <v>0</v>
      </c>
      <c r="M74" s="11">
        <f t="shared" si="7"/>
        <v>3</v>
      </c>
    </row>
    <row r="75" spans="1:13">
      <c r="A75" s="15"/>
      <c r="B75" s="9" t="s">
        <v>32</v>
      </c>
      <c r="C75" s="42">
        <v>47</v>
      </c>
      <c r="D75" s="38">
        <v>40</v>
      </c>
      <c r="E75" s="38">
        <v>35</v>
      </c>
      <c r="F75" s="11">
        <f t="shared" si="5"/>
        <v>75</v>
      </c>
      <c r="G75" s="12"/>
      <c r="H75" s="41"/>
      <c r="I75" s="14" t="s">
        <v>33</v>
      </c>
      <c r="J75" s="42">
        <v>7</v>
      </c>
      <c r="K75" s="38">
        <v>2</v>
      </c>
      <c r="L75" s="38">
        <v>5</v>
      </c>
      <c r="M75" s="11">
        <f t="shared" si="7"/>
        <v>7</v>
      </c>
    </row>
    <row r="76" spans="1:13">
      <c r="A76" s="15"/>
      <c r="B76" s="9" t="s">
        <v>34</v>
      </c>
      <c r="C76" s="42">
        <v>14</v>
      </c>
      <c r="D76" s="38">
        <v>16</v>
      </c>
      <c r="E76" s="38">
        <v>17</v>
      </c>
      <c r="F76" s="11">
        <f t="shared" si="5"/>
        <v>33</v>
      </c>
      <c r="G76" s="12"/>
      <c r="H76" s="41"/>
      <c r="I76" s="14" t="s">
        <v>35</v>
      </c>
      <c r="J76" s="42">
        <v>12</v>
      </c>
      <c r="K76" s="38">
        <v>6</v>
      </c>
      <c r="L76" s="38">
        <v>9</v>
      </c>
      <c r="M76" s="11">
        <f t="shared" si="7"/>
        <v>15</v>
      </c>
    </row>
    <row r="77" spans="1:13">
      <c r="A77" s="15"/>
      <c r="B77" s="9" t="s">
        <v>36</v>
      </c>
      <c r="C77" s="42">
        <v>34</v>
      </c>
      <c r="D77" s="38">
        <v>32</v>
      </c>
      <c r="E77" s="38">
        <v>16</v>
      </c>
      <c r="F77" s="11">
        <f t="shared" si="5"/>
        <v>48</v>
      </c>
      <c r="G77" s="12"/>
      <c r="H77" s="41"/>
      <c r="I77" s="14" t="s">
        <v>37</v>
      </c>
      <c r="J77" s="42">
        <v>2</v>
      </c>
      <c r="K77" s="38">
        <v>1</v>
      </c>
      <c r="L77" s="38">
        <v>1</v>
      </c>
      <c r="M77" s="11">
        <f t="shared" si="7"/>
        <v>2</v>
      </c>
    </row>
    <row r="78" spans="1:13">
      <c r="A78" s="15"/>
      <c r="B78" s="9" t="s">
        <v>38</v>
      </c>
      <c r="C78" s="42">
        <v>40</v>
      </c>
      <c r="D78" s="38">
        <v>30</v>
      </c>
      <c r="E78" s="38">
        <v>23</v>
      </c>
      <c r="F78" s="11">
        <f t="shared" si="5"/>
        <v>53</v>
      </c>
      <c r="G78" s="12"/>
      <c r="H78" s="41"/>
      <c r="I78" s="14" t="s">
        <v>39</v>
      </c>
      <c r="J78" s="42">
        <v>17</v>
      </c>
      <c r="K78" s="38">
        <v>13</v>
      </c>
      <c r="L78" s="38">
        <v>5</v>
      </c>
      <c r="M78" s="11">
        <f t="shared" si="7"/>
        <v>18</v>
      </c>
    </row>
    <row r="79" spans="1:13">
      <c r="A79" s="15"/>
      <c r="B79" s="9" t="s">
        <v>40</v>
      </c>
      <c r="C79" s="42">
        <v>32</v>
      </c>
      <c r="D79" s="38">
        <v>26</v>
      </c>
      <c r="E79" s="38">
        <v>36</v>
      </c>
      <c r="F79" s="11">
        <f t="shared" si="5"/>
        <v>62</v>
      </c>
      <c r="G79" s="12"/>
      <c r="H79" s="41"/>
      <c r="I79" s="14" t="s">
        <v>41</v>
      </c>
      <c r="J79" s="42">
        <v>30</v>
      </c>
      <c r="K79" s="38">
        <v>15</v>
      </c>
      <c r="L79" s="38">
        <v>17</v>
      </c>
      <c r="M79" s="11">
        <f t="shared" si="7"/>
        <v>32</v>
      </c>
    </row>
    <row r="80" spans="1:13">
      <c r="A80" s="15"/>
      <c r="B80" s="9" t="s">
        <v>42</v>
      </c>
      <c r="C80" s="42">
        <v>16</v>
      </c>
      <c r="D80" s="38">
        <v>14</v>
      </c>
      <c r="E80" s="38">
        <v>15</v>
      </c>
      <c r="F80" s="11">
        <f t="shared" si="5"/>
        <v>29</v>
      </c>
      <c r="G80" s="12"/>
      <c r="H80" s="41"/>
      <c r="I80" s="14" t="s">
        <v>43</v>
      </c>
      <c r="J80" s="42">
        <v>0</v>
      </c>
      <c r="K80" s="38">
        <v>0</v>
      </c>
      <c r="L80" s="38">
        <v>0</v>
      </c>
      <c r="M80" s="11">
        <f t="shared" si="7"/>
        <v>0</v>
      </c>
    </row>
    <row r="81" spans="1:13">
      <c r="A81" s="15"/>
      <c r="B81" s="9" t="s">
        <v>44</v>
      </c>
      <c r="C81" s="42">
        <v>29</v>
      </c>
      <c r="D81" s="38">
        <v>24</v>
      </c>
      <c r="E81" s="38">
        <v>21</v>
      </c>
      <c r="F81" s="11">
        <f t="shared" si="5"/>
        <v>45</v>
      </c>
      <c r="G81" s="12"/>
      <c r="H81" s="41"/>
      <c r="I81" s="14" t="s">
        <v>45</v>
      </c>
      <c r="J81" s="42">
        <v>112</v>
      </c>
      <c r="K81" s="38">
        <v>66</v>
      </c>
      <c r="L81" s="38">
        <v>66</v>
      </c>
      <c r="M81" s="11">
        <f t="shared" si="7"/>
        <v>132</v>
      </c>
    </row>
    <row r="82" spans="1:13">
      <c r="A82" s="15"/>
      <c r="B82" s="9" t="s">
        <v>46</v>
      </c>
      <c r="C82" s="42">
        <v>13</v>
      </c>
      <c r="D82" s="38">
        <v>7</v>
      </c>
      <c r="E82" s="38">
        <v>9</v>
      </c>
      <c r="F82" s="11">
        <f t="shared" si="5"/>
        <v>16</v>
      </c>
      <c r="G82" s="12"/>
      <c r="H82" s="41"/>
      <c r="I82" s="14" t="s">
        <v>47</v>
      </c>
      <c r="J82" s="42">
        <v>91</v>
      </c>
      <c r="K82" s="38">
        <v>52</v>
      </c>
      <c r="L82" s="38">
        <v>47</v>
      </c>
      <c r="M82" s="11">
        <f t="shared" si="7"/>
        <v>99</v>
      </c>
    </row>
    <row r="83" spans="1:13">
      <c r="A83" s="15"/>
      <c r="B83" s="9" t="s">
        <v>48</v>
      </c>
      <c r="C83" s="42">
        <v>62</v>
      </c>
      <c r="D83" s="38">
        <v>48</v>
      </c>
      <c r="E83" s="38">
        <v>42</v>
      </c>
      <c r="F83" s="11">
        <f t="shared" si="5"/>
        <v>90</v>
      </c>
      <c r="G83" s="12"/>
      <c r="H83" s="41"/>
      <c r="I83" s="14" t="s">
        <v>49</v>
      </c>
      <c r="J83" s="42">
        <v>16</v>
      </c>
      <c r="K83" s="38">
        <v>12</v>
      </c>
      <c r="L83" s="38">
        <v>10</v>
      </c>
      <c r="M83" s="11">
        <f t="shared" si="7"/>
        <v>22</v>
      </c>
    </row>
    <row r="84" spans="1:13">
      <c r="A84" s="15"/>
      <c r="B84" s="9" t="s">
        <v>50</v>
      </c>
      <c r="C84" s="42">
        <v>69</v>
      </c>
      <c r="D84" s="38">
        <v>41</v>
      </c>
      <c r="E84" s="38">
        <v>39</v>
      </c>
      <c r="F84" s="11">
        <f t="shared" si="5"/>
        <v>80</v>
      </c>
      <c r="G84" s="12"/>
      <c r="H84" s="41"/>
      <c r="I84" s="14" t="s">
        <v>51</v>
      </c>
      <c r="J84" s="42">
        <v>11</v>
      </c>
      <c r="K84" s="38">
        <v>7</v>
      </c>
      <c r="L84" s="38">
        <v>9</v>
      </c>
      <c r="M84" s="11">
        <f>K84+L84</f>
        <v>16</v>
      </c>
    </row>
    <row r="85" spans="1:13">
      <c r="A85" s="15"/>
      <c r="B85" s="9" t="s">
        <v>52</v>
      </c>
      <c r="C85" s="42">
        <v>63</v>
      </c>
      <c r="D85" s="38">
        <v>44</v>
      </c>
      <c r="E85" s="38">
        <v>53</v>
      </c>
      <c r="F85" s="11">
        <f t="shared" si="5"/>
        <v>97</v>
      </c>
      <c r="G85" s="12"/>
      <c r="H85" s="41"/>
      <c r="I85" s="14" t="s">
        <v>53</v>
      </c>
      <c r="J85" s="42">
        <v>3</v>
      </c>
      <c r="K85" s="38">
        <v>4</v>
      </c>
      <c r="L85" s="38">
        <v>2</v>
      </c>
      <c r="M85" s="11">
        <f>K85+L85</f>
        <v>6</v>
      </c>
    </row>
    <row r="86" spans="1:13">
      <c r="A86" s="15"/>
      <c r="B86" s="9" t="s">
        <v>54</v>
      </c>
      <c r="C86" s="42">
        <v>107</v>
      </c>
      <c r="D86" s="38">
        <v>76</v>
      </c>
      <c r="E86" s="38">
        <v>86</v>
      </c>
      <c r="F86" s="11">
        <f t="shared" si="5"/>
        <v>162</v>
      </c>
      <c r="G86" s="12"/>
      <c r="H86" s="41"/>
      <c r="I86" s="14" t="s">
        <v>55</v>
      </c>
      <c r="J86" s="42">
        <v>3</v>
      </c>
      <c r="K86" s="38">
        <v>3</v>
      </c>
      <c r="L86" s="38">
        <v>2</v>
      </c>
      <c r="M86" s="11">
        <f>K86+L86</f>
        <v>5</v>
      </c>
    </row>
    <row r="87" spans="1:13">
      <c r="A87" s="15"/>
      <c r="B87" s="9" t="s">
        <v>56</v>
      </c>
      <c r="C87" s="42">
        <v>70</v>
      </c>
      <c r="D87" s="38">
        <v>49</v>
      </c>
      <c r="E87" s="38">
        <v>71</v>
      </c>
      <c r="F87" s="11">
        <f t="shared" si="5"/>
        <v>120</v>
      </c>
      <c r="G87" s="12"/>
      <c r="H87" s="48"/>
      <c r="I87" s="18" t="s">
        <v>23</v>
      </c>
      <c r="J87" s="19">
        <f>SUM(J72:J86)</f>
        <v>336</v>
      </c>
      <c r="K87" s="19">
        <f t="shared" ref="K87:L87" si="8">SUM(K72:K86)</f>
        <v>206</v>
      </c>
      <c r="L87" s="19">
        <f t="shared" si="8"/>
        <v>189</v>
      </c>
      <c r="M87" s="19">
        <f>SUM(M72:M86)</f>
        <v>395</v>
      </c>
    </row>
    <row r="88" spans="1:13">
      <c r="A88" s="15"/>
      <c r="B88" s="9" t="s">
        <v>57</v>
      </c>
      <c r="C88" s="42">
        <v>74</v>
      </c>
      <c r="D88" s="38">
        <v>72</v>
      </c>
      <c r="E88" s="38">
        <v>34</v>
      </c>
      <c r="F88" s="11">
        <f t="shared" si="5"/>
        <v>106</v>
      </c>
      <c r="G88" s="12"/>
      <c r="H88" s="20" t="s">
        <v>58</v>
      </c>
      <c r="I88" s="21"/>
      <c r="J88" s="21"/>
      <c r="K88" s="21"/>
      <c r="L88" s="21"/>
      <c r="M88" s="22"/>
    </row>
    <row r="89" spans="1:13">
      <c r="A89" s="15"/>
      <c r="B89" s="9" t="s">
        <v>59</v>
      </c>
      <c r="C89" s="42">
        <v>73</v>
      </c>
      <c r="D89" s="38">
        <v>66</v>
      </c>
      <c r="E89" s="38">
        <v>47</v>
      </c>
      <c r="F89" s="11">
        <f t="shared" si="5"/>
        <v>113</v>
      </c>
      <c r="G89" s="12"/>
      <c r="H89" s="13"/>
      <c r="I89" s="14" t="s">
        <v>60</v>
      </c>
      <c r="J89" s="42">
        <v>5</v>
      </c>
      <c r="K89" s="38">
        <v>0</v>
      </c>
      <c r="L89" s="38">
        <v>5</v>
      </c>
      <c r="M89" s="11">
        <f>K89+L89</f>
        <v>5</v>
      </c>
    </row>
    <row r="90" spans="1:13">
      <c r="A90" s="15"/>
      <c r="B90" s="9" t="s">
        <v>61</v>
      </c>
      <c r="C90" s="42">
        <v>61</v>
      </c>
      <c r="D90" s="38">
        <v>49</v>
      </c>
      <c r="E90" s="38">
        <v>42</v>
      </c>
      <c r="F90" s="11">
        <f t="shared" si="5"/>
        <v>91</v>
      </c>
      <c r="G90" s="12"/>
      <c r="H90" s="41"/>
      <c r="I90" s="14" t="s">
        <v>62</v>
      </c>
      <c r="J90" s="42">
        <v>1</v>
      </c>
      <c r="K90" s="38">
        <v>0</v>
      </c>
      <c r="L90" s="38">
        <v>1</v>
      </c>
      <c r="M90" s="11">
        <f>K90+L90</f>
        <v>1</v>
      </c>
    </row>
    <row r="91" spans="1:13">
      <c r="A91" s="15"/>
      <c r="B91" s="9" t="s">
        <v>63</v>
      </c>
      <c r="C91" s="42">
        <v>28</v>
      </c>
      <c r="D91" s="38">
        <v>29</v>
      </c>
      <c r="E91" s="38">
        <v>13</v>
      </c>
      <c r="F91" s="11">
        <f t="shared" si="5"/>
        <v>42</v>
      </c>
      <c r="G91" s="12"/>
      <c r="H91" s="41"/>
      <c r="I91" s="14" t="s">
        <v>64</v>
      </c>
      <c r="J91" s="42">
        <v>5</v>
      </c>
      <c r="K91" s="38">
        <v>1</v>
      </c>
      <c r="L91" s="38">
        <v>4</v>
      </c>
      <c r="M91" s="11">
        <f>K91+L91</f>
        <v>5</v>
      </c>
    </row>
    <row r="92" spans="1:13">
      <c r="A92" s="15"/>
      <c r="B92" s="9" t="s">
        <v>65</v>
      </c>
      <c r="C92" s="42">
        <v>0</v>
      </c>
      <c r="D92" s="38">
        <v>0</v>
      </c>
      <c r="E92" s="38">
        <v>0</v>
      </c>
      <c r="F92" s="11">
        <f t="shared" si="5"/>
        <v>0</v>
      </c>
      <c r="G92" s="12"/>
      <c r="H92" s="41"/>
      <c r="I92" s="14" t="s">
        <v>66</v>
      </c>
      <c r="J92" s="42">
        <v>11</v>
      </c>
      <c r="K92" s="38">
        <v>4</v>
      </c>
      <c r="L92" s="38">
        <v>9</v>
      </c>
      <c r="M92" s="11">
        <f>K92+L92</f>
        <v>13</v>
      </c>
    </row>
    <row r="93" spans="1:13">
      <c r="A93" s="15"/>
      <c r="B93" s="9" t="s">
        <v>67</v>
      </c>
      <c r="C93" s="42">
        <v>2</v>
      </c>
      <c r="D93" s="38">
        <v>2</v>
      </c>
      <c r="E93" s="38">
        <v>1</v>
      </c>
      <c r="F93" s="11">
        <f t="shared" si="5"/>
        <v>3</v>
      </c>
      <c r="G93" s="12"/>
      <c r="H93" s="48"/>
      <c r="I93" s="18" t="s">
        <v>23</v>
      </c>
      <c r="J93" s="19">
        <f>SUM(J89:J92)</f>
        <v>22</v>
      </c>
      <c r="K93" s="19">
        <f t="shared" ref="K93:L93" si="9">SUM(K89:K92)</f>
        <v>5</v>
      </c>
      <c r="L93" s="19">
        <f t="shared" si="9"/>
        <v>19</v>
      </c>
      <c r="M93" s="19">
        <f>SUM(M89:M92)</f>
        <v>24</v>
      </c>
    </row>
    <row r="94" spans="1:13">
      <c r="A94" s="15"/>
      <c r="B94" s="9" t="s">
        <v>68</v>
      </c>
      <c r="C94" s="42">
        <v>7</v>
      </c>
      <c r="D94" s="38">
        <v>4</v>
      </c>
      <c r="E94" s="38">
        <v>8</v>
      </c>
      <c r="F94" s="11">
        <f t="shared" si="5"/>
        <v>12</v>
      </c>
      <c r="G94" s="12"/>
      <c r="H94" s="20" t="s">
        <v>69</v>
      </c>
      <c r="I94" s="21"/>
      <c r="J94" s="21"/>
      <c r="K94" s="21"/>
      <c r="L94" s="21"/>
      <c r="M94" s="22"/>
    </row>
    <row r="95" spans="1:13">
      <c r="A95" s="15"/>
      <c r="B95" s="9" t="s">
        <v>70</v>
      </c>
      <c r="C95" s="42">
        <v>4</v>
      </c>
      <c r="D95" s="38">
        <v>5</v>
      </c>
      <c r="E95" s="38">
        <v>5</v>
      </c>
      <c r="F95" s="11">
        <f t="shared" si="5"/>
        <v>10</v>
      </c>
      <c r="G95" s="12"/>
      <c r="H95" s="16"/>
      <c r="I95" s="14" t="s">
        <v>71</v>
      </c>
      <c r="J95" s="42">
        <v>66</v>
      </c>
      <c r="K95" s="38">
        <v>47</v>
      </c>
      <c r="L95" s="38">
        <v>26</v>
      </c>
      <c r="M95" s="11">
        <f>K95+L95</f>
        <v>73</v>
      </c>
    </row>
    <row r="96" spans="1:13">
      <c r="A96" s="23"/>
      <c r="B96" s="24" t="s">
        <v>23</v>
      </c>
      <c r="C96" s="19">
        <f>SUM(C63:C95)</f>
        <v>1416</v>
      </c>
      <c r="D96" s="19">
        <f>SUM(D63:D95)</f>
        <v>1071</v>
      </c>
      <c r="E96" s="19">
        <f>SUM(E63:E95)</f>
        <v>922</v>
      </c>
      <c r="F96" s="19">
        <f>SUM(F63:F95)</f>
        <v>1993</v>
      </c>
      <c r="G96" s="12"/>
      <c r="H96" s="16"/>
      <c r="I96" s="14" t="s">
        <v>72</v>
      </c>
      <c r="J96" s="42">
        <v>72</v>
      </c>
      <c r="K96" s="38">
        <v>52</v>
      </c>
      <c r="L96" s="38">
        <v>33</v>
      </c>
      <c r="M96" s="11">
        <f>K96+L96</f>
        <v>85</v>
      </c>
    </row>
    <row r="97" spans="1:13">
      <c r="A97" s="88" t="s">
        <v>73</v>
      </c>
      <c r="B97" s="90"/>
      <c r="C97" s="50"/>
      <c r="D97" s="50"/>
      <c r="E97" s="50"/>
      <c r="F97" s="50"/>
      <c r="G97" s="12"/>
      <c r="H97" s="16"/>
      <c r="I97" s="14" t="s">
        <v>74</v>
      </c>
      <c r="J97" s="42">
        <v>199</v>
      </c>
      <c r="K97" s="38">
        <v>132</v>
      </c>
      <c r="L97" s="38">
        <v>95</v>
      </c>
      <c r="M97" s="11">
        <f>K97+L97</f>
        <v>227</v>
      </c>
    </row>
    <row r="98" spans="1:13">
      <c r="A98" s="8"/>
      <c r="B98" s="9" t="s">
        <v>75</v>
      </c>
      <c r="C98" s="42">
        <v>43</v>
      </c>
      <c r="D98" s="38">
        <v>37</v>
      </c>
      <c r="E98" s="38">
        <v>33</v>
      </c>
      <c r="F98" s="11">
        <f>D98+E98</f>
        <v>70</v>
      </c>
      <c r="G98" s="12"/>
      <c r="H98" s="16"/>
      <c r="I98" s="14" t="s">
        <v>76</v>
      </c>
      <c r="J98" s="42">
        <v>33</v>
      </c>
      <c r="K98" s="38">
        <v>15</v>
      </c>
      <c r="L98" s="38">
        <v>30</v>
      </c>
      <c r="M98" s="11">
        <f t="shared" ref="M98:M107" si="10">K98+L98</f>
        <v>45</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117</v>
      </c>
      <c r="D100" s="38">
        <v>99</v>
      </c>
      <c r="E100" s="38">
        <v>36</v>
      </c>
      <c r="F100" s="11">
        <f>D100+E100</f>
        <v>135</v>
      </c>
      <c r="G100" s="12"/>
      <c r="H100" s="16"/>
      <c r="I100" s="14" t="s">
        <v>80</v>
      </c>
      <c r="J100" s="42">
        <v>0</v>
      </c>
      <c r="K100" s="38">
        <v>0</v>
      </c>
      <c r="L100" s="38">
        <v>0</v>
      </c>
      <c r="M100" s="11">
        <f t="shared" si="10"/>
        <v>0</v>
      </c>
    </row>
    <row r="101" spans="1:13">
      <c r="A101" s="15"/>
      <c r="B101" s="9" t="s">
        <v>95</v>
      </c>
      <c r="C101" s="42">
        <v>42</v>
      </c>
      <c r="D101" s="38">
        <v>15</v>
      </c>
      <c r="E101" s="38">
        <v>31</v>
      </c>
      <c r="F101" s="11">
        <f>D101+E101</f>
        <v>46</v>
      </c>
      <c r="G101" s="12"/>
      <c r="H101" s="16"/>
      <c r="I101" s="14" t="s">
        <v>82</v>
      </c>
      <c r="J101" s="42">
        <v>1</v>
      </c>
      <c r="K101" s="38">
        <v>0</v>
      </c>
      <c r="L101" s="38">
        <v>1</v>
      </c>
      <c r="M101" s="11">
        <f t="shared" si="10"/>
        <v>1</v>
      </c>
    </row>
    <row r="102" spans="1:13">
      <c r="A102" s="23"/>
      <c r="B102" s="24" t="s">
        <v>23</v>
      </c>
      <c r="C102" s="19">
        <f>SUM(C98:C101)</f>
        <v>211</v>
      </c>
      <c r="D102" s="19">
        <f>SUM(D98:D101)</f>
        <v>160</v>
      </c>
      <c r="E102" s="19">
        <f>SUM(E98:E101)</f>
        <v>105</v>
      </c>
      <c r="F102" s="19">
        <f>SUM(F98:F101)</f>
        <v>265</v>
      </c>
      <c r="G102" s="12"/>
      <c r="H102" s="16"/>
      <c r="I102" s="14" t="s">
        <v>83</v>
      </c>
      <c r="J102" s="42">
        <v>1</v>
      </c>
      <c r="K102" s="38">
        <v>0</v>
      </c>
      <c r="L102" s="38">
        <v>1</v>
      </c>
      <c r="M102" s="11">
        <f t="shared" si="10"/>
        <v>1</v>
      </c>
    </row>
    <row r="103" spans="1:13">
      <c r="A103" s="88" t="s">
        <v>84</v>
      </c>
      <c r="B103" s="90"/>
      <c r="C103" s="50"/>
      <c r="D103" s="50"/>
      <c r="E103" s="50"/>
      <c r="F103" s="50"/>
      <c r="G103" s="12"/>
      <c r="H103" s="16"/>
      <c r="I103" s="14" t="s">
        <v>85</v>
      </c>
      <c r="J103" s="42">
        <v>13</v>
      </c>
      <c r="K103" s="38">
        <v>10</v>
      </c>
      <c r="L103" s="38">
        <v>5</v>
      </c>
      <c r="M103" s="11">
        <f t="shared" si="10"/>
        <v>15</v>
      </c>
    </row>
    <row r="104" spans="1:13">
      <c r="A104" s="8"/>
      <c r="B104" s="9" t="s">
        <v>86</v>
      </c>
      <c r="C104" s="42">
        <v>19</v>
      </c>
      <c r="D104" s="38">
        <v>13</v>
      </c>
      <c r="E104" s="38">
        <v>13</v>
      </c>
      <c r="F104" s="11">
        <f>D104+E104</f>
        <v>26</v>
      </c>
      <c r="G104" s="12"/>
      <c r="H104" s="16"/>
      <c r="I104" s="14" t="s">
        <v>87</v>
      </c>
      <c r="J104" s="42">
        <v>6</v>
      </c>
      <c r="K104" s="38">
        <v>2</v>
      </c>
      <c r="L104" s="38">
        <v>4</v>
      </c>
      <c r="M104" s="11">
        <f t="shared" si="10"/>
        <v>6</v>
      </c>
    </row>
    <row r="105" spans="1:13">
      <c r="A105" s="43"/>
      <c r="B105" s="9" t="s">
        <v>88</v>
      </c>
      <c r="C105" s="42">
        <v>15</v>
      </c>
      <c r="D105" s="38">
        <v>8</v>
      </c>
      <c r="E105" s="38">
        <v>7</v>
      </c>
      <c r="F105" s="11">
        <f>D105+E105</f>
        <v>15</v>
      </c>
      <c r="G105" s="12"/>
      <c r="H105" s="16"/>
      <c r="I105" s="14" t="s">
        <v>89</v>
      </c>
      <c r="J105" s="42">
        <v>10</v>
      </c>
      <c r="K105" s="38">
        <v>7</v>
      </c>
      <c r="L105" s="38">
        <v>12</v>
      </c>
      <c r="M105" s="11">
        <f t="shared" si="10"/>
        <v>19</v>
      </c>
    </row>
    <row r="106" spans="1:13">
      <c r="A106" s="44"/>
      <c r="B106" s="24" t="s">
        <v>23</v>
      </c>
      <c r="C106" s="19">
        <f>SUM(C104:C105)</f>
        <v>34</v>
      </c>
      <c r="D106" s="19">
        <f>SUM(D104:D105)</f>
        <v>21</v>
      </c>
      <c r="E106" s="19">
        <f>SUM(E104:E105)</f>
        <v>20</v>
      </c>
      <c r="F106" s="19">
        <f>SUM(F104:F105)</f>
        <v>41</v>
      </c>
      <c r="G106" s="12"/>
      <c r="H106" s="16"/>
      <c r="I106" s="14" t="s">
        <v>90</v>
      </c>
      <c r="J106" s="42">
        <v>59</v>
      </c>
      <c r="K106" s="38">
        <v>46</v>
      </c>
      <c r="L106" s="38">
        <v>32</v>
      </c>
      <c r="M106" s="11">
        <f t="shared" si="10"/>
        <v>78</v>
      </c>
    </row>
    <row r="107" spans="1:13">
      <c r="C107" s="45"/>
      <c r="D107" s="45"/>
      <c r="E107" s="45"/>
      <c r="F107" s="45"/>
      <c r="G107" s="12"/>
      <c r="H107" s="16"/>
      <c r="I107" s="14" t="s">
        <v>91</v>
      </c>
      <c r="J107" s="42">
        <v>9</v>
      </c>
      <c r="K107" s="38">
        <v>6</v>
      </c>
      <c r="L107" s="38">
        <v>4</v>
      </c>
      <c r="M107" s="11">
        <f t="shared" si="10"/>
        <v>10</v>
      </c>
    </row>
    <row r="108" spans="1:13">
      <c r="C108" s="45"/>
      <c r="D108" s="45"/>
      <c r="E108" s="45"/>
      <c r="F108" s="45"/>
      <c r="G108" s="12"/>
      <c r="H108" s="17"/>
      <c r="I108" s="18" t="s">
        <v>23</v>
      </c>
      <c r="J108" s="19">
        <f>SUM(J95:J107)</f>
        <v>469</v>
      </c>
      <c r="K108" s="19">
        <f>SUM(K95:K107)</f>
        <v>317</v>
      </c>
      <c r="L108" s="19">
        <f>SUM(L95:L107)</f>
        <v>243</v>
      </c>
      <c r="M108" s="19">
        <f>SUM(M95:M107)</f>
        <v>560</v>
      </c>
    </row>
    <row r="109" spans="1:13">
      <c r="C109" s="45"/>
      <c r="D109" s="45"/>
      <c r="E109" s="45"/>
      <c r="F109" s="45"/>
      <c r="G109" s="12"/>
      <c r="H109" s="45"/>
      <c r="I109" s="45"/>
      <c r="J109" s="45"/>
      <c r="K109" s="45"/>
      <c r="L109" s="45"/>
      <c r="M109" s="45"/>
    </row>
    <row r="110" spans="1:13">
      <c r="C110" s="45"/>
      <c r="D110" s="45"/>
      <c r="E110" s="45"/>
      <c r="F110" s="45"/>
      <c r="G110" s="45"/>
      <c r="H110" s="45"/>
      <c r="I110" s="25" t="s">
        <v>92</v>
      </c>
      <c r="J110" s="26">
        <f>C96+C102+C106+J70+J87+J93+J108</f>
        <v>2775</v>
      </c>
      <c r="K110" s="26">
        <f>D96+D102+D106+K70+K87+K93+K108</f>
        <v>1967</v>
      </c>
      <c r="L110" s="26">
        <f>E96+E102+E106+L70+L87+L93+L108</f>
        <v>1638</v>
      </c>
      <c r="M110" s="26">
        <f>F96+F102+F106+M70+M87+M93+M108</f>
        <v>3605</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110"/>
  <sheetViews>
    <sheetView tabSelected="1" zoomScaleNormal="100" workbookViewId="0">
      <selection activeCell="M107" sqref="M107"/>
    </sheetView>
  </sheetViews>
  <sheetFormatPr defaultRowHeight="13.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c r="B1" s="1" t="s">
        <v>0</v>
      </c>
    </row>
    <row r="2" spans="1:13" ht="24" customHeight="1">
      <c r="B2" s="1"/>
      <c r="K2" s="35" t="s">
        <v>110</v>
      </c>
      <c r="L2" s="113" t="s">
        <v>97</v>
      </c>
      <c r="M2" s="113"/>
    </row>
    <row r="3" spans="1:13" ht="11.25" customHeight="1"/>
    <row r="4" spans="1:13">
      <c r="A4" s="101"/>
      <c r="B4" s="101"/>
      <c r="C4" s="102" t="s">
        <v>1</v>
      </c>
      <c r="D4" s="104" t="s">
        <v>2</v>
      </c>
      <c r="E4" s="104"/>
      <c r="F4" s="104"/>
      <c r="G4" s="3"/>
      <c r="H4" s="105"/>
      <c r="I4" s="106"/>
      <c r="J4" s="102" t="s">
        <v>1</v>
      </c>
      <c r="K4" s="104" t="s">
        <v>2</v>
      </c>
      <c r="L4" s="104"/>
      <c r="M4" s="104"/>
    </row>
    <row r="5" spans="1:13">
      <c r="A5" s="101"/>
      <c r="B5" s="101"/>
      <c r="C5" s="103"/>
      <c r="D5" s="87" t="s">
        <v>3</v>
      </c>
      <c r="E5" s="87" t="s">
        <v>4</v>
      </c>
      <c r="F5" s="86" t="s">
        <v>5</v>
      </c>
      <c r="G5" s="3"/>
      <c r="H5" s="107"/>
      <c r="I5" s="108"/>
      <c r="J5" s="103"/>
      <c r="K5" s="87" t="s">
        <v>3</v>
      </c>
      <c r="L5" s="87" t="s">
        <v>4</v>
      </c>
      <c r="M5" s="86" t="s">
        <v>5</v>
      </c>
    </row>
    <row r="6" spans="1:13">
      <c r="A6" s="4" t="s">
        <v>6</v>
      </c>
      <c r="B6" s="5"/>
      <c r="C6" s="36"/>
      <c r="D6" s="36"/>
      <c r="E6" s="36"/>
      <c r="F6" s="37"/>
      <c r="G6" s="3"/>
      <c r="H6" s="4" t="s">
        <v>7</v>
      </c>
      <c r="I6" s="5"/>
      <c r="J6" s="36"/>
      <c r="K6" s="36"/>
      <c r="L6" s="36"/>
      <c r="M6" s="37"/>
    </row>
    <row r="7" spans="1:13">
      <c r="A7" s="8"/>
      <c r="B7" s="9" t="s">
        <v>8</v>
      </c>
      <c r="C7" s="10">
        <v>278</v>
      </c>
      <c r="D7" s="38">
        <v>277</v>
      </c>
      <c r="E7" s="38">
        <v>290</v>
      </c>
      <c r="F7" s="11">
        <f t="shared" ref="F7:F39" si="0">D7+E7</f>
        <v>567</v>
      </c>
      <c r="G7" s="12"/>
      <c r="H7" s="13"/>
      <c r="I7" s="14" t="s">
        <v>9</v>
      </c>
      <c r="J7" s="10">
        <v>607</v>
      </c>
      <c r="K7" s="38">
        <v>731</v>
      </c>
      <c r="L7" s="38">
        <v>733</v>
      </c>
      <c r="M7" s="11">
        <f t="shared" ref="M7:M13" si="1">K7+L7</f>
        <v>1464</v>
      </c>
    </row>
    <row r="8" spans="1:13">
      <c r="A8" s="15"/>
      <c r="B8" s="9" t="s">
        <v>10</v>
      </c>
      <c r="C8" s="10">
        <v>356</v>
      </c>
      <c r="D8" s="38">
        <v>303</v>
      </c>
      <c r="E8" s="38">
        <v>326</v>
      </c>
      <c r="F8" s="11">
        <f t="shared" si="0"/>
        <v>629</v>
      </c>
      <c r="G8" s="12"/>
      <c r="H8" s="16"/>
      <c r="I8" s="14" t="s">
        <v>11</v>
      </c>
      <c r="J8" s="10">
        <v>1964</v>
      </c>
      <c r="K8" s="38">
        <v>2205</v>
      </c>
      <c r="L8" s="38">
        <v>2305</v>
      </c>
      <c r="M8" s="11">
        <f t="shared" si="1"/>
        <v>4510</v>
      </c>
    </row>
    <row r="9" spans="1:13">
      <c r="A9" s="15"/>
      <c r="B9" s="9" t="s">
        <v>12</v>
      </c>
      <c r="C9" s="10">
        <v>544</v>
      </c>
      <c r="D9" s="38">
        <v>567</v>
      </c>
      <c r="E9" s="38">
        <v>551</v>
      </c>
      <c r="F9" s="11">
        <f t="shared" si="0"/>
        <v>1118</v>
      </c>
      <c r="G9" s="12"/>
      <c r="H9" s="16"/>
      <c r="I9" s="14" t="s">
        <v>13</v>
      </c>
      <c r="J9" s="10">
        <v>112</v>
      </c>
      <c r="K9" s="38">
        <v>130</v>
      </c>
      <c r="L9" s="38">
        <v>119</v>
      </c>
      <c r="M9" s="11">
        <f t="shared" si="1"/>
        <v>249</v>
      </c>
    </row>
    <row r="10" spans="1:13">
      <c r="A10" s="15"/>
      <c r="B10" s="9" t="s">
        <v>14</v>
      </c>
      <c r="C10" s="10">
        <v>731</v>
      </c>
      <c r="D10" s="38">
        <v>717</v>
      </c>
      <c r="E10" s="38">
        <v>783</v>
      </c>
      <c r="F10" s="11">
        <f t="shared" si="0"/>
        <v>1500</v>
      </c>
      <c r="G10" s="12"/>
      <c r="H10" s="16"/>
      <c r="I10" s="14" t="s">
        <v>15</v>
      </c>
      <c r="J10" s="10">
        <v>244</v>
      </c>
      <c r="K10" s="38">
        <v>306</v>
      </c>
      <c r="L10" s="38">
        <v>270</v>
      </c>
      <c r="M10" s="11">
        <f t="shared" si="1"/>
        <v>576</v>
      </c>
    </row>
    <row r="11" spans="1:13">
      <c r="A11" s="15"/>
      <c r="B11" s="9" t="s">
        <v>16</v>
      </c>
      <c r="C11" s="10">
        <v>703</v>
      </c>
      <c r="D11" s="38">
        <v>615</v>
      </c>
      <c r="E11" s="38">
        <v>625</v>
      </c>
      <c r="F11" s="11">
        <f t="shared" si="0"/>
        <v>1240</v>
      </c>
      <c r="G11" s="12"/>
      <c r="H11" s="16"/>
      <c r="I11" s="14" t="s">
        <v>17</v>
      </c>
      <c r="J11" s="10">
        <v>826</v>
      </c>
      <c r="K11" s="38">
        <v>898</v>
      </c>
      <c r="L11" s="38">
        <v>908</v>
      </c>
      <c r="M11" s="11">
        <f t="shared" si="1"/>
        <v>1806</v>
      </c>
    </row>
    <row r="12" spans="1:13">
      <c r="A12" s="15"/>
      <c r="B12" s="9" t="s">
        <v>18</v>
      </c>
      <c r="C12" s="10">
        <v>659</v>
      </c>
      <c r="D12" s="38">
        <v>607</v>
      </c>
      <c r="E12" s="38">
        <v>628</v>
      </c>
      <c r="F12" s="11">
        <f t="shared" si="0"/>
        <v>1235</v>
      </c>
      <c r="G12" s="12"/>
      <c r="H12" s="16"/>
      <c r="I12" s="14" t="s">
        <v>19</v>
      </c>
      <c r="J12" s="10">
        <v>149</v>
      </c>
      <c r="K12" s="38">
        <v>187</v>
      </c>
      <c r="L12" s="38">
        <v>176</v>
      </c>
      <c r="M12" s="11">
        <f t="shared" si="1"/>
        <v>363</v>
      </c>
    </row>
    <row r="13" spans="1:13">
      <c r="A13" s="15"/>
      <c r="B13" s="9" t="s">
        <v>20</v>
      </c>
      <c r="C13" s="10">
        <v>480</v>
      </c>
      <c r="D13" s="38">
        <v>456</v>
      </c>
      <c r="E13" s="38">
        <v>481</v>
      </c>
      <c r="F13" s="11">
        <f t="shared" si="0"/>
        <v>937</v>
      </c>
      <c r="G13" s="12"/>
      <c r="H13" s="16"/>
      <c r="I13" s="14" t="s">
        <v>21</v>
      </c>
      <c r="J13" s="10">
        <v>0</v>
      </c>
      <c r="K13" s="38">
        <v>0</v>
      </c>
      <c r="L13" s="38">
        <v>0</v>
      </c>
      <c r="M13" s="11">
        <f t="shared" si="1"/>
        <v>0</v>
      </c>
    </row>
    <row r="14" spans="1:13">
      <c r="A14" s="15"/>
      <c r="B14" s="9" t="s">
        <v>22</v>
      </c>
      <c r="C14" s="10">
        <v>452</v>
      </c>
      <c r="D14" s="38">
        <v>404</v>
      </c>
      <c r="E14" s="38">
        <v>391</v>
      </c>
      <c r="F14" s="11">
        <f t="shared" si="0"/>
        <v>795</v>
      </c>
      <c r="G14" s="12"/>
      <c r="H14" s="17"/>
      <c r="I14" s="18" t="s">
        <v>23</v>
      </c>
      <c r="J14" s="19">
        <f>SUM(J7:J13)</f>
        <v>3902</v>
      </c>
      <c r="K14" s="19">
        <f>SUM(K7:K13)</f>
        <v>4457</v>
      </c>
      <c r="L14" s="19">
        <f>SUM(L7:L13)</f>
        <v>4511</v>
      </c>
      <c r="M14" s="19">
        <f>SUM(M7:M13)</f>
        <v>8968</v>
      </c>
    </row>
    <row r="15" spans="1:13">
      <c r="A15" s="15"/>
      <c r="B15" s="9" t="s">
        <v>24</v>
      </c>
      <c r="C15" s="10">
        <v>375</v>
      </c>
      <c r="D15" s="38">
        <v>384</v>
      </c>
      <c r="E15" s="38">
        <v>413</v>
      </c>
      <c r="F15" s="11">
        <f t="shared" si="0"/>
        <v>797</v>
      </c>
      <c r="G15" s="12"/>
      <c r="H15" s="20" t="s">
        <v>25</v>
      </c>
      <c r="I15" s="39"/>
      <c r="J15" s="39"/>
      <c r="K15" s="39"/>
      <c r="L15" s="39"/>
      <c r="M15" s="40"/>
    </row>
    <row r="16" spans="1:13">
      <c r="A16" s="15"/>
      <c r="B16" s="9" t="s">
        <v>26</v>
      </c>
      <c r="C16" s="10">
        <v>602</v>
      </c>
      <c r="D16" s="38">
        <v>599</v>
      </c>
      <c r="E16" s="38">
        <v>616</v>
      </c>
      <c r="F16" s="11">
        <f t="shared" si="0"/>
        <v>1215</v>
      </c>
      <c r="G16" s="12"/>
      <c r="H16" s="13"/>
      <c r="I16" s="14" t="s">
        <v>27</v>
      </c>
      <c r="J16" s="10">
        <v>1219</v>
      </c>
      <c r="K16" s="38">
        <v>1371</v>
      </c>
      <c r="L16" s="38">
        <v>1393</v>
      </c>
      <c r="M16" s="11">
        <f t="shared" ref="M16:M27" si="2">K16+L16</f>
        <v>2764</v>
      </c>
    </row>
    <row r="17" spans="1:13">
      <c r="A17" s="15"/>
      <c r="B17" s="9" t="s">
        <v>28</v>
      </c>
      <c r="C17" s="10">
        <v>579</v>
      </c>
      <c r="D17" s="38">
        <v>611</v>
      </c>
      <c r="E17" s="38">
        <v>577</v>
      </c>
      <c r="F17" s="11">
        <f t="shared" si="0"/>
        <v>1188</v>
      </c>
      <c r="G17" s="12"/>
      <c r="H17" s="41"/>
      <c r="I17" s="14" t="s">
        <v>29</v>
      </c>
      <c r="J17" s="10">
        <v>80</v>
      </c>
      <c r="K17" s="38">
        <v>105</v>
      </c>
      <c r="L17" s="38">
        <v>86</v>
      </c>
      <c r="M17" s="11">
        <f t="shared" si="2"/>
        <v>191</v>
      </c>
    </row>
    <row r="18" spans="1:13">
      <c r="A18" s="15"/>
      <c r="B18" s="9" t="s">
        <v>30</v>
      </c>
      <c r="C18" s="10">
        <v>534</v>
      </c>
      <c r="D18" s="38">
        <v>537</v>
      </c>
      <c r="E18" s="38">
        <v>514</v>
      </c>
      <c r="F18" s="11">
        <f t="shared" si="0"/>
        <v>1051</v>
      </c>
      <c r="G18" s="12"/>
      <c r="H18" s="41"/>
      <c r="I18" s="14" t="s">
        <v>31</v>
      </c>
      <c r="J18" s="10">
        <v>279</v>
      </c>
      <c r="K18" s="38">
        <v>349</v>
      </c>
      <c r="L18" s="38">
        <v>349</v>
      </c>
      <c r="M18" s="11">
        <f t="shared" si="2"/>
        <v>698</v>
      </c>
    </row>
    <row r="19" spans="1:13">
      <c r="A19" s="15"/>
      <c r="B19" s="9" t="s">
        <v>32</v>
      </c>
      <c r="C19" s="10">
        <v>602</v>
      </c>
      <c r="D19" s="38">
        <v>656</v>
      </c>
      <c r="E19" s="38">
        <v>655</v>
      </c>
      <c r="F19" s="11">
        <f t="shared" si="0"/>
        <v>1311</v>
      </c>
      <c r="G19" s="12"/>
      <c r="H19" s="41"/>
      <c r="I19" s="14" t="s">
        <v>33</v>
      </c>
      <c r="J19" s="10">
        <v>474</v>
      </c>
      <c r="K19" s="38">
        <v>585</v>
      </c>
      <c r="L19" s="38">
        <v>609</v>
      </c>
      <c r="M19" s="11">
        <f t="shared" si="2"/>
        <v>1194</v>
      </c>
    </row>
    <row r="20" spans="1:13">
      <c r="A20" s="15"/>
      <c r="B20" s="9" t="s">
        <v>34</v>
      </c>
      <c r="C20" s="10">
        <v>418</v>
      </c>
      <c r="D20" s="38">
        <v>438</v>
      </c>
      <c r="E20" s="38">
        <v>445</v>
      </c>
      <c r="F20" s="11">
        <f t="shared" si="0"/>
        <v>883</v>
      </c>
      <c r="G20" s="12"/>
      <c r="H20" s="41"/>
      <c r="I20" s="14" t="s">
        <v>35</v>
      </c>
      <c r="J20" s="10">
        <v>598</v>
      </c>
      <c r="K20" s="38">
        <v>818</v>
      </c>
      <c r="L20" s="38">
        <v>744</v>
      </c>
      <c r="M20" s="11">
        <f t="shared" si="2"/>
        <v>1562</v>
      </c>
    </row>
    <row r="21" spans="1:13">
      <c r="A21" s="15"/>
      <c r="B21" s="9" t="s">
        <v>36</v>
      </c>
      <c r="C21" s="10">
        <v>467</v>
      </c>
      <c r="D21" s="38">
        <v>516</v>
      </c>
      <c r="E21" s="38">
        <v>509</v>
      </c>
      <c r="F21" s="11">
        <f t="shared" si="0"/>
        <v>1025</v>
      </c>
      <c r="G21" s="12"/>
      <c r="H21" s="41"/>
      <c r="I21" s="14" t="s">
        <v>37</v>
      </c>
      <c r="J21" s="10">
        <v>199</v>
      </c>
      <c r="K21" s="38">
        <v>249</v>
      </c>
      <c r="L21" s="38">
        <v>245</v>
      </c>
      <c r="M21" s="11">
        <f>K21+L21</f>
        <v>494</v>
      </c>
    </row>
    <row r="22" spans="1:13">
      <c r="A22" s="15"/>
      <c r="B22" s="9" t="s">
        <v>38</v>
      </c>
      <c r="C22" s="10">
        <v>309</v>
      </c>
      <c r="D22" s="38">
        <v>321</v>
      </c>
      <c r="E22" s="38">
        <v>324</v>
      </c>
      <c r="F22" s="11">
        <f t="shared" si="0"/>
        <v>645</v>
      </c>
      <c r="G22" s="12"/>
      <c r="H22" s="41"/>
      <c r="I22" s="14" t="s">
        <v>39</v>
      </c>
      <c r="J22" s="10">
        <v>517</v>
      </c>
      <c r="K22" s="38">
        <v>506</v>
      </c>
      <c r="L22" s="38">
        <v>422</v>
      </c>
      <c r="M22" s="11">
        <f t="shared" si="2"/>
        <v>928</v>
      </c>
    </row>
    <row r="23" spans="1:13">
      <c r="A23" s="15"/>
      <c r="B23" s="9" t="s">
        <v>40</v>
      </c>
      <c r="C23" s="10">
        <v>1215</v>
      </c>
      <c r="D23" s="38">
        <v>1277</v>
      </c>
      <c r="E23" s="38">
        <v>1394</v>
      </c>
      <c r="F23" s="11">
        <f t="shared" si="0"/>
        <v>2671</v>
      </c>
      <c r="G23" s="12"/>
      <c r="H23" s="41"/>
      <c r="I23" s="14" t="s">
        <v>41</v>
      </c>
      <c r="J23" s="10">
        <v>880</v>
      </c>
      <c r="K23" s="38">
        <v>1035</v>
      </c>
      <c r="L23" s="38">
        <v>981</v>
      </c>
      <c r="M23" s="11">
        <f t="shared" si="2"/>
        <v>2016</v>
      </c>
    </row>
    <row r="24" spans="1:13">
      <c r="A24" s="15"/>
      <c r="B24" s="9" t="s">
        <v>42</v>
      </c>
      <c r="C24" s="10">
        <v>517</v>
      </c>
      <c r="D24" s="38">
        <v>556</v>
      </c>
      <c r="E24" s="38">
        <v>593</v>
      </c>
      <c r="F24" s="11">
        <f t="shared" si="0"/>
        <v>1149</v>
      </c>
      <c r="G24" s="12"/>
      <c r="H24" s="41"/>
      <c r="I24" s="14" t="s">
        <v>43</v>
      </c>
      <c r="J24" s="10">
        <v>42</v>
      </c>
      <c r="K24" s="38">
        <v>54</v>
      </c>
      <c r="L24" s="38">
        <v>54</v>
      </c>
      <c r="M24" s="11">
        <f t="shared" si="2"/>
        <v>108</v>
      </c>
    </row>
    <row r="25" spans="1:13">
      <c r="A25" s="15"/>
      <c r="B25" s="9" t="s">
        <v>44</v>
      </c>
      <c r="C25" s="10">
        <v>616</v>
      </c>
      <c r="D25" s="38">
        <v>713</v>
      </c>
      <c r="E25" s="38">
        <v>671</v>
      </c>
      <c r="F25" s="11">
        <f t="shared" si="0"/>
        <v>1384</v>
      </c>
      <c r="G25" s="12"/>
      <c r="H25" s="41"/>
      <c r="I25" s="14" t="s">
        <v>45</v>
      </c>
      <c r="J25" s="10">
        <v>671</v>
      </c>
      <c r="K25" s="38">
        <v>562</v>
      </c>
      <c r="L25" s="38">
        <v>520</v>
      </c>
      <c r="M25" s="11">
        <f t="shared" si="2"/>
        <v>1082</v>
      </c>
    </row>
    <row r="26" spans="1:13">
      <c r="A26" s="15"/>
      <c r="B26" s="9" t="s">
        <v>46</v>
      </c>
      <c r="C26" s="10">
        <v>335</v>
      </c>
      <c r="D26" s="38">
        <v>368</v>
      </c>
      <c r="E26" s="38">
        <v>327</v>
      </c>
      <c r="F26" s="11">
        <f t="shared" si="0"/>
        <v>695</v>
      </c>
      <c r="G26" s="12"/>
      <c r="H26" s="41"/>
      <c r="I26" s="14" t="s">
        <v>47</v>
      </c>
      <c r="J26" s="10">
        <v>665</v>
      </c>
      <c r="K26" s="38">
        <v>602</v>
      </c>
      <c r="L26" s="38">
        <v>540</v>
      </c>
      <c r="M26" s="11">
        <f t="shared" si="2"/>
        <v>1142</v>
      </c>
    </row>
    <row r="27" spans="1:13">
      <c r="A27" s="15"/>
      <c r="B27" s="9" t="s">
        <v>48</v>
      </c>
      <c r="C27" s="10">
        <v>675</v>
      </c>
      <c r="D27" s="38">
        <v>768</v>
      </c>
      <c r="E27" s="38">
        <v>783</v>
      </c>
      <c r="F27" s="11">
        <f t="shared" si="0"/>
        <v>1551</v>
      </c>
      <c r="G27" s="12"/>
      <c r="H27" s="41"/>
      <c r="I27" s="14" t="s">
        <v>49</v>
      </c>
      <c r="J27" s="10">
        <v>301</v>
      </c>
      <c r="K27" s="38">
        <v>380</v>
      </c>
      <c r="L27" s="38">
        <v>332</v>
      </c>
      <c r="M27" s="11">
        <f t="shared" si="2"/>
        <v>712</v>
      </c>
    </row>
    <row r="28" spans="1:13">
      <c r="A28" s="15"/>
      <c r="B28" s="9" t="s">
        <v>50</v>
      </c>
      <c r="C28" s="10">
        <v>539</v>
      </c>
      <c r="D28" s="38">
        <v>491</v>
      </c>
      <c r="E28" s="38">
        <v>508</v>
      </c>
      <c r="F28" s="11">
        <f t="shared" si="0"/>
        <v>999</v>
      </c>
      <c r="G28" s="12"/>
      <c r="H28" s="41"/>
      <c r="I28" s="14" t="s">
        <v>51</v>
      </c>
      <c r="J28" s="10">
        <v>300</v>
      </c>
      <c r="K28" s="38">
        <v>467</v>
      </c>
      <c r="L28" s="38">
        <v>477</v>
      </c>
      <c r="M28" s="11">
        <f>K28+L28</f>
        <v>944</v>
      </c>
    </row>
    <row r="29" spans="1:13">
      <c r="A29" s="15"/>
      <c r="B29" s="9" t="s">
        <v>52</v>
      </c>
      <c r="C29" s="10">
        <v>315</v>
      </c>
      <c r="D29" s="38">
        <v>330</v>
      </c>
      <c r="E29" s="38">
        <v>318</v>
      </c>
      <c r="F29" s="11">
        <f t="shared" si="0"/>
        <v>648</v>
      </c>
      <c r="G29" s="12"/>
      <c r="H29" s="41"/>
      <c r="I29" s="14" t="s">
        <v>53</v>
      </c>
      <c r="J29" s="10">
        <v>138</v>
      </c>
      <c r="K29" s="38">
        <v>227</v>
      </c>
      <c r="L29" s="38">
        <v>234</v>
      </c>
      <c r="M29" s="11">
        <f>K29+L29</f>
        <v>461</v>
      </c>
    </row>
    <row r="30" spans="1:13">
      <c r="A30" s="15"/>
      <c r="B30" s="9" t="s">
        <v>54</v>
      </c>
      <c r="C30" s="10">
        <v>665</v>
      </c>
      <c r="D30" s="38">
        <v>666</v>
      </c>
      <c r="E30" s="38">
        <v>555</v>
      </c>
      <c r="F30" s="11">
        <f t="shared" si="0"/>
        <v>1221</v>
      </c>
      <c r="G30" s="12"/>
      <c r="H30" s="41"/>
      <c r="I30" s="14" t="s">
        <v>55</v>
      </c>
      <c r="J30" s="10">
        <v>62</v>
      </c>
      <c r="K30" s="38">
        <v>110</v>
      </c>
      <c r="L30" s="38">
        <v>112</v>
      </c>
      <c r="M30" s="11">
        <f>K30+L30</f>
        <v>222</v>
      </c>
    </row>
    <row r="31" spans="1:13">
      <c r="A31" s="15"/>
      <c r="B31" s="9" t="s">
        <v>56</v>
      </c>
      <c r="C31" s="10">
        <v>1028</v>
      </c>
      <c r="D31" s="38">
        <v>1001</v>
      </c>
      <c r="E31" s="38">
        <v>1063</v>
      </c>
      <c r="F31" s="11">
        <f t="shared" si="0"/>
        <v>2064</v>
      </c>
      <c r="G31" s="12"/>
      <c r="H31" s="41"/>
      <c r="I31" s="18" t="s">
        <v>23</v>
      </c>
      <c r="J31" s="19">
        <f>SUM(J16:J30)</f>
        <v>6425</v>
      </c>
      <c r="K31" s="19">
        <f>SUM(K16:K30)</f>
        <v>7420</v>
      </c>
      <c r="L31" s="19">
        <f>SUM(L16:L30)</f>
        <v>7098</v>
      </c>
      <c r="M31" s="19">
        <f>SUM(M16:M30)</f>
        <v>14518</v>
      </c>
    </row>
    <row r="32" spans="1:13">
      <c r="A32" s="15"/>
      <c r="B32" s="9" t="s">
        <v>57</v>
      </c>
      <c r="C32" s="10">
        <v>496</v>
      </c>
      <c r="D32" s="38">
        <v>484</v>
      </c>
      <c r="E32" s="38">
        <v>466</v>
      </c>
      <c r="F32" s="11">
        <f t="shared" si="0"/>
        <v>950</v>
      </c>
      <c r="G32" s="12"/>
      <c r="H32" s="20" t="s">
        <v>58</v>
      </c>
      <c r="I32" s="21"/>
      <c r="J32" s="21"/>
      <c r="K32" s="21"/>
      <c r="L32" s="21"/>
      <c r="M32" s="22"/>
    </row>
    <row r="33" spans="1:13">
      <c r="A33" s="15"/>
      <c r="B33" s="9" t="s">
        <v>59</v>
      </c>
      <c r="C33" s="10">
        <v>614</v>
      </c>
      <c r="D33" s="38">
        <v>634</v>
      </c>
      <c r="E33" s="38">
        <v>544</v>
      </c>
      <c r="F33" s="11">
        <f t="shared" si="0"/>
        <v>1178</v>
      </c>
      <c r="G33" s="12"/>
      <c r="H33" s="13"/>
      <c r="I33" s="14" t="s">
        <v>60</v>
      </c>
      <c r="J33" s="10">
        <v>502</v>
      </c>
      <c r="K33" s="38">
        <v>500</v>
      </c>
      <c r="L33" s="38">
        <v>572</v>
      </c>
      <c r="M33" s="11">
        <f>K33+L33</f>
        <v>1072</v>
      </c>
    </row>
    <row r="34" spans="1:13">
      <c r="A34" s="15"/>
      <c r="B34" s="9" t="s">
        <v>61</v>
      </c>
      <c r="C34" s="42">
        <v>409</v>
      </c>
      <c r="D34" s="38">
        <v>403</v>
      </c>
      <c r="E34" s="38">
        <v>391</v>
      </c>
      <c r="F34" s="11">
        <f t="shared" si="0"/>
        <v>794</v>
      </c>
      <c r="G34" s="12"/>
      <c r="H34" s="16"/>
      <c r="I34" s="14" t="s">
        <v>62</v>
      </c>
      <c r="J34" s="42">
        <v>377</v>
      </c>
      <c r="K34" s="38">
        <v>392</v>
      </c>
      <c r="L34" s="38">
        <v>403</v>
      </c>
      <c r="M34" s="11">
        <f>K34+L34</f>
        <v>795</v>
      </c>
    </row>
    <row r="35" spans="1:13">
      <c r="A35" s="15"/>
      <c r="B35" s="9" t="s">
        <v>63</v>
      </c>
      <c r="C35" s="42">
        <v>214</v>
      </c>
      <c r="D35" s="38">
        <v>244</v>
      </c>
      <c r="E35" s="38">
        <v>238</v>
      </c>
      <c r="F35" s="11">
        <f t="shared" si="0"/>
        <v>482</v>
      </c>
      <c r="G35" s="12"/>
      <c r="H35" s="16"/>
      <c r="I35" s="14" t="s">
        <v>64</v>
      </c>
      <c r="J35" s="42">
        <v>427</v>
      </c>
      <c r="K35" s="38">
        <v>463</v>
      </c>
      <c r="L35" s="38">
        <v>486</v>
      </c>
      <c r="M35" s="11">
        <f>K35+L35</f>
        <v>949</v>
      </c>
    </row>
    <row r="36" spans="1:13">
      <c r="A36" s="15"/>
      <c r="B36" s="9" t="s">
        <v>65</v>
      </c>
      <c r="C36" s="42">
        <v>0</v>
      </c>
      <c r="D36" s="38">
        <v>0</v>
      </c>
      <c r="E36" s="38">
        <v>0</v>
      </c>
      <c r="F36" s="11">
        <f t="shared" si="0"/>
        <v>0</v>
      </c>
      <c r="G36" s="12"/>
      <c r="H36" s="16"/>
      <c r="I36" s="14" t="s">
        <v>66</v>
      </c>
      <c r="J36" s="42">
        <v>771</v>
      </c>
      <c r="K36" s="38">
        <v>803</v>
      </c>
      <c r="L36" s="38">
        <v>847</v>
      </c>
      <c r="M36" s="11">
        <f>K36+L36</f>
        <v>1650</v>
      </c>
    </row>
    <row r="37" spans="1:13">
      <c r="A37" s="15"/>
      <c r="B37" s="9" t="s">
        <v>67</v>
      </c>
      <c r="C37" s="42">
        <v>260</v>
      </c>
      <c r="D37" s="38">
        <v>344</v>
      </c>
      <c r="E37" s="38">
        <v>313</v>
      </c>
      <c r="F37" s="11">
        <f t="shared" si="0"/>
        <v>657</v>
      </c>
      <c r="G37" s="12"/>
      <c r="H37" s="17"/>
      <c r="I37" s="18" t="s">
        <v>23</v>
      </c>
      <c r="J37" s="19">
        <f>SUM(J33:J36)</f>
        <v>2077</v>
      </c>
      <c r="K37" s="19">
        <f>SUM(K33:K36)</f>
        <v>2158</v>
      </c>
      <c r="L37" s="19">
        <f>SUM(L33:L36)</f>
        <v>2308</v>
      </c>
      <c r="M37" s="19">
        <f>SUM(M33:M36)</f>
        <v>4466</v>
      </c>
    </row>
    <row r="38" spans="1:13">
      <c r="A38" s="15"/>
      <c r="B38" s="9" t="s">
        <v>68</v>
      </c>
      <c r="C38" s="42">
        <v>277</v>
      </c>
      <c r="D38" s="38">
        <v>361</v>
      </c>
      <c r="E38" s="38">
        <v>296</v>
      </c>
      <c r="F38" s="11">
        <f t="shared" si="0"/>
        <v>657</v>
      </c>
      <c r="G38" s="12"/>
      <c r="H38" s="20" t="s">
        <v>69</v>
      </c>
      <c r="I38" s="21"/>
      <c r="J38" s="21"/>
      <c r="K38" s="21"/>
      <c r="L38" s="21"/>
      <c r="M38" s="22"/>
    </row>
    <row r="39" spans="1:13">
      <c r="A39" s="15"/>
      <c r="B39" s="9" t="s">
        <v>70</v>
      </c>
      <c r="C39" s="42">
        <v>195</v>
      </c>
      <c r="D39" s="38">
        <v>264</v>
      </c>
      <c r="E39" s="38">
        <v>290</v>
      </c>
      <c r="F39" s="11">
        <f t="shared" si="0"/>
        <v>554</v>
      </c>
      <c r="G39" s="12"/>
      <c r="H39" s="16"/>
      <c r="I39" s="14" t="s">
        <v>71</v>
      </c>
      <c r="J39" s="10">
        <v>608</v>
      </c>
      <c r="K39" s="38">
        <v>665</v>
      </c>
      <c r="L39" s="38">
        <v>656</v>
      </c>
      <c r="M39" s="11">
        <f>K39+L39</f>
        <v>1321</v>
      </c>
    </row>
    <row r="40" spans="1:13">
      <c r="A40" s="23"/>
      <c r="B40" s="24" t="s">
        <v>23</v>
      </c>
      <c r="C40" s="19">
        <f>SUM(C7:C39)</f>
        <v>16459</v>
      </c>
      <c r="D40" s="19">
        <f>SUM(D7:D39)</f>
        <v>16912</v>
      </c>
      <c r="E40" s="19">
        <f>SUM(E7:E39)</f>
        <v>16878</v>
      </c>
      <c r="F40" s="19">
        <f>SUM(F7:F39)</f>
        <v>33790</v>
      </c>
      <c r="G40" s="12"/>
      <c r="H40" s="16"/>
      <c r="I40" s="14" t="s">
        <v>72</v>
      </c>
      <c r="J40" s="10">
        <v>617</v>
      </c>
      <c r="K40" s="38">
        <v>618</v>
      </c>
      <c r="L40" s="38">
        <v>608</v>
      </c>
      <c r="M40" s="11">
        <f>K40+L40</f>
        <v>1226</v>
      </c>
    </row>
    <row r="41" spans="1:13">
      <c r="A41" s="4" t="s">
        <v>73</v>
      </c>
      <c r="B41" s="36"/>
      <c r="C41" s="39"/>
      <c r="D41" s="39"/>
      <c r="E41" s="39"/>
      <c r="F41" s="40"/>
      <c r="G41" s="12"/>
      <c r="H41" s="16"/>
      <c r="I41" s="14" t="s">
        <v>74</v>
      </c>
      <c r="J41" s="10">
        <v>865</v>
      </c>
      <c r="K41" s="38">
        <v>786</v>
      </c>
      <c r="L41" s="38">
        <v>788</v>
      </c>
      <c r="M41" s="11">
        <f>K41+L41</f>
        <v>1574</v>
      </c>
    </row>
    <row r="42" spans="1:13">
      <c r="A42" s="8"/>
      <c r="B42" s="9" t="s">
        <v>75</v>
      </c>
      <c r="C42" s="10">
        <v>2028</v>
      </c>
      <c r="D42" s="38">
        <v>2159</v>
      </c>
      <c r="E42" s="38">
        <v>2145</v>
      </c>
      <c r="F42" s="11">
        <f>D42+E42</f>
        <v>4304</v>
      </c>
      <c r="G42" s="12"/>
      <c r="H42" s="16"/>
      <c r="I42" s="14" t="s">
        <v>76</v>
      </c>
      <c r="J42" s="10">
        <v>842</v>
      </c>
      <c r="K42" s="38">
        <v>1025</v>
      </c>
      <c r="L42" s="38">
        <v>1024</v>
      </c>
      <c r="M42" s="11">
        <f t="shared" ref="M42:M51" si="3">K42+L42</f>
        <v>2049</v>
      </c>
    </row>
    <row r="43" spans="1:13">
      <c r="A43" s="15"/>
      <c r="B43" s="9" t="s">
        <v>77</v>
      </c>
      <c r="C43" s="10">
        <v>664</v>
      </c>
      <c r="D43" s="38">
        <v>733</v>
      </c>
      <c r="E43" s="38">
        <v>765</v>
      </c>
      <c r="F43" s="11">
        <f>D43+E43</f>
        <v>1498</v>
      </c>
      <c r="G43" s="12"/>
      <c r="H43" s="16"/>
      <c r="I43" s="14" t="s">
        <v>78</v>
      </c>
      <c r="J43" s="10">
        <v>258</v>
      </c>
      <c r="K43" s="38">
        <v>310</v>
      </c>
      <c r="L43" s="38">
        <v>317</v>
      </c>
      <c r="M43" s="11">
        <f t="shared" si="3"/>
        <v>627</v>
      </c>
    </row>
    <row r="44" spans="1:13">
      <c r="A44" s="15"/>
      <c r="B44" s="9" t="s">
        <v>79</v>
      </c>
      <c r="C44" s="42">
        <v>662</v>
      </c>
      <c r="D44" s="38">
        <v>714</v>
      </c>
      <c r="E44" s="38">
        <v>677</v>
      </c>
      <c r="F44" s="11">
        <f>D44+E44</f>
        <v>1391</v>
      </c>
      <c r="G44" s="12"/>
      <c r="H44" s="16"/>
      <c r="I44" s="14" t="s">
        <v>80</v>
      </c>
      <c r="J44" s="10">
        <v>48</v>
      </c>
      <c r="K44" s="38">
        <v>66</v>
      </c>
      <c r="L44" s="38">
        <v>58</v>
      </c>
      <c r="M44" s="11">
        <f t="shared" si="3"/>
        <v>124</v>
      </c>
    </row>
    <row r="45" spans="1:13">
      <c r="A45" s="15"/>
      <c r="B45" s="9" t="s">
        <v>81</v>
      </c>
      <c r="C45" s="10">
        <v>746</v>
      </c>
      <c r="D45" s="38">
        <v>803</v>
      </c>
      <c r="E45" s="38">
        <v>806</v>
      </c>
      <c r="F45" s="11">
        <f>D45+E45</f>
        <v>1609</v>
      </c>
      <c r="G45" s="12"/>
      <c r="H45" s="16"/>
      <c r="I45" s="14" t="s">
        <v>82</v>
      </c>
      <c r="J45" s="10">
        <v>58</v>
      </c>
      <c r="K45" s="38">
        <v>61</v>
      </c>
      <c r="L45" s="38">
        <v>58</v>
      </c>
      <c r="M45" s="11">
        <f t="shared" si="3"/>
        <v>119</v>
      </c>
    </row>
    <row r="46" spans="1:13">
      <c r="A46" s="23"/>
      <c r="B46" s="24" t="s">
        <v>23</v>
      </c>
      <c r="C46" s="19">
        <f>SUM(C42:C45)</f>
        <v>4100</v>
      </c>
      <c r="D46" s="19">
        <f>SUM(D42:D45)</f>
        <v>4409</v>
      </c>
      <c r="E46" s="19">
        <f>SUM(E42:E45)</f>
        <v>4393</v>
      </c>
      <c r="F46" s="19">
        <f>SUM(F42:F45)</f>
        <v>8802</v>
      </c>
      <c r="G46" s="12"/>
      <c r="H46" s="16"/>
      <c r="I46" s="14" t="s">
        <v>83</v>
      </c>
      <c r="J46" s="10">
        <v>199</v>
      </c>
      <c r="K46" s="38">
        <v>214</v>
      </c>
      <c r="L46" s="38">
        <v>229</v>
      </c>
      <c r="M46" s="11">
        <f t="shared" si="3"/>
        <v>443</v>
      </c>
    </row>
    <row r="47" spans="1:13">
      <c r="A47" s="4" t="s">
        <v>84</v>
      </c>
      <c r="B47" s="36"/>
      <c r="C47" s="39"/>
      <c r="D47" s="39"/>
      <c r="E47" s="39"/>
      <c r="F47" s="40"/>
      <c r="G47" s="12"/>
      <c r="H47" s="16"/>
      <c r="I47" s="14" t="s">
        <v>85</v>
      </c>
      <c r="J47" s="10">
        <v>371</v>
      </c>
      <c r="K47" s="38">
        <v>430</v>
      </c>
      <c r="L47" s="38">
        <v>460</v>
      </c>
      <c r="M47" s="11">
        <f t="shared" si="3"/>
        <v>890</v>
      </c>
    </row>
    <row r="48" spans="1:13">
      <c r="A48" s="8"/>
      <c r="B48" s="9" t="s">
        <v>86</v>
      </c>
      <c r="C48" s="10">
        <v>1189</v>
      </c>
      <c r="D48" s="38">
        <v>1197</v>
      </c>
      <c r="E48" s="38">
        <v>1213</v>
      </c>
      <c r="F48" s="11">
        <f>D48+E48</f>
        <v>2410</v>
      </c>
      <c r="G48" s="12"/>
      <c r="H48" s="16"/>
      <c r="I48" s="14" t="s">
        <v>87</v>
      </c>
      <c r="J48" s="10">
        <v>534</v>
      </c>
      <c r="K48" s="38">
        <v>638</v>
      </c>
      <c r="L48" s="38">
        <v>634</v>
      </c>
      <c r="M48" s="11">
        <f t="shared" si="3"/>
        <v>1272</v>
      </c>
    </row>
    <row r="49" spans="1:13">
      <c r="A49" s="43"/>
      <c r="B49" s="9" t="s">
        <v>88</v>
      </c>
      <c r="C49" s="10">
        <v>300</v>
      </c>
      <c r="D49" s="38">
        <v>323</v>
      </c>
      <c r="E49" s="38">
        <v>327</v>
      </c>
      <c r="F49" s="11">
        <f>D49+E49</f>
        <v>650</v>
      </c>
      <c r="G49" s="12"/>
      <c r="H49" s="16"/>
      <c r="I49" s="14" t="s">
        <v>89</v>
      </c>
      <c r="J49" s="10">
        <v>432</v>
      </c>
      <c r="K49" s="38">
        <v>438</v>
      </c>
      <c r="L49" s="38">
        <v>474</v>
      </c>
      <c r="M49" s="11">
        <f t="shared" si="3"/>
        <v>912</v>
      </c>
    </row>
    <row r="50" spans="1:13">
      <c r="A50" s="44"/>
      <c r="B50" s="24" t="s">
        <v>23</v>
      </c>
      <c r="C50" s="19">
        <f>SUM(C48:C49)</f>
        <v>1489</v>
      </c>
      <c r="D50" s="19">
        <f>SUM(D48:D49)</f>
        <v>1520</v>
      </c>
      <c r="E50" s="19">
        <f>SUM(E48:E49)</f>
        <v>1540</v>
      </c>
      <c r="F50" s="19">
        <f>SUM(F48:F49)</f>
        <v>3060</v>
      </c>
      <c r="G50" s="12"/>
      <c r="H50" s="16"/>
      <c r="I50" s="14" t="s">
        <v>90</v>
      </c>
      <c r="J50" s="10">
        <v>650</v>
      </c>
      <c r="K50" s="38">
        <v>697</v>
      </c>
      <c r="L50" s="38">
        <v>668</v>
      </c>
      <c r="M50" s="11">
        <f t="shared" si="3"/>
        <v>1365</v>
      </c>
    </row>
    <row r="51" spans="1:13">
      <c r="C51" s="45"/>
      <c r="D51" s="45"/>
      <c r="E51" s="45"/>
      <c r="F51" s="45"/>
      <c r="G51" s="12"/>
      <c r="H51" s="16"/>
      <c r="I51" s="14" t="s">
        <v>91</v>
      </c>
      <c r="J51" s="10">
        <v>684</v>
      </c>
      <c r="K51" s="38">
        <v>843</v>
      </c>
      <c r="L51" s="38">
        <v>887</v>
      </c>
      <c r="M51" s="11">
        <f t="shared" si="3"/>
        <v>1730</v>
      </c>
    </row>
    <row r="52" spans="1:13">
      <c r="C52" s="45"/>
      <c r="D52" s="45"/>
      <c r="E52" s="45"/>
      <c r="F52" s="45"/>
      <c r="G52" s="12"/>
      <c r="H52" s="17"/>
      <c r="I52" s="18" t="s">
        <v>23</v>
      </c>
      <c r="J52" s="19">
        <f>SUM(J39:J51)</f>
        <v>6166</v>
      </c>
      <c r="K52" s="19">
        <f t="shared" ref="K52:M52" si="4">SUM(K39:K51)</f>
        <v>6791</v>
      </c>
      <c r="L52" s="19">
        <f t="shared" si="4"/>
        <v>6861</v>
      </c>
      <c r="M52" s="19">
        <f t="shared" si="4"/>
        <v>13652</v>
      </c>
    </row>
    <row r="53" spans="1:13">
      <c r="C53" s="45"/>
      <c r="D53" s="45"/>
      <c r="E53" s="45"/>
      <c r="F53" s="45"/>
      <c r="G53" s="12"/>
      <c r="H53" s="45"/>
      <c r="I53" s="45"/>
      <c r="J53" s="45"/>
      <c r="K53" s="45"/>
      <c r="L53" s="45"/>
      <c r="M53" s="45"/>
    </row>
    <row r="54" spans="1:13">
      <c r="C54" s="45"/>
      <c r="D54" s="45"/>
      <c r="E54" s="45"/>
      <c r="F54" s="45"/>
      <c r="G54" s="12"/>
      <c r="H54" s="45"/>
      <c r="I54" s="25" t="s">
        <v>92</v>
      </c>
      <c r="J54" s="26">
        <f>C40+C46+C50+J14+J31+J37+J52</f>
        <v>40618</v>
      </c>
      <c r="K54" s="26">
        <f>D40+D46+D50+K14+K31+K37+K52</f>
        <v>43667</v>
      </c>
      <c r="L54" s="26">
        <f>E40+E46+E50+L14+L31+L37+L52</f>
        <v>43589</v>
      </c>
      <c r="M54" s="26">
        <f>F40+F46+F50+M14+M31+M37+M52</f>
        <v>87256</v>
      </c>
    </row>
    <row r="55" spans="1:13" ht="8.25" customHeight="1">
      <c r="G55" s="89"/>
      <c r="H55" s="89"/>
      <c r="I55" s="89"/>
      <c r="J55" s="89"/>
      <c r="K55" s="89"/>
      <c r="L55" s="89"/>
      <c r="M55" s="89"/>
    </row>
    <row r="56" spans="1:13" ht="78.75" customHeight="1">
      <c r="A56" s="3"/>
      <c r="B56" s="111" t="s">
        <v>100</v>
      </c>
      <c r="C56" s="112"/>
      <c r="D56" s="112"/>
      <c r="E56" s="112"/>
      <c r="F56" s="112"/>
      <c r="G56" s="112"/>
      <c r="H56" s="112"/>
      <c r="I56" s="112"/>
      <c r="J56" s="112"/>
      <c r="K56" s="112"/>
      <c r="L56" s="112"/>
      <c r="M56" s="112"/>
    </row>
    <row r="57" spans="1:13" ht="33.75" customHeight="1">
      <c r="B57" s="1" t="s">
        <v>93</v>
      </c>
      <c r="G57" s="3"/>
      <c r="H57" s="91"/>
      <c r="I57" s="91"/>
      <c r="J57" s="91"/>
      <c r="K57" s="35" t="str">
        <f>K2</f>
        <v>令和6</v>
      </c>
      <c r="L57" s="113" t="str">
        <f>L2</f>
        <v>年3月1日現在</v>
      </c>
      <c r="M57" s="113"/>
    </row>
    <row r="58" spans="1:13" ht="24">
      <c r="B58" s="1"/>
      <c r="G58" s="3"/>
      <c r="H58" s="91"/>
      <c r="I58" s="91"/>
      <c r="J58" s="91"/>
      <c r="K58" s="35"/>
      <c r="L58" s="92"/>
    </row>
    <row r="59" spans="1:13">
      <c r="G59" s="3"/>
      <c r="H59" s="91"/>
      <c r="I59" s="91"/>
      <c r="J59" s="91"/>
      <c r="K59" s="91"/>
      <c r="L59" s="91"/>
      <c r="M59" s="91"/>
    </row>
    <row r="60" spans="1:13">
      <c r="A60" s="101"/>
      <c r="B60" s="101"/>
      <c r="C60" s="102" t="s">
        <v>1</v>
      </c>
      <c r="D60" s="104" t="s">
        <v>2</v>
      </c>
      <c r="E60" s="104"/>
      <c r="F60" s="104"/>
      <c r="G60" s="3"/>
      <c r="H60" s="105"/>
      <c r="I60" s="106"/>
      <c r="J60" s="102" t="s">
        <v>1</v>
      </c>
      <c r="K60" s="104" t="s">
        <v>2</v>
      </c>
      <c r="L60" s="104"/>
      <c r="M60" s="104"/>
    </row>
    <row r="61" spans="1:13">
      <c r="A61" s="101"/>
      <c r="B61" s="101"/>
      <c r="C61" s="103"/>
      <c r="D61" s="87" t="s">
        <v>3</v>
      </c>
      <c r="E61" s="87" t="s">
        <v>4</v>
      </c>
      <c r="F61" s="86" t="s">
        <v>5</v>
      </c>
      <c r="G61" s="3"/>
      <c r="H61" s="107"/>
      <c r="I61" s="108"/>
      <c r="J61" s="103"/>
      <c r="K61" s="87" t="s">
        <v>3</v>
      </c>
      <c r="L61" s="87" t="s">
        <v>4</v>
      </c>
      <c r="M61" s="86" t="s">
        <v>5</v>
      </c>
    </row>
    <row r="62" spans="1:13" ht="13.5" customHeight="1">
      <c r="A62" s="109" t="s">
        <v>6</v>
      </c>
      <c r="B62" s="109"/>
      <c r="C62" s="110"/>
      <c r="D62" s="110"/>
      <c r="E62" s="110"/>
      <c r="F62" s="110"/>
      <c r="G62" s="3"/>
      <c r="H62" s="4" t="s">
        <v>7</v>
      </c>
      <c r="I62" s="5"/>
      <c r="J62" s="5"/>
      <c r="K62" s="5"/>
      <c r="L62" s="5"/>
      <c r="M62" s="27"/>
    </row>
    <row r="63" spans="1:13">
      <c r="A63" s="8"/>
      <c r="B63" s="9" t="s">
        <v>8</v>
      </c>
      <c r="C63" s="42">
        <v>8</v>
      </c>
      <c r="D63" s="38">
        <v>8</v>
      </c>
      <c r="E63" s="38">
        <v>0</v>
      </c>
      <c r="F63" s="11">
        <f t="shared" ref="F63:F95" si="5">D63+E63</f>
        <v>8</v>
      </c>
      <c r="G63" s="12"/>
      <c r="H63" s="13"/>
      <c r="I63" s="14" t="s">
        <v>9</v>
      </c>
      <c r="J63" s="42">
        <v>38</v>
      </c>
      <c r="K63" s="38">
        <v>34</v>
      </c>
      <c r="L63" s="38">
        <v>6</v>
      </c>
      <c r="M63" s="11">
        <f t="shared" ref="M63:M68" si="6">K63+L63</f>
        <v>40</v>
      </c>
    </row>
    <row r="64" spans="1:13">
      <c r="A64" s="15"/>
      <c r="B64" s="9" t="s">
        <v>10</v>
      </c>
      <c r="C64" s="42">
        <v>75</v>
      </c>
      <c r="D64" s="38">
        <v>49</v>
      </c>
      <c r="E64" s="38">
        <v>42</v>
      </c>
      <c r="F64" s="11">
        <f t="shared" si="5"/>
        <v>91</v>
      </c>
      <c r="G64" s="12"/>
      <c r="H64" s="41"/>
      <c r="I64" s="14" t="s">
        <v>11</v>
      </c>
      <c r="J64" s="42">
        <v>94</v>
      </c>
      <c r="K64" s="38">
        <v>75</v>
      </c>
      <c r="L64" s="38">
        <v>46</v>
      </c>
      <c r="M64" s="11">
        <f t="shared" si="6"/>
        <v>121</v>
      </c>
    </row>
    <row r="65" spans="1:13">
      <c r="A65" s="15"/>
      <c r="B65" s="9" t="s">
        <v>12</v>
      </c>
      <c r="C65" s="42">
        <v>33</v>
      </c>
      <c r="D65" s="38">
        <v>21</v>
      </c>
      <c r="E65" s="38">
        <v>20</v>
      </c>
      <c r="F65" s="11">
        <f>D65+E65</f>
        <v>41</v>
      </c>
      <c r="G65" s="12"/>
      <c r="H65" s="41"/>
      <c r="I65" s="14" t="s">
        <v>13</v>
      </c>
      <c r="J65" s="42">
        <v>2</v>
      </c>
      <c r="K65" s="38">
        <v>2</v>
      </c>
      <c r="L65" s="38">
        <v>0</v>
      </c>
      <c r="M65" s="11">
        <f t="shared" si="6"/>
        <v>2</v>
      </c>
    </row>
    <row r="66" spans="1:13">
      <c r="A66" s="15"/>
      <c r="B66" s="9" t="s">
        <v>14</v>
      </c>
      <c r="C66" s="42">
        <v>74</v>
      </c>
      <c r="D66" s="38">
        <v>49</v>
      </c>
      <c r="E66" s="38">
        <v>36</v>
      </c>
      <c r="F66" s="11">
        <f t="shared" si="5"/>
        <v>85</v>
      </c>
      <c r="G66" s="12"/>
      <c r="H66" s="41"/>
      <c r="I66" s="14" t="s">
        <v>15</v>
      </c>
      <c r="J66" s="42">
        <v>8</v>
      </c>
      <c r="K66" s="38">
        <v>4</v>
      </c>
      <c r="L66" s="38">
        <v>4</v>
      </c>
      <c r="M66" s="11">
        <f t="shared" si="6"/>
        <v>8</v>
      </c>
    </row>
    <row r="67" spans="1:13">
      <c r="A67" s="15"/>
      <c r="B67" s="9" t="s">
        <v>16</v>
      </c>
      <c r="C67" s="42">
        <v>81</v>
      </c>
      <c r="D67" s="38">
        <v>48</v>
      </c>
      <c r="E67" s="38">
        <v>45</v>
      </c>
      <c r="F67" s="11">
        <f t="shared" si="5"/>
        <v>93</v>
      </c>
      <c r="G67" s="12"/>
      <c r="H67" s="41"/>
      <c r="I67" s="14" t="s">
        <v>17</v>
      </c>
      <c r="J67" s="42">
        <v>135</v>
      </c>
      <c r="K67" s="38">
        <v>61</v>
      </c>
      <c r="L67" s="38">
        <v>80</v>
      </c>
      <c r="M67" s="11">
        <f t="shared" si="6"/>
        <v>141</v>
      </c>
    </row>
    <row r="68" spans="1:13">
      <c r="A68" s="15"/>
      <c r="B68" s="9" t="s">
        <v>18</v>
      </c>
      <c r="C68" s="42">
        <v>72</v>
      </c>
      <c r="D68" s="38">
        <v>53</v>
      </c>
      <c r="E68" s="38">
        <v>46</v>
      </c>
      <c r="F68" s="11">
        <f t="shared" si="5"/>
        <v>99</v>
      </c>
      <c r="G68" s="12"/>
      <c r="H68" s="41"/>
      <c r="I68" s="14" t="s">
        <v>19</v>
      </c>
      <c r="J68" s="42">
        <v>13</v>
      </c>
      <c r="K68" s="38">
        <v>14</v>
      </c>
      <c r="L68" s="38">
        <v>4</v>
      </c>
      <c r="M68" s="11">
        <f t="shared" si="6"/>
        <v>18</v>
      </c>
    </row>
    <row r="69" spans="1:13">
      <c r="A69" s="15"/>
      <c r="B69" s="9" t="s">
        <v>20</v>
      </c>
      <c r="C69" s="42">
        <v>26</v>
      </c>
      <c r="D69" s="38">
        <v>8</v>
      </c>
      <c r="E69" s="38">
        <v>21</v>
      </c>
      <c r="F69" s="11">
        <f t="shared" si="5"/>
        <v>29</v>
      </c>
      <c r="G69" s="12"/>
      <c r="H69" s="48"/>
      <c r="I69" s="14" t="s">
        <v>21</v>
      </c>
      <c r="J69" s="42">
        <v>0</v>
      </c>
      <c r="K69" s="38">
        <v>0</v>
      </c>
      <c r="L69" s="38">
        <v>0</v>
      </c>
      <c r="M69" s="11">
        <f>K69+L69</f>
        <v>0</v>
      </c>
    </row>
    <row r="70" spans="1:13">
      <c r="A70" s="15"/>
      <c r="B70" s="9" t="s">
        <v>22</v>
      </c>
      <c r="C70" s="42">
        <v>64</v>
      </c>
      <c r="D70" s="38">
        <v>55</v>
      </c>
      <c r="E70" s="38">
        <v>21</v>
      </c>
      <c r="F70" s="11">
        <f t="shared" si="5"/>
        <v>76</v>
      </c>
      <c r="G70" s="12"/>
      <c r="H70" s="48"/>
      <c r="I70" s="18" t="s">
        <v>23</v>
      </c>
      <c r="J70" s="19">
        <f>SUM(J63:J69)</f>
        <v>290</v>
      </c>
      <c r="K70" s="19">
        <f>SUM(K63:K69)</f>
        <v>190</v>
      </c>
      <c r="L70" s="19">
        <f>SUM(L63:L69)</f>
        <v>140</v>
      </c>
      <c r="M70" s="19">
        <f>SUM(M63:M69)</f>
        <v>330</v>
      </c>
    </row>
    <row r="71" spans="1:13">
      <c r="A71" s="15"/>
      <c r="B71" s="9" t="s">
        <v>24</v>
      </c>
      <c r="C71" s="42">
        <v>30</v>
      </c>
      <c r="D71" s="38">
        <v>20</v>
      </c>
      <c r="E71" s="38">
        <v>16</v>
      </c>
      <c r="F71" s="11">
        <f t="shared" si="5"/>
        <v>36</v>
      </c>
      <c r="G71" s="12"/>
      <c r="H71" s="20" t="s">
        <v>25</v>
      </c>
      <c r="I71" s="21"/>
      <c r="J71" s="21"/>
      <c r="K71" s="21"/>
      <c r="L71" s="21"/>
      <c r="M71" s="22"/>
    </row>
    <row r="72" spans="1:13">
      <c r="A72" s="15"/>
      <c r="B72" s="9" t="s">
        <v>26</v>
      </c>
      <c r="C72" s="42">
        <v>41</v>
      </c>
      <c r="D72" s="38">
        <v>29</v>
      </c>
      <c r="E72" s="38">
        <v>31</v>
      </c>
      <c r="F72" s="11">
        <f t="shared" si="5"/>
        <v>60</v>
      </c>
      <c r="G72" s="12"/>
      <c r="H72" s="13"/>
      <c r="I72" s="14" t="s">
        <v>27</v>
      </c>
      <c r="J72" s="42">
        <v>27</v>
      </c>
      <c r="K72" s="38">
        <v>21</v>
      </c>
      <c r="L72" s="38">
        <v>15</v>
      </c>
      <c r="M72" s="11">
        <f t="shared" ref="M72:M83" si="7">K72+L72</f>
        <v>36</v>
      </c>
    </row>
    <row r="73" spans="1:13">
      <c r="A73" s="15"/>
      <c r="B73" s="9" t="s">
        <v>28</v>
      </c>
      <c r="C73" s="42">
        <v>30</v>
      </c>
      <c r="D73" s="38">
        <v>27</v>
      </c>
      <c r="E73" s="38">
        <v>21</v>
      </c>
      <c r="F73" s="11">
        <f>D73+E73</f>
        <v>48</v>
      </c>
      <c r="G73" s="12"/>
      <c r="H73" s="41"/>
      <c r="I73" s="14" t="s">
        <v>29</v>
      </c>
      <c r="J73" s="42">
        <v>0</v>
      </c>
      <c r="K73" s="38">
        <v>0</v>
      </c>
      <c r="L73" s="38">
        <v>0</v>
      </c>
      <c r="M73" s="11">
        <f t="shared" si="7"/>
        <v>0</v>
      </c>
    </row>
    <row r="74" spans="1:13">
      <c r="A74" s="15"/>
      <c r="B74" s="9" t="s">
        <v>30</v>
      </c>
      <c r="C74" s="42">
        <v>37</v>
      </c>
      <c r="D74" s="38">
        <v>29</v>
      </c>
      <c r="E74" s="38">
        <v>15</v>
      </c>
      <c r="F74" s="11">
        <f t="shared" si="5"/>
        <v>44</v>
      </c>
      <c r="G74" s="12"/>
      <c r="H74" s="41"/>
      <c r="I74" s="14" t="s">
        <v>31</v>
      </c>
      <c r="J74" s="42">
        <v>2</v>
      </c>
      <c r="K74" s="38">
        <v>2</v>
      </c>
      <c r="L74" s="38">
        <v>0</v>
      </c>
      <c r="M74" s="11">
        <f t="shared" si="7"/>
        <v>2</v>
      </c>
    </row>
    <row r="75" spans="1:13">
      <c r="A75" s="15"/>
      <c r="B75" s="9" t="s">
        <v>32</v>
      </c>
      <c r="C75" s="42">
        <v>52</v>
      </c>
      <c r="D75" s="38">
        <v>44</v>
      </c>
      <c r="E75" s="38">
        <v>36</v>
      </c>
      <c r="F75" s="11">
        <f t="shared" si="5"/>
        <v>80</v>
      </c>
      <c r="G75" s="12"/>
      <c r="H75" s="41"/>
      <c r="I75" s="14" t="s">
        <v>33</v>
      </c>
      <c r="J75" s="42">
        <v>7</v>
      </c>
      <c r="K75" s="38">
        <v>2</v>
      </c>
      <c r="L75" s="38">
        <v>5</v>
      </c>
      <c r="M75" s="11">
        <f t="shared" si="7"/>
        <v>7</v>
      </c>
    </row>
    <row r="76" spans="1:13">
      <c r="A76" s="15"/>
      <c r="B76" s="9" t="s">
        <v>34</v>
      </c>
      <c r="C76" s="42">
        <v>14</v>
      </c>
      <c r="D76" s="38">
        <v>16</v>
      </c>
      <c r="E76" s="38">
        <v>17</v>
      </c>
      <c r="F76" s="11">
        <f t="shared" si="5"/>
        <v>33</v>
      </c>
      <c r="G76" s="12"/>
      <c r="H76" s="41"/>
      <c r="I76" s="14" t="s">
        <v>35</v>
      </c>
      <c r="J76" s="42">
        <v>12</v>
      </c>
      <c r="K76" s="38">
        <v>6</v>
      </c>
      <c r="L76" s="38">
        <v>9</v>
      </c>
      <c r="M76" s="11">
        <f t="shared" si="7"/>
        <v>15</v>
      </c>
    </row>
    <row r="77" spans="1:13">
      <c r="A77" s="15"/>
      <c r="B77" s="9" t="s">
        <v>36</v>
      </c>
      <c r="C77" s="42">
        <v>35</v>
      </c>
      <c r="D77" s="38">
        <v>33</v>
      </c>
      <c r="E77" s="38">
        <v>16</v>
      </c>
      <c r="F77" s="11">
        <f t="shared" si="5"/>
        <v>49</v>
      </c>
      <c r="G77" s="12"/>
      <c r="H77" s="41"/>
      <c r="I77" s="14" t="s">
        <v>37</v>
      </c>
      <c r="J77" s="42">
        <v>2</v>
      </c>
      <c r="K77" s="38">
        <v>1</v>
      </c>
      <c r="L77" s="38">
        <v>1</v>
      </c>
      <c r="M77" s="11">
        <f t="shared" si="7"/>
        <v>2</v>
      </c>
    </row>
    <row r="78" spans="1:13">
      <c r="A78" s="15"/>
      <c r="B78" s="9" t="s">
        <v>38</v>
      </c>
      <c r="C78" s="42">
        <v>41</v>
      </c>
      <c r="D78" s="38">
        <v>30</v>
      </c>
      <c r="E78" s="38">
        <v>24</v>
      </c>
      <c r="F78" s="11">
        <f t="shared" si="5"/>
        <v>54</v>
      </c>
      <c r="G78" s="12"/>
      <c r="H78" s="41"/>
      <c r="I78" s="14" t="s">
        <v>39</v>
      </c>
      <c r="J78" s="42">
        <v>16</v>
      </c>
      <c r="K78" s="38">
        <v>12</v>
      </c>
      <c r="L78" s="38">
        <v>5</v>
      </c>
      <c r="M78" s="11">
        <f t="shared" si="7"/>
        <v>17</v>
      </c>
    </row>
    <row r="79" spans="1:13">
      <c r="A79" s="15"/>
      <c r="B79" s="9" t="s">
        <v>40</v>
      </c>
      <c r="C79" s="42">
        <v>32</v>
      </c>
      <c r="D79" s="38">
        <v>26</v>
      </c>
      <c r="E79" s="38">
        <v>36</v>
      </c>
      <c r="F79" s="11">
        <f t="shared" si="5"/>
        <v>62</v>
      </c>
      <c r="G79" s="12"/>
      <c r="H79" s="41"/>
      <c r="I79" s="14" t="s">
        <v>41</v>
      </c>
      <c r="J79" s="42">
        <v>29</v>
      </c>
      <c r="K79" s="38">
        <v>15</v>
      </c>
      <c r="L79" s="38">
        <v>16</v>
      </c>
      <c r="M79" s="11">
        <f t="shared" si="7"/>
        <v>31</v>
      </c>
    </row>
    <row r="80" spans="1:13">
      <c r="A80" s="15"/>
      <c r="B80" s="9" t="s">
        <v>42</v>
      </c>
      <c r="C80" s="42">
        <v>16</v>
      </c>
      <c r="D80" s="38">
        <v>14</v>
      </c>
      <c r="E80" s="38">
        <v>15</v>
      </c>
      <c r="F80" s="11">
        <f t="shared" si="5"/>
        <v>29</v>
      </c>
      <c r="G80" s="12"/>
      <c r="H80" s="41"/>
      <c r="I80" s="14" t="s">
        <v>43</v>
      </c>
      <c r="J80" s="42">
        <v>0</v>
      </c>
      <c r="K80" s="38">
        <v>0</v>
      </c>
      <c r="L80" s="38">
        <v>0</v>
      </c>
      <c r="M80" s="11">
        <f t="shared" si="7"/>
        <v>0</v>
      </c>
    </row>
    <row r="81" spans="1:13">
      <c r="A81" s="15"/>
      <c r="B81" s="9" t="s">
        <v>44</v>
      </c>
      <c r="C81" s="42">
        <v>28</v>
      </c>
      <c r="D81" s="38">
        <v>23</v>
      </c>
      <c r="E81" s="38">
        <v>21</v>
      </c>
      <c r="F81" s="11">
        <f t="shared" si="5"/>
        <v>44</v>
      </c>
      <c r="G81" s="12"/>
      <c r="H81" s="41"/>
      <c r="I81" s="14" t="s">
        <v>45</v>
      </c>
      <c r="J81" s="42">
        <v>111</v>
      </c>
      <c r="K81" s="38">
        <v>67</v>
      </c>
      <c r="L81" s="38">
        <v>63</v>
      </c>
      <c r="M81" s="11">
        <f t="shared" si="7"/>
        <v>130</v>
      </c>
    </row>
    <row r="82" spans="1:13">
      <c r="A82" s="15"/>
      <c r="B82" s="9" t="s">
        <v>46</v>
      </c>
      <c r="C82" s="42">
        <v>13</v>
      </c>
      <c r="D82" s="38">
        <v>6</v>
      </c>
      <c r="E82" s="38">
        <v>10</v>
      </c>
      <c r="F82" s="11">
        <f t="shared" si="5"/>
        <v>16</v>
      </c>
      <c r="G82" s="12"/>
      <c r="H82" s="41"/>
      <c r="I82" s="14" t="s">
        <v>47</v>
      </c>
      <c r="J82" s="42">
        <v>88</v>
      </c>
      <c r="K82" s="38">
        <v>49</v>
      </c>
      <c r="L82" s="38">
        <v>46</v>
      </c>
      <c r="M82" s="11">
        <f t="shared" si="7"/>
        <v>95</v>
      </c>
    </row>
    <row r="83" spans="1:13">
      <c r="A83" s="15"/>
      <c r="B83" s="9" t="s">
        <v>48</v>
      </c>
      <c r="C83" s="42">
        <v>62</v>
      </c>
      <c r="D83" s="38">
        <v>49</v>
      </c>
      <c r="E83" s="38">
        <v>43</v>
      </c>
      <c r="F83" s="11">
        <f t="shared" si="5"/>
        <v>92</v>
      </c>
      <c r="G83" s="12"/>
      <c r="H83" s="41"/>
      <c r="I83" s="14" t="s">
        <v>49</v>
      </c>
      <c r="J83" s="42">
        <v>16</v>
      </c>
      <c r="K83" s="38">
        <v>12</v>
      </c>
      <c r="L83" s="38">
        <v>10</v>
      </c>
      <c r="M83" s="11">
        <f t="shared" si="7"/>
        <v>22</v>
      </c>
    </row>
    <row r="84" spans="1:13">
      <c r="A84" s="15"/>
      <c r="B84" s="9" t="s">
        <v>50</v>
      </c>
      <c r="C84" s="42">
        <v>68</v>
      </c>
      <c r="D84" s="38">
        <v>42</v>
      </c>
      <c r="E84" s="38">
        <v>38</v>
      </c>
      <c r="F84" s="11">
        <f t="shared" si="5"/>
        <v>80</v>
      </c>
      <c r="G84" s="12"/>
      <c r="H84" s="41"/>
      <c r="I84" s="14" t="s">
        <v>51</v>
      </c>
      <c r="J84" s="42">
        <v>12</v>
      </c>
      <c r="K84" s="38">
        <v>8</v>
      </c>
      <c r="L84" s="38">
        <v>11</v>
      </c>
      <c r="M84" s="11">
        <f>K84+L84</f>
        <v>19</v>
      </c>
    </row>
    <row r="85" spans="1:13">
      <c r="A85" s="15"/>
      <c r="B85" s="9" t="s">
        <v>52</v>
      </c>
      <c r="C85" s="42">
        <v>62</v>
      </c>
      <c r="D85" s="38">
        <v>42</v>
      </c>
      <c r="E85" s="38">
        <v>52</v>
      </c>
      <c r="F85" s="11">
        <f t="shared" si="5"/>
        <v>94</v>
      </c>
      <c r="G85" s="12"/>
      <c r="H85" s="41"/>
      <c r="I85" s="14" t="s">
        <v>53</v>
      </c>
      <c r="J85" s="42">
        <v>3</v>
      </c>
      <c r="K85" s="38">
        <v>4</v>
      </c>
      <c r="L85" s="38">
        <v>2</v>
      </c>
      <c r="M85" s="11">
        <f>K85+L85</f>
        <v>6</v>
      </c>
    </row>
    <row r="86" spans="1:13">
      <c r="A86" s="15"/>
      <c r="B86" s="9" t="s">
        <v>54</v>
      </c>
      <c r="C86" s="42">
        <v>107</v>
      </c>
      <c r="D86" s="38">
        <v>76</v>
      </c>
      <c r="E86" s="38">
        <v>85</v>
      </c>
      <c r="F86" s="11">
        <f t="shared" si="5"/>
        <v>161</v>
      </c>
      <c r="G86" s="12"/>
      <c r="H86" s="41"/>
      <c r="I86" s="14" t="s">
        <v>55</v>
      </c>
      <c r="J86" s="42">
        <v>3</v>
      </c>
      <c r="K86" s="38">
        <v>3</v>
      </c>
      <c r="L86" s="38">
        <v>2</v>
      </c>
      <c r="M86" s="11">
        <f>K86+L86</f>
        <v>5</v>
      </c>
    </row>
    <row r="87" spans="1:13">
      <c r="A87" s="15"/>
      <c r="B87" s="9" t="s">
        <v>56</v>
      </c>
      <c r="C87" s="42">
        <v>67</v>
      </c>
      <c r="D87" s="38">
        <v>46</v>
      </c>
      <c r="E87" s="38">
        <v>68</v>
      </c>
      <c r="F87" s="11">
        <f t="shared" si="5"/>
        <v>114</v>
      </c>
      <c r="G87" s="12"/>
      <c r="H87" s="48"/>
      <c r="I87" s="18" t="s">
        <v>23</v>
      </c>
      <c r="J87" s="19">
        <f>SUM(J72:J86)</f>
        <v>328</v>
      </c>
      <c r="K87" s="19">
        <f t="shared" ref="K87:L87" si="8">SUM(K72:K86)</f>
        <v>202</v>
      </c>
      <c r="L87" s="19">
        <f t="shared" si="8"/>
        <v>185</v>
      </c>
      <c r="M87" s="19">
        <f>SUM(M72:M86)</f>
        <v>387</v>
      </c>
    </row>
    <row r="88" spans="1:13">
      <c r="A88" s="15"/>
      <c r="B88" s="9" t="s">
        <v>57</v>
      </c>
      <c r="C88" s="42">
        <v>75</v>
      </c>
      <c r="D88" s="38">
        <v>69</v>
      </c>
      <c r="E88" s="38">
        <v>37</v>
      </c>
      <c r="F88" s="11">
        <f t="shared" si="5"/>
        <v>106</v>
      </c>
      <c r="G88" s="12"/>
      <c r="H88" s="20" t="s">
        <v>58</v>
      </c>
      <c r="I88" s="21"/>
      <c r="J88" s="21"/>
      <c r="K88" s="21"/>
      <c r="L88" s="21"/>
      <c r="M88" s="22"/>
    </row>
    <row r="89" spans="1:13">
      <c r="A89" s="15"/>
      <c r="B89" s="9" t="s">
        <v>59</v>
      </c>
      <c r="C89" s="42">
        <v>75</v>
      </c>
      <c r="D89" s="38">
        <v>68</v>
      </c>
      <c r="E89" s="38">
        <v>50</v>
      </c>
      <c r="F89" s="11">
        <f t="shared" si="5"/>
        <v>118</v>
      </c>
      <c r="G89" s="12"/>
      <c r="H89" s="13"/>
      <c r="I89" s="14" t="s">
        <v>60</v>
      </c>
      <c r="J89" s="42">
        <v>5</v>
      </c>
      <c r="K89" s="38">
        <v>0</v>
      </c>
      <c r="L89" s="38">
        <v>5</v>
      </c>
      <c r="M89" s="11">
        <f>K89+L89</f>
        <v>5</v>
      </c>
    </row>
    <row r="90" spans="1:13">
      <c r="A90" s="15"/>
      <c r="B90" s="9" t="s">
        <v>61</v>
      </c>
      <c r="C90" s="42">
        <v>63</v>
      </c>
      <c r="D90" s="38">
        <v>50</v>
      </c>
      <c r="E90" s="38">
        <v>40</v>
      </c>
      <c r="F90" s="11">
        <f t="shared" si="5"/>
        <v>90</v>
      </c>
      <c r="G90" s="12"/>
      <c r="H90" s="41"/>
      <c r="I90" s="14" t="s">
        <v>62</v>
      </c>
      <c r="J90" s="42">
        <v>1</v>
      </c>
      <c r="K90" s="38">
        <v>0</v>
      </c>
      <c r="L90" s="38">
        <v>1</v>
      </c>
      <c r="M90" s="11">
        <f>K90+L90</f>
        <v>1</v>
      </c>
    </row>
    <row r="91" spans="1:13">
      <c r="A91" s="15"/>
      <c r="B91" s="9" t="s">
        <v>63</v>
      </c>
      <c r="C91" s="42">
        <v>28</v>
      </c>
      <c r="D91" s="38">
        <v>29</v>
      </c>
      <c r="E91" s="38">
        <v>13</v>
      </c>
      <c r="F91" s="11">
        <f t="shared" si="5"/>
        <v>42</v>
      </c>
      <c r="G91" s="12"/>
      <c r="H91" s="41"/>
      <c r="I91" s="14" t="s">
        <v>64</v>
      </c>
      <c r="J91" s="42">
        <v>5</v>
      </c>
      <c r="K91" s="38">
        <v>1</v>
      </c>
      <c r="L91" s="38">
        <v>4</v>
      </c>
      <c r="M91" s="11">
        <f>K91+L91</f>
        <v>5</v>
      </c>
    </row>
    <row r="92" spans="1:13">
      <c r="A92" s="15"/>
      <c r="B92" s="9" t="s">
        <v>65</v>
      </c>
      <c r="C92" s="42">
        <v>0</v>
      </c>
      <c r="D92" s="38">
        <v>0</v>
      </c>
      <c r="E92" s="38">
        <v>0</v>
      </c>
      <c r="F92" s="11">
        <f t="shared" si="5"/>
        <v>0</v>
      </c>
      <c r="G92" s="12"/>
      <c r="H92" s="41"/>
      <c r="I92" s="14" t="s">
        <v>66</v>
      </c>
      <c r="J92" s="42">
        <v>11</v>
      </c>
      <c r="K92" s="38">
        <v>4</v>
      </c>
      <c r="L92" s="38">
        <v>9</v>
      </c>
      <c r="M92" s="11">
        <f>K92+L92</f>
        <v>13</v>
      </c>
    </row>
    <row r="93" spans="1:13">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c r="A94" s="15"/>
      <c r="B94" s="9" t="s">
        <v>68</v>
      </c>
      <c r="C94" s="42">
        <v>7</v>
      </c>
      <c r="D94" s="38">
        <v>4</v>
      </c>
      <c r="E94" s="38">
        <v>8</v>
      </c>
      <c r="F94" s="11">
        <f t="shared" si="5"/>
        <v>12</v>
      </c>
      <c r="G94" s="12"/>
      <c r="H94" s="20" t="s">
        <v>69</v>
      </c>
      <c r="I94" s="21"/>
      <c r="J94" s="21"/>
      <c r="K94" s="21"/>
      <c r="L94" s="21"/>
      <c r="M94" s="22"/>
    </row>
    <row r="95" spans="1:13">
      <c r="A95" s="15"/>
      <c r="B95" s="9" t="s">
        <v>70</v>
      </c>
      <c r="C95" s="42">
        <v>4</v>
      </c>
      <c r="D95" s="38">
        <v>5</v>
      </c>
      <c r="E95" s="38">
        <v>5</v>
      </c>
      <c r="F95" s="11">
        <f t="shared" si="5"/>
        <v>10</v>
      </c>
      <c r="G95" s="12"/>
      <c r="H95" s="16"/>
      <c r="I95" s="14" t="s">
        <v>71</v>
      </c>
      <c r="J95" s="42">
        <v>68</v>
      </c>
      <c r="K95" s="38">
        <v>48</v>
      </c>
      <c r="L95" s="38">
        <v>27</v>
      </c>
      <c r="M95" s="11">
        <f>K95+L95</f>
        <v>75</v>
      </c>
    </row>
    <row r="96" spans="1:13">
      <c r="A96" s="23"/>
      <c r="B96" s="24" t="s">
        <v>23</v>
      </c>
      <c r="C96" s="19">
        <f>SUM(C63:C95)</f>
        <v>1423</v>
      </c>
      <c r="D96" s="19">
        <f>SUM(D63:D95)</f>
        <v>1071</v>
      </c>
      <c r="E96" s="19">
        <f>SUM(E63:E95)</f>
        <v>929</v>
      </c>
      <c r="F96" s="19">
        <f>SUM(F63:F95)</f>
        <v>2000</v>
      </c>
      <c r="G96" s="12"/>
      <c r="H96" s="16"/>
      <c r="I96" s="14" t="s">
        <v>72</v>
      </c>
      <c r="J96" s="42">
        <v>72</v>
      </c>
      <c r="K96" s="38">
        <v>52</v>
      </c>
      <c r="L96" s="38">
        <v>34</v>
      </c>
      <c r="M96" s="11">
        <f>K96+L96</f>
        <v>86</v>
      </c>
    </row>
    <row r="97" spans="1:13">
      <c r="A97" s="88" t="s">
        <v>73</v>
      </c>
      <c r="B97" s="90"/>
      <c r="C97" s="50"/>
      <c r="D97" s="50"/>
      <c r="E97" s="50"/>
      <c r="F97" s="50"/>
      <c r="G97" s="12"/>
      <c r="H97" s="16"/>
      <c r="I97" s="14" t="s">
        <v>74</v>
      </c>
      <c r="J97" s="42">
        <v>199</v>
      </c>
      <c r="K97" s="38">
        <v>135</v>
      </c>
      <c r="L97" s="38">
        <v>95</v>
      </c>
      <c r="M97" s="11">
        <f>K97+L97</f>
        <v>230</v>
      </c>
    </row>
    <row r="98" spans="1:13">
      <c r="A98" s="8"/>
      <c r="B98" s="9" t="s">
        <v>75</v>
      </c>
      <c r="C98" s="42">
        <v>43</v>
      </c>
      <c r="D98" s="38">
        <v>36</v>
      </c>
      <c r="E98" s="38">
        <v>30</v>
      </c>
      <c r="F98" s="11">
        <f>D98+E98</f>
        <v>66</v>
      </c>
      <c r="G98" s="12"/>
      <c r="H98" s="16"/>
      <c r="I98" s="14" t="s">
        <v>76</v>
      </c>
      <c r="J98" s="42">
        <v>34</v>
      </c>
      <c r="K98" s="38">
        <v>16</v>
      </c>
      <c r="L98" s="38">
        <v>30</v>
      </c>
      <c r="M98" s="11">
        <f t="shared" ref="M98:M107" si="10">K98+L98</f>
        <v>46</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123</v>
      </c>
      <c r="D100" s="38">
        <v>105</v>
      </c>
      <c r="E100" s="38">
        <v>37</v>
      </c>
      <c r="F100" s="11">
        <f>D100+E100</f>
        <v>142</v>
      </c>
      <c r="G100" s="12"/>
      <c r="H100" s="16"/>
      <c r="I100" s="14" t="s">
        <v>80</v>
      </c>
      <c r="J100" s="42">
        <v>0</v>
      </c>
      <c r="K100" s="38">
        <v>0</v>
      </c>
      <c r="L100" s="38">
        <v>0</v>
      </c>
      <c r="M100" s="11">
        <f t="shared" si="10"/>
        <v>0</v>
      </c>
    </row>
    <row r="101" spans="1:13">
      <c r="A101" s="15"/>
      <c r="B101" s="9" t="s">
        <v>95</v>
      </c>
      <c r="C101" s="42">
        <v>42</v>
      </c>
      <c r="D101" s="38">
        <v>16</v>
      </c>
      <c r="E101" s="38">
        <v>30</v>
      </c>
      <c r="F101" s="11">
        <f>D101+E101</f>
        <v>46</v>
      </c>
      <c r="G101" s="12"/>
      <c r="H101" s="16"/>
      <c r="I101" s="14" t="s">
        <v>82</v>
      </c>
      <c r="J101" s="42">
        <v>0</v>
      </c>
      <c r="K101" s="38">
        <v>0</v>
      </c>
      <c r="L101" s="38">
        <v>0</v>
      </c>
      <c r="M101" s="11">
        <f t="shared" si="10"/>
        <v>0</v>
      </c>
    </row>
    <row r="102" spans="1:13">
      <c r="A102" s="23"/>
      <c r="B102" s="24" t="s">
        <v>23</v>
      </c>
      <c r="C102" s="19">
        <f>SUM(C98:C101)</f>
        <v>217</v>
      </c>
      <c r="D102" s="19">
        <f>SUM(D98:D101)</f>
        <v>166</v>
      </c>
      <c r="E102" s="19">
        <f>SUM(E98:E101)</f>
        <v>102</v>
      </c>
      <c r="F102" s="19">
        <f>SUM(F98:F101)</f>
        <v>268</v>
      </c>
      <c r="G102" s="12"/>
      <c r="H102" s="16"/>
      <c r="I102" s="14" t="s">
        <v>83</v>
      </c>
      <c r="J102" s="42">
        <v>1</v>
      </c>
      <c r="K102" s="38">
        <v>0</v>
      </c>
      <c r="L102" s="38">
        <v>1</v>
      </c>
      <c r="M102" s="11">
        <f t="shared" si="10"/>
        <v>1</v>
      </c>
    </row>
    <row r="103" spans="1:13">
      <c r="A103" s="88" t="s">
        <v>84</v>
      </c>
      <c r="B103" s="90"/>
      <c r="C103" s="50"/>
      <c r="D103" s="50"/>
      <c r="E103" s="50"/>
      <c r="F103" s="50"/>
      <c r="G103" s="12"/>
      <c r="H103" s="16"/>
      <c r="I103" s="14" t="s">
        <v>85</v>
      </c>
      <c r="J103" s="42">
        <v>12</v>
      </c>
      <c r="K103" s="38">
        <v>9</v>
      </c>
      <c r="L103" s="38">
        <v>5</v>
      </c>
      <c r="M103" s="11">
        <f t="shared" si="10"/>
        <v>14</v>
      </c>
    </row>
    <row r="104" spans="1:13">
      <c r="A104" s="8"/>
      <c r="B104" s="9" t="s">
        <v>86</v>
      </c>
      <c r="C104" s="42">
        <v>21</v>
      </c>
      <c r="D104" s="38">
        <v>15</v>
      </c>
      <c r="E104" s="38">
        <v>13</v>
      </c>
      <c r="F104" s="11">
        <f>D104+E104</f>
        <v>28</v>
      </c>
      <c r="G104" s="12"/>
      <c r="H104" s="16"/>
      <c r="I104" s="14" t="s">
        <v>87</v>
      </c>
      <c r="J104" s="42">
        <v>6</v>
      </c>
      <c r="K104" s="38">
        <v>2</v>
      </c>
      <c r="L104" s="38">
        <v>4</v>
      </c>
      <c r="M104" s="11">
        <f t="shared" si="10"/>
        <v>6</v>
      </c>
    </row>
    <row r="105" spans="1:13">
      <c r="A105" s="43"/>
      <c r="B105" s="9" t="s">
        <v>88</v>
      </c>
      <c r="C105" s="42">
        <v>14</v>
      </c>
      <c r="D105" s="38">
        <v>8</v>
      </c>
      <c r="E105" s="38">
        <v>6</v>
      </c>
      <c r="F105" s="11">
        <f>D105+E105</f>
        <v>14</v>
      </c>
      <c r="G105" s="12"/>
      <c r="H105" s="16"/>
      <c r="I105" s="14" t="s">
        <v>89</v>
      </c>
      <c r="J105" s="42">
        <v>10</v>
      </c>
      <c r="K105" s="38">
        <v>7</v>
      </c>
      <c r="L105" s="38">
        <v>12</v>
      </c>
      <c r="M105" s="11">
        <f t="shared" si="10"/>
        <v>19</v>
      </c>
    </row>
    <row r="106" spans="1:13">
      <c r="A106" s="44"/>
      <c r="B106" s="24" t="s">
        <v>23</v>
      </c>
      <c r="C106" s="19">
        <f>SUM(C104:C105)</f>
        <v>35</v>
      </c>
      <c r="D106" s="19">
        <f>SUM(D104:D105)</f>
        <v>23</v>
      </c>
      <c r="E106" s="19">
        <f>SUM(E104:E105)</f>
        <v>19</v>
      </c>
      <c r="F106" s="19">
        <f>SUM(F104:F105)</f>
        <v>42</v>
      </c>
      <c r="G106" s="12"/>
      <c r="H106" s="16"/>
      <c r="I106" s="14" t="s">
        <v>90</v>
      </c>
      <c r="J106" s="42">
        <v>63</v>
      </c>
      <c r="K106" s="38">
        <v>49</v>
      </c>
      <c r="L106" s="38">
        <v>33</v>
      </c>
      <c r="M106" s="11">
        <f t="shared" si="10"/>
        <v>82</v>
      </c>
    </row>
    <row r="107" spans="1:13">
      <c r="C107" s="45"/>
      <c r="D107" s="45"/>
      <c r="E107" s="45"/>
      <c r="F107" s="45"/>
      <c r="G107" s="12"/>
      <c r="H107" s="16"/>
      <c r="I107" s="14" t="s">
        <v>91</v>
      </c>
      <c r="J107" s="42">
        <v>9</v>
      </c>
      <c r="K107" s="38">
        <v>6</v>
      </c>
      <c r="L107" s="38">
        <v>4</v>
      </c>
      <c r="M107" s="11">
        <f t="shared" si="10"/>
        <v>10</v>
      </c>
    </row>
    <row r="108" spans="1:13">
      <c r="C108" s="45"/>
      <c r="D108" s="45"/>
      <c r="E108" s="45"/>
      <c r="F108" s="45"/>
      <c r="G108" s="12"/>
      <c r="H108" s="17"/>
      <c r="I108" s="18" t="s">
        <v>23</v>
      </c>
      <c r="J108" s="19">
        <f>SUM(J95:J107)</f>
        <v>474</v>
      </c>
      <c r="K108" s="19">
        <f>SUM(K95:K107)</f>
        <v>324</v>
      </c>
      <c r="L108" s="19">
        <f>SUM(L95:L107)</f>
        <v>245</v>
      </c>
      <c r="M108" s="19">
        <f>SUM(M95:M107)</f>
        <v>569</v>
      </c>
    </row>
    <row r="109" spans="1:13">
      <c r="C109" s="45"/>
      <c r="D109" s="45"/>
      <c r="E109" s="45"/>
      <c r="F109" s="45"/>
      <c r="G109" s="12"/>
      <c r="H109" s="45"/>
      <c r="I109" s="45"/>
      <c r="J109" s="45"/>
      <c r="K109" s="45"/>
      <c r="L109" s="45"/>
      <c r="M109" s="45"/>
    </row>
    <row r="110" spans="1:13">
      <c r="C110" s="45"/>
      <c r="D110" s="45"/>
      <c r="E110" s="45"/>
      <c r="F110" s="45"/>
      <c r="G110" s="45"/>
      <c r="H110" s="45"/>
      <c r="I110" s="25" t="s">
        <v>92</v>
      </c>
      <c r="J110" s="26">
        <f>C96+C102+C106+J70+J87+J93+J108</f>
        <v>2789</v>
      </c>
      <c r="K110" s="26">
        <f>D96+D102+D106+K70+K87+K93+K108</f>
        <v>1981</v>
      </c>
      <c r="L110" s="26">
        <f>E96+E102+E106+L70+L87+L93+L108</f>
        <v>1639</v>
      </c>
      <c r="M110" s="26">
        <f>F96+F102+F106+M70+M87+M93+M108</f>
        <v>3620</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10"/>
  <sheetViews>
    <sheetView topLeftCell="A67" zoomScaleNormal="100" workbookViewId="0">
      <selection activeCell="M100" sqref="M100"/>
    </sheetView>
  </sheetViews>
  <sheetFormatPr defaultRowHeight="13.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c r="B1" s="1" t="s">
        <v>0</v>
      </c>
    </row>
    <row r="2" spans="1:13" ht="24">
      <c r="B2" s="1"/>
      <c r="K2" s="2" t="s">
        <v>107</v>
      </c>
      <c r="L2" s="100" t="s">
        <v>98</v>
      </c>
      <c r="M2" s="100"/>
    </row>
    <row r="4" spans="1:13">
      <c r="A4" s="101"/>
      <c r="B4" s="101"/>
      <c r="C4" s="102" t="s">
        <v>1</v>
      </c>
      <c r="D4" s="104" t="s">
        <v>2</v>
      </c>
      <c r="E4" s="104"/>
      <c r="F4" s="104"/>
      <c r="G4" s="3"/>
      <c r="H4" s="105"/>
      <c r="I4" s="106"/>
      <c r="J4" s="102" t="s">
        <v>1</v>
      </c>
      <c r="K4" s="104" t="s">
        <v>2</v>
      </c>
      <c r="L4" s="104"/>
      <c r="M4" s="104"/>
    </row>
    <row r="5" spans="1:13">
      <c r="A5" s="101"/>
      <c r="B5" s="101"/>
      <c r="C5" s="103"/>
      <c r="D5" s="29" t="s">
        <v>3</v>
      </c>
      <c r="E5" s="29" t="s">
        <v>4</v>
      </c>
      <c r="F5" s="28" t="s">
        <v>5</v>
      </c>
      <c r="G5" s="3"/>
      <c r="H5" s="107"/>
      <c r="I5" s="108"/>
      <c r="J5" s="103"/>
      <c r="K5" s="29" t="s">
        <v>3</v>
      </c>
      <c r="L5" s="29" t="s">
        <v>4</v>
      </c>
      <c r="M5" s="28" t="s">
        <v>5</v>
      </c>
    </row>
    <row r="6" spans="1:13">
      <c r="A6" s="4" t="s">
        <v>6</v>
      </c>
      <c r="B6" s="5"/>
      <c r="C6" s="6"/>
      <c r="D6" s="6"/>
      <c r="E6" s="6"/>
      <c r="F6" s="7"/>
      <c r="G6" s="3"/>
      <c r="H6" s="4" t="s">
        <v>7</v>
      </c>
      <c r="I6" s="5"/>
      <c r="J6" s="6"/>
      <c r="K6" s="6"/>
      <c r="L6" s="6"/>
      <c r="M6" s="7"/>
    </row>
    <row r="7" spans="1:13">
      <c r="A7" s="8"/>
      <c r="B7" s="9" t="s">
        <v>8</v>
      </c>
      <c r="C7" s="10">
        <v>273</v>
      </c>
      <c r="D7" s="38">
        <v>273</v>
      </c>
      <c r="E7" s="38">
        <v>287</v>
      </c>
      <c r="F7" s="11">
        <f t="shared" ref="F7:F39" si="0">D7+E7</f>
        <v>560</v>
      </c>
      <c r="G7" s="12"/>
      <c r="H7" s="13"/>
      <c r="I7" s="14" t="s">
        <v>9</v>
      </c>
      <c r="J7" s="10">
        <v>593</v>
      </c>
      <c r="K7" s="38">
        <v>727</v>
      </c>
      <c r="L7" s="38">
        <v>736</v>
      </c>
      <c r="M7" s="11">
        <f t="shared" ref="M7:M13" si="1">K7+L7</f>
        <v>1463</v>
      </c>
    </row>
    <row r="8" spans="1:13">
      <c r="A8" s="15"/>
      <c r="B8" s="9" t="s">
        <v>10</v>
      </c>
      <c r="C8" s="10">
        <v>350</v>
      </c>
      <c r="D8" s="38">
        <v>299</v>
      </c>
      <c r="E8" s="38">
        <v>336</v>
      </c>
      <c r="F8" s="11">
        <f t="shared" si="0"/>
        <v>635</v>
      </c>
      <c r="G8" s="12"/>
      <c r="H8" s="16"/>
      <c r="I8" s="14" t="s">
        <v>11</v>
      </c>
      <c r="J8" s="10">
        <v>1943</v>
      </c>
      <c r="K8" s="38">
        <v>2187</v>
      </c>
      <c r="L8" s="38">
        <v>2303</v>
      </c>
      <c r="M8" s="11">
        <f t="shared" si="1"/>
        <v>4490</v>
      </c>
    </row>
    <row r="9" spans="1:13">
      <c r="A9" s="15"/>
      <c r="B9" s="9" t="s">
        <v>12</v>
      </c>
      <c r="C9" s="10">
        <v>543</v>
      </c>
      <c r="D9" s="38">
        <v>564</v>
      </c>
      <c r="E9" s="38">
        <v>545</v>
      </c>
      <c r="F9" s="11">
        <f t="shared" si="0"/>
        <v>1109</v>
      </c>
      <c r="G9" s="12"/>
      <c r="H9" s="16"/>
      <c r="I9" s="14" t="s">
        <v>13</v>
      </c>
      <c r="J9" s="10">
        <v>113</v>
      </c>
      <c r="K9" s="38">
        <v>134</v>
      </c>
      <c r="L9" s="38">
        <v>120</v>
      </c>
      <c r="M9" s="11">
        <f t="shared" si="1"/>
        <v>254</v>
      </c>
    </row>
    <row r="10" spans="1:13">
      <c r="A10" s="15"/>
      <c r="B10" s="9" t="s">
        <v>14</v>
      </c>
      <c r="C10" s="10">
        <v>746</v>
      </c>
      <c r="D10" s="38">
        <v>729</v>
      </c>
      <c r="E10" s="38">
        <v>782</v>
      </c>
      <c r="F10" s="11">
        <f t="shared" si="0"/>
        <v>1511</v>
      </c>
      <c r="G10" s="12"/>
      <c r="H10" s="16"/>
      <c r="I10" s="14" t="s">
        <v>15</v>
      </c>
      <c r="J10" s="10">
        <v>250</v>
      </c>
      <c r="K10" s="38">
        <v>308</v>
      </c>
      <c r="L10" s="38">
        <v>279</v>
      </c>
      <c r="M10" s="11">
        <f t="shared" si="1"/>
        <v>587</v>
      </c>
    </row>
    <row r="11" spans="1:13">
      <c r="A11" s="15"/>
      <c r="B11" s="9" t="s">
        <v>16</v>
      </c>
      <c r="C11" s="10">
        <v>702</v>
      </c>
      <c r="D11" s="38">
        <v>630</v>
      </c>
      <c r="E11" s="38">
        <v>610</v>
      </c>
      <c r="F11" s="11">
        <f t="shared" si="0"/>
        <v>1240</v>
      </c>
      <c r="G11" s="12"/>
      <c r="H11" s="16"/>
      <c r="I11" s="14" t="s">
        <v>17</v>
      </c>
      <c r="J11" s="10">
        <v>814</v>
      </c>
      <c r="K11" s="38">
        <v>906</v>
      </c>
      <c r="L11" s="38">
        <v>900</v>
      </c>
      <c r="M11" s="11">
        <f t="shared" si="1"/>
        <v>1806</v>
      </c>
    </row>
    <row r="12" spans="1:13">
      <c r="A12" s="15"/>
      <c r="B12" s="9" t="s">
        <v>18</v>
      </c>
      <c r="C12" s="10">
        <v>658</v>
      </c>
      <c r="D12" s="38">
        <v>612</v>
      </c>
      <c r="E12" s="38">
        <v>631</v>
      </c>
      <c r="F12" s="11">
        <f t="shared" si="0"/>
        <v>1243</v>
      </c>
      <c r="G12" s="12"/>
      <c r="H12" s="16"/>
      <c r="I12" s="14" t="s">
        <v>19</v>
      </c>
      <c r="J12" s="10">
        <v>149</v>
      </c>
      <c r="K12" s="38">
        <v>188</v>
      </c>
      <c r="L12" s="38">
        <v>173</v>
      </c>
      <c r="M12" s="11">
        <f t="shared" si="1"/>
        <v>361</v>
      </c>
    </row>
    <row r="13" spans="1:13">
      <c r="A13" s="15"/>
      <c r="B13" s="9" t="s">
        <v>20</v>
      </c>
      <c r="C13" s="10">
        <v>484</v>
      </c>
      <c r="D13" s="38">
        <v>463</v>
      </c>
      <c r="E13" s="38">
        <v>485</v>
      </c>
      <c r="F13" s="11">
        <f t="shared" si="0"/>
        <v>948</v>
      </c>
      <c r="G13" s="12"/>
      <c r="H13" s="16"/>
      <c r="I13" s="14" t="s">
        <v>21</v>
      </c>
      <c r="J13" s="10">
        <v>0</v>
      </c>
      <c r="K13" s="38">
        <v>0</v>
      </c>
      <c r="L13" s="38">
        <v>0</v>
      </c>
      <c r="M13" s="11">
        <f t="shared" si="1"/>
        <v>0</v>
      </c>
    </row>
    <row r="14" spans="1:13">
      <c r="A14" s="15"/>
      <c r="B14" s="9" t="s">
        <v>22</v>
      </c>
      <c r="C14" s="10">
        <v>450</v>
      </c>
      <c r="D14" s="38">
        <v>401</v>
      </c>
      <c r="E14" s="38">
        <v>401</v>
      </c>
      <c r="F14" s="11">
        <f>D14+E14</f>
        <v>802</v>
      </c>
      <c r="G14" s="12"/>
      <c r="H14" s="17"/>
      <c r="I14" s="18" t="s">
        <v>23</v>
      </c>
      <c r="J14" s="19">
        <f>SUM(J7:J13)</f>
        <v>3862</v>
      </c>
      <c r="K14" s="19">
        <f>SUM(K7:K13)</f>
        <v>4450</v>
      </c>
      <c r="L14" s="19">
        <f>SUM(L7:L13)</f>
        <v>4511</v>
      </c>
      <c r="M14" s="19">
        <f>SUM(M7:M13)</f>
        <v>8961</v>
      </c>
    </row>
    <row r="15" spans="1:13">
      <c r="A15" s="15"/>
      <c r="B15" s="9" t="s">
        <v>24</v>
      </c>
      <c r="C15" s="10">
        <v>393</v>
      </c>
      <c r="D15" s="38">
        <v>398</v>
      </c>
      <c r="E15" s="38">
        <v>427</v>
      </c>
      <c r="F15" s="11">
        <f t="shared" si="0"/>
        <v>825</v>
      </c>
      <c r="G15" s="12"/>
      <c r="H15" s="20" t="s">
        <v>25</v>
      </c>
      <c r="I15" s="39"/>
      <c r="J15" s="39"/>
      <c r="K15" s="39"/>
      <c r="L15" s="39"/>
      <c r="M15" s="40"/>
    </row>
    <row r="16" spans="1:13">
      <c r="A16" s="15"/>
      <c r="B16" s="9" t="s">
        <v>26</v>
      </c>
      <c r="C16" s="10">
        <v>605</v>
      </c>
      <c r="D16" s="38">
        <v>609</v>
      </c>
      <c r="E16" s="38">
        <v>624</v>
      </c>
      <c r="F16" s="11">
        <f t="shared" si="0"/>
        <v>1233</v>
      </c>
      <c r="G16" s="12"/>
      <c r="H16" s="13"/>
      <c r="I16" s="14" t="s">
        <v>27</v>
      </c>
      <c r="J16" s="10">
        <v>1192</v>
      </c>
      <c r="K16" s="38">
        <v>1333</v>
      </c>
      <c r="L16" s="38">
        <v>1373</v>
      </c>
      <c r="M16" s="11">
        <f t="shared" ref="M16:M27" si="2">K16+L16</f>
        <v>2706</v>
      </c>
    </row>
    <row r="17" spans="1:13">
      <c r="A17" s="15"/>
      <c r="B17" s="9" t="s">
        <v>28</v>
      </c>
      <c r="C17" s="10">
        <v>601</v>
      </c>
      <c r="D17" s="38">
        <v>629</v>
      </c>
      <c r="E17" s="38">
        <v>604</v>
      </c>
      <c r="F17" s="11">
        <f t="shared" si="0"/>
        <v>1233</v>
      </c>
      <c r="G17" s="12"/>
      <c r="H17" s="41"/>
      <c r="I17" s="14" t="s">
        <v>29</v>
      </c>
      <c r="J17" s="10">
        <v>83</v>
      </c>
      <c r="K17" s="38">
        <v>109</v>
      </c>
      <c r="L17" s="38">
        <v>89</v>
      </c>
      <c r="M17" s="11">
        <f t="shared" si="2"/>
        <v>198</v>
      </c>
    </row>
    <row r="18" spans="1:13">
      <c r="A18" s="15"/>
      <c r="B18" s="9" t="s">
        <v>30</v>
      </c>
      <c r="C18" s="10">
        <v>550</v>
      </c>
      <c r="D18" s="38">
        <v>549</v>
      </c>
      <c r="E18" s="38">
        <v>521</v>
      </c>
      <c r="F18" s="11">
        <f t="shared" si="0"/>
        <v>1070</v>
      </c>
      <c r="G18" s="12"/>
      <c r="H18" s="41"/>
      <c r="I18" s="14" t="s">
        <v>31</v>
      </c>
      <c r="J18" s="10">
        <v>280</v>
      </c>
      <c r="K18" s="38">
        <v>358</v>
      </c>
      <c r="L18" s="38">
        <v>352</v>
      </c>
      <c r="M18" s="11">
        <f t="shared" si="2"/>
        <v>710</v>
      </c>
    </row>
    <row r="19" spans="1:13">
      <c r="A19" s="15"/>
      <c r="B19" s="9" t="s">
        <v>32</v>
      </c>
      <c r="C19" s="10">
        <v>583</v>
      </c>
      <c r="D19" s="38">
        <v>639</v>
      </c>
      <c r="E19" s="38">
        <v>649</v>
      </c>
      <c r="F19" s="11">
        <f t="shared" si="0"/>
        <v>1288</v>
      </c>
      <c r="G19" s="12"/>
      <c r="H19" s="41"/>
      <c r="I19" s="14" t="s">
        <v>33</v>
      </c>
      <c r="J19" s="10">
        <v>475</v>
      </c>
      <c r="K19" s="38">
        <v>584</v>
      </c>
      <c r="L19" s="38">
        <v>601</v>
      </c>
      <c r="M19" s="11">
        <f t="shared" si="2"/>
        <v>1185</v>
      </c>
    </row>
    <row r="20" spans="1:13">
      <c r="A20" s="15"/>
      <c r="B20" s="9" t="s">
        <v>34</v>
      </c>
      <c r="C20" s="10">
        <v>419</v>
      </c>
      <c r="D20" s="38">
        <v>442</v>
      </c>
      <c r="E20" s="38">
        <v>448</v>
      </c>
      <c r="F20" s="11">
        <f t="shared" si="0"/>
        <v>890</v>
      </c>
      <c r="G20" s="12"/>
      <c r="H20" s="41"/>
      <c r="I20" s="14" t="s">
        <v>35</v>
      </c>
      <c r="J20" s="10">
        <v>602</v>
      </c>
      <c r="K20" s="38">
        <v>814</v>
      </c>
      <c r="L20" s="38">
        <v>750</v>
      </c>
      <c r="M20" s="11">
        <f t="shared" si="2"/>
        <v>1564</v>
      </c>
    </row>
    <row r="21" spans="1:13">
      <c r="A21" s="15"/>
      <c r="B21" s="9" t="s">
        <v>36</v>
      </c>
      <c r="C21" s="10">
        <v>473</v>
      </c>
      <c r="D21" s="38">
        <v>523</v>
      </c>
      <c r="E21" s="38">
        <v>519</v>
      </c>
      <c r="F21" s="11">
        <f t="shared" si="0"/>
        <v>1042</v>
      </c>
      <c r="G21" s="12"/>
      <c r="H21" s="41"/>
      <c r="I21" s="14" t="s">
        <v>37</v>
      </c>
      <c r="J21" s="10">
        <v>206</v>
      </c>
      <c r="K21" s="38">
        <v>259</v>
      </c>
      <c r="L21" s="38">
        <v>251</v>
      </c>
      <c r="M21" s="11">
        <f>K21+L21</f>
        <v>510</v>
      </c>
    </row>
    <row r="22" spans="1:13">
      <c r="A22" s="15"/>
      <c r="B22" s="9" t="s">
        <v>38</v>
      </c>
      <c r="C22" s="10">
        <v>321</v>
      </c>
      <c r="D22" s="38">
        <v>333</v>
      </c>
      <c r="E22" s="38">
        <v>332</v>
      </c>
      <c r="F22" s="11">
        <f t="shared" si="0"/>
        <v>665</v>
      </c>
      <c r="G22" s="12"/>
      <c r="H22" s="41"/>
      <c r="I22" s="14" t="s">
        <v>39</v>
      </c>
      <c r="J22" s="10">
        <v>520</v>
      </c>
      <c r="K22" s="38">
        <v>513</v>
      </c>
      <c r="L22" s="38">
        <v>422</v>
      </c>
      <c r="M22" s="11">
        <f t="shared" si="2"/>
        <v>935</v>
      </c>
    </row>
    <row r="23" spans="1:13">
      <c r="A23" s="15"/>
      <c r="B23" s="9" t="s">
        <v>40</v>
      </c>
      <c r="C23" s="10">
        <v>1201</v>
      </c>
      <c r="D23" s="38">
        <v>1299</v>
      </c>
      <c r="E23" s="38">
        <v>1410</v>
      </c>
      <c r="F23" s="11">
        <f t="shared" si="0"/>
        <v>2709</v>
      </c>
      <c r="G23" s="12"/>
      <c r="H23" s="41"/>
      <c r="I23" s="14" t="s">
        <v>41</v>
      </c>
      <c r="J23" s="10">
        <v>833</v>
      </c>
      <c r="K23" s="38">
        <v>985</v>
      </c>
      <c r="L23" s="38">
        <v>936</v>
      </c>
      <c r="M23" s="11">
        <f t="shared" si="2"/>
        <v>1921</v>
      </c>
    </row>
    <row r="24" spans="1:13">
      <c r="A24" s="15"/>
      <c r="B24" s="9" t="s">
        <v>42</v>
      </c>
      <c r="C24" s="10">
        <v>518</v>
      </c>
      <c r="D24" s="38">
        <v>564</v>
      </c>
      <c r="E24" s="38">
        <v>593</v>
      </c>
      <c r="F24" s="11">
        <f t="shared" si="0"/>
        <v>1157</v>
      </c>
      <c r="G24" s="12"/>
      <c r="H24" s="41"/>
      <c r="I24" s="14" t="s">
        <v>43</v>
      </c>
      <c r="J24" s="10">
        <v>38</v>
      </c>
      <c r="K24" s="38">
        <v>49</v>
      </c>
      <c r="L24" s="38">
        <v>51</v>
      </c>
      <c r="M24" s="11">
        <f t="shared" si="2"/>
        <v>100</v>
      </c>
    </row>
    <row r="25" spans="1:13">
      <c r="A25" s="15"/>
      <c r="B25" s="9" t="s">
        <v>44</v>
      </c>
      <c r="C25" s="10">
        <v>617</v>
      </c>
      <c r="D25" s="38">
        <v>713</v>
      </c>
      <c r="E25" s="38">
        <v>666</v>
      </c>
      <c r="F25" s="11">
        <f t="shared" si="0"/>
        <v>1379</v>
      </c>
      <c r="G25" s="12"/>
      <c r="H25" s="41"/>
      <c r="I25" s="14" t="s">
        <v>45</v>
      </c>
      <c r="J25" s="10">
        <v>692</v>
      </c>
      <c r="K25" s="38">
        <v>587</v>
      </c>
      <c r="L25" s="38">
        <v>519</v>
      </c>
      <c r="M25" s="11">
        <f t="shared" si="2"/>
        <v>1106</v>
      </c>
    </row>
    <row r="26" spans="1:13">
      <c r="A26" s="15"/>
      <c r="B26" s="9" t="s">
        <v>46</v>
      </c>
      <c r="C26" s="10">
        <v>344</v>
      </c>
      <c r="D26" s="38">
        <v>378</v>
      </c>
      <c r="E26" s="38">
        <v>341</v>
      </c>
      <c r="F26" s="11">
        <f t="shared" si="0"/>
        <v>719</v>
      </c>
      <c r="G26" s="12"/>
      <c r="H26" s="41"/>
      <c r="I26" s="14" t="s">
        <v>47</v>
      </c>
      <c r="J26" s="10">
        <v>666</v>
      </c>
      <c r="K26" s="38">
        <v>602</v>
      </c>
      <c r="L26" s="38">
        <v>548</v>
      </c>
      <c r="M26" s="11">
        <f t="shared" si="2"/>
        <v>1150</v>
      </c>
    </row>
    <row r="27" spans="1:13">
      <c r="A27" s="15"/>
      <c r="B27" s="9" t="s">
        <v>48</v>
      </c>
      <c r="C27" s="10">
        <v>633</v>
      </c>
      <c r="D27" s="38">
        <v>726</v>
      </c>
      <c r="E27" s="38">
        <v>730</v>
      </c>
      <c r="F27" s="11">
        <f t="shared" si="0"/>
        <v>1456</v>
      </c>
      <c r="G27" s="12"/>
      <c r="H27" s="41"/>
      <c r="I27" s="14" t="s">
        <v>49</v>
      </c>
      <c r="J27" s="10">
        <v>298</v>
      </c>
      <c r="K27" s="38">
        <v>376</v>
      </c>
      <c r="L27" s="38">
        <v>341</v>
      </c>
      <c r="M27" s="11">
        <f t="shared" si="2"/>
        <v>717</v>
      </c>
    </row>
    <row r="28" spans="1:13">
      <c r="A28" s="15"/>
      <c r="B28" s="9" t="s">
        <v>50</v>
      </c>
      <c r="C28" s="10">
        <v>533</v>
      </c>
      <c r="D28" s="38">
        <v>496</v>
      </c>
      <c r="E28" s="38">
        <v>508</v>
      </c>
      <c r="F28" s="11">
        <f t="shared" si="0"/>
        <v>1004</v>
      </c>
      <c r="G28" s="12"/>
      <c r="H28" s="41"/>
      <c r="I28" s="14" t="s">
        <v>51</v>
      </c>
      <c r="J28" s="10">
        <v>302</v>
      </c>
      <c r="K28" s="38">
        <v>465</v>
      </c>
      <c r="L28" s="38">
        <v>477</v>
      </c>
      <c r="M28" s="11">
        <f>K28+L28</f>
        <v>942</v>
      </c>
    </row>
    <row r="29" spans="1:13">
      <c r="A29" s="15"/>
      <c r="B29" s="9" t="s">
        <v>52</v>
      </c>
      <c r="C29" s="10">
        <v>314</v>
      </c>
      <c r="D29" s="38">
        <v>330</v>
      </c>
      <c r="E29" s="38">
        <v>323</v>
      </c>
      <c r="F29" s="11">
        <f t="shared" si="0"/>
        <v>653</v>
      </c>
      <c r="G29" s="12"/>
      <c r="H29" s="41"/>
      <c r="I29" s="14" t="s">
        <v>53</v>
      </c>
      <c r="J29" s="10">
        <v>138</v>
      </c>
      <c r="K29" s="38">
        <v>221</v>
      </c>
      <c r="L29" s="38">
        <v>226</v>
      </c>
      <c r="M29" s="11">
        <f>K29+L29</f>
        <v>447</v>
      </c>
    </row>
    <row r="30" spans="1:13">
      <c r="A30" s="15"/>
      <c r="B30" s="9" t="s">
        <v>54</v>
      </c>
      <c r="C30" s="10">
        <v>667</v>
      </c>
      <c r="D30" s="38">
        <v>673</v>
      </c>
      <c r="E30" s="38">
        <v>564</v>
      </c>
      <c r="F30" s="11">
        <f t="shared" si="0"/>
        <v>1237</v>
      </c>
      <c r="G30" s="12"/>
      <c r="H30" s="41"/>
      <c r="I30" s="14" t="s">
        <v>55</v>
      </c>
      <c r="J30" s="10">
        <v>61</v>
      </c>
      <c r="K30" s="38">
        <v>108</v>
      </c>
      <c r="L30" s="38">
        <v>113</v>
      </c>
      <c r="M30" s="11">
        <f>K30+L30</f>
        <v>221</v>
      </c>
    </row>
    <row r="31" spans="1:13">
      <c r="A31" s="15"/>
      <c r="B31" s="9" t="s">
        <v>56</v>
      </c>
      <c r="C31" s="10">
        <v>1025</v>
      </c>
      <c r="D31" s="38">
        <v>1019</v>
      </c>
      <c r="E31" s="38">
        <v>1078</v>
      </c>
      <c r="F31" s="11">
        <f t="shared" si="0"/>
        <v>2097</v>
      </c>
      <c r="G31" s="12"/>
      <c r="H31" s="41"/>
      <c r="I31" s="18" t="s">
        <v>23</v>
      </c>
      <c r="J31" s="19">
        <f>SUM(J16:J30)</f>
        <v>6386</v>
      </c>
      <c r="K31" s="19">
        <f>SUM(K16:K30)</f>
        <v>7363</v>
      </c>
      <c r="L31" s="19">
        <f>SUM(L16:L30)</f>
        <v>7049</v>
      </c>
      <c r="M31" s="19">
        <f>SUM(M16:M30)</f>
        <v>14412</v>
      </c>
    </row>
    <row r="32" spans="1:13">
      <c r="A32" s="15"/>
      <c r="B32" s="9" t="s">
        <v>57</v>
      </c>
      <c r="C32" s="10">
        <v>488</v>
      </c>
      <c r="D32" s="38">
        <v>483</v>
      </c>
      <c r="E32" s="38">
        <v>465</v>
      </c>
      <c r="F32" s="11">
        <f t="shared" si="0"/>
        <v>948</v>
      </c>
      <c r="G32" s="12"/>
      <c r="H32" s="20" t="s">
        <v>58</v>
      </c>
      <c r="I32" s="21"/>
      <c r="J32" s="21"/>
      <c r="K32" s="21"/>
      <c r="L32" s="21"/>
      <c r="M32" s="22"/>
    </row>
    <row r="33" spans="1:13">
      <c r="A33" s="15"/>
      <c r="B33" s="9" t="s">
        <v>59</v>
      </c>
      <c r="C33" s="10">
        <v>603</v>
      </c>
      <c r="D33" s="38">
        <v>637</v>
      </c>
      <c r="E33" s="38">
        <v>539</v>
      </c>
      <c r="F33" s="11">
        <f t="shared" si="0"/>
        <v>1176</v>
      </c>
      <c r="G33" s="12"/>
      <c r="H33" s="13"/>
      <c r="I33" s="14" t="s">
        <v>60</v>
      </c>
      <c r="J33" s="42">
        <v>504</v>
      </c>
      <c r="K33" s="38">
        <v>512</v>
      </c>
      <c r="L33" s="38">
        <v>574</v>
      </c>
      <c r="M33" s="11">
        <f>K33+L33</f>
        <v>1086</v>
      </c>
    </row>
    <row r="34" spans="1:13">
      <c r="A34" s="15"/>
      <c r="B34" s="9" t="s">
        <v>61</v>
      </c>
      <c r="C34" s="42">
        <v>406</v>
      </c>
      <c r="D34" s="38">
        <v>397</v>
      </c>
      <c r="E34" s="38">
        <v>397</v>
      </c>
      <c r="F34" s="11">
        <f t="shared" si="0"/>
        <v>794</v>
      </c>
      <c r="G34" s="12"/>
      <c r="H34" s="16"/>
      <c r="I34" s="14" t="s">
        <v>62</v>
      </c>
      <c r="J34" s="42">
        <v>378</v>
      </c>
      <c r="K34" s="38">
        <v>391</v>
      </c>
      <c r="L34" s="38">
        <v>408</v>
      </c>
      <c r="M34" s="11">
        <f>K34+L34</f>
        <v>799</v>
      </c>
    </row>
    <row r="35" spans="1:13">
      <c r="A35" s="15"/>
      <c r="B35" s="9" t="s">
        <v>63</v>
      </c>
      <c r="C35" s="42">
        <v>212</v>
      </c>
      <c r="D35" s="38">
        <v>245</v>
      </c>
      <c r="E35" s="38">
        <v>241</v>
      </c>
      <c r="F35" s="11">
        <f t="shared" si="0"/>
        <v>486</v>
      </c>
      <c r="G35" s="12"/>
      <c r="H35" s="16"/>
      <c r="I35" s="14" t="s">
        <v>64</v>
      </c>
      <c r="J35" s="42">
        <v>430</v>
      </c>
      <c r="K35" s="38">
        <v>465</v>
      </c>
      <c r="L35" s="38">
        <v>486</v>
      </c>
      <c r="M35" s="11">
        <f>K35+L35</f>
        <v>951</v>
      </c>
    </row>
    <row r="36" spans="1:13">
      <c r="A36" s="15"/>
      <c r="B36" s="9" t="s">
        <v>65</v>
      </c>
      <c r="C36" s="42">
        <v>0</v>
      </c>
      <c r="D36" s="38">
        <v>0</v>
      </c>
      <c r="E36" s="38">
        <v>0</v>
      </c>
      <c r="F36" s="11">
        <f t="shared" si="0"/>
        <v>0</v>
      </c>
      <c r="G36" s="12"/>
      <c r="H36" s="16"/>
      <c r="I36" s="14" t="s">
        <v>66</v>
      </c>
      <c r="J36" s="42">
        <v>774</v>
      </c>
      <c r="K36" s="38">
        <v>809</v>
      </c>
      <c r="L36" s="38">
        <v>858</v>
      </c>
      <c r="M36" s="11">
        <f>K36+L36</f>
        <v>1667</v>
      </c>
    </row>
    <row r="37" spans="1:13">
      <c r="A37" s="15"/>
      <c r="B37" s="9" t="s">
        <v>67</v>
      </c>
      <c r="C37" s="42">
        <v>259</v>
      </c>
      <c r="D37" s="38">
        <v>343</v>
      </c>
      <c r="E37" s="38">
        <v>307</v>
      </c>
      <c r="F37" s="11">
        <f t="shared" si="0"/>
        <v>650</v>
      </c>
      <c r="G37" s="12"/>
      <c r="H37" s="17"/>
      <c r="I37" s="18" t="s">
        <v>23</v>
      </c>
      <c r="J37" s="19">
        <f>SUM(J33:J36)</f>
        <v>2086</v>
      </c>
      <c r="K37" s="19">
        <f>SUM(K33:K36)</f>
        <v>2177</v>
      </c>
      <c r="L37" s="19">
        <f>SUM(L33:L36)</f>
        <v>2326</v>
      </c>
      <c r="M37" s="19">
        <f>SUM(M33:M36)</f>
        <v>4503</v>
      </c>
    </row>
    <row r="38" spans="1:13">
      <c r="A38" s="15"/>
      <c r="B38" s="9" t="s">
        <v>68</v>
      </c>
      <c r="C38" s="42">
        <v>292</v>
      </c>
      <c r="D38" s="38">
        <v>367</v>
      </c>
      <c r="E38" s="38">
        <v>305</v>
      </c>
      <c r="F38" s="11">
        <f t="shared" si="0"/>
        <v>672</v>
      </c>
      <c r="G38" s="12"/>
      <c r="H38" s="20" t="s">
        <v>69</v>
      </c>
      <c r="I38" s="21"/>
      <c r="J38" s="21"/>
      <c r="K38" s="21"/>
      <c r="L38" s="21"/>
      <c r="M38" s="22"/>
    </row>
    <row r="39" spans="1:13">
      <c r="A39" s="15"/>
      <c r="B39" s="9" t="s">
        <v>70</v>
      </c>
      <c r="C39" s="42">
        <v>194</v>
      </c>
      <c r="D39" s="38">
        <v>263</v>
      </c>
      <c r="E39" s="38">
        <v>288</v>
      </c>
      <c r="F39" s="11">
        <f t="shared" si="0"/>
        <v>551</v>
      </c>
      <c r="G39" s="12"/>
      <c r="H39" s="16"/>
      <c r="I39" s="14" t="s">
        <v>71</v>
      </c>
      <c r="J39" s="10">
        <v>611</v>
      </c>
      <c r="K39" s="38">
        <v>665</v>
      </c>
      <c r="L39" s="38">
        <v>660</v>
      </c>
      <c r="M39" s="11">
        <f>K39+L39</f>
        <v>1325</v>
      </c>
    </row>
    <row r="40" spans="1:13">
      <c r="A40" s="23"/>
      <c r="B40" s="24" t="s">
        <v>23</v>
      </c>
      <c r="C40" s="19">
        <f>SUM(C7:C39)</f>
        <v>16457</v>
      </c>
      <c r="D40" s="19">
        <f>SUM(D7:D39)</f>
        <v>17026</v>
      </c>
      <c r="E40" s="19">
        <f>SUM(E7:E39)</f>
        <v>16956</v>
      </c>
      <c r="F40" s="19">
        <f>SUM(F7:F39)</f>
        <v>33982</v>
      </c>
      <c r="G40" s="12"/>
      <c r="H40" s="16"/>
      <c r="I40" s="14" t="s">
        <v>72</v>
      </c>
      <c r="J40" s="10">
        <v>633</v>
      </c>
      <c r="K40" s="38">
        <v>633</v>
      </c>
      <c r="L40" s="38">
        <v>611</v>
      </c>
      <c r="M40" s="11">
        <f>K40+L40</f>
        <v>1244</v>
      </c>
    </row>
    <row r="41" spans="1:13">
      <c r="A41" s="4" t="s">
        <v>73</v>
      </c>
      <c r="B41" s="36"/>
      <c r="C41" s="39"/>
      <c r="D41" s="39"/>
      <c r="E41" s="39"/>
      <c r="F41" s="40"/>
      <c r="G41" s="12"/>
      <c r="H41" s="16"/>
      <c r="I41" s="14" t="s">
        <v>74</v>
      </c>
      <c r="J41" s="10">
        <v>878</v>
      </c>
      <c r="K41" s="38">
        <v>795</v>
      </c>
      <c r="L41" s="38">
        <v>795</v>
      </c>
      <c r="M41" s="11">
        <f>K41+L41</f>
        <v>1590</v>
      </c>
    </row>
    <row r="42" spans="1:13">
      <c r="A42" s="8"/>
      <c r="B42" s="9" t="s">
        <v>75</v>
      </c>
      <c r="C42" s="10">
        <v>2027</v>
      </c>
      <c r="D42" s="38">
        <v>2173</v>
      </c>
      <c r="E42" s="38">
        <v>2176</v>
      </c>
      <c r="F42" s="11">
        <f>D42+E42</f>
        <v>4349</v>
      </c>
      <c r="G42" s="12"/>
      <c r="H42" s="16"/>
      <c r="I42" s="14" t="s">
        <v>76</v>
      </c>
      <c r="J42" s="10">
        <v>826</v>
      </c>
      <c r="K42" s="38">
        <v>1021</v>
      </c>
      <c r="L42" s="38">
        <v>1021</v>
      </c>
      <c r="M42" s="11">
        <f t="shared" ref="M42:M51" si="3">K42+L42</f>
        <v>2042</v>
      </c>
    </row>
    <row r="43" spans="1:13">
      <c r="A43" s="15"/>
      <c r="B43" s="9" t="s">
        <v>77</v>
      </c>
      <c r="C43" s="10">
        <v>657</v>
      </c>
      <c r="D43" s="38">
        <v>731</v>
      </c>
      <c r="E43" s="38">
        <v>753</v>
      </c>
      <c r="F43" s="11">
        <f>D43+E43</f>
        <v>1484</v>
      </c>
      <c r="G43" s="12"/>
      <c r="H43" s="16"/>
      <c r="I43" s="14" t="s">
        <v>78</v>
      </c>
      <c r="J43" s="10">
        <v>253</v>
      </c>
      <c r="K43" s="38">
        <v>311</v>
      </c>
      <c r="L43" s="38">
        <v>319</v>
      </c>
      <c r="M43" s="11">
        <f t="shared" si="3"/>
        <v>630</v>
      </c>
    </row>
    <row r="44" spans="1:13">
      <c r="A44" s="15"/>
      <c r="B44" s="9" t="s">
        <v>79</v>
      </c>
      <c r="C44" s="42">
        <v>663</v>
      </c>
      <c r="D44" s="38">
        <v>726</v>
      </c>
      <c r="E44" s="38">
        <v>679</v>
      </c>
      <c r="F44" s="11">
        <f>D44+E44</f>
        <v>1405</v>
      </c>
      <c r="G44" s="12"/>
      <c r="H44" s="16"/>
      <c r="I44" s="14" t="s">
        <v>80</v>
      </c>
      <c r="J44" s="10">
        <v>48</v>
      </c>
      <c r="K44" s="38">
        <v>67</v>
      </c>
      <c r="L44" s="38">
        <v>60</v>
      </c>
      <c r="M44" s="11">
        <f t="shared" si="3"/>
        <v>127</v>
      </c>
    </row>
    <row r="45" spans="1:13">
      <c r="A45" s="15"/>
      <c r="B45" s="9" t="s">
        <v>81</v>
      </c>
      <c r="C45" s="10">
        <v>740</v>
      </c>
      <c r="D45" s="38">
        <v>812</v>
      </c>
      <c r="E45" s="38">
        <v>807</v>
      </c>
      <c r="F45" s="11">
        <f>D45+E45</f>
        <v>1619</v>
      </c>
      <c r="G45" s="12"/>
      <c r="H45" s="16"/>
      <c r="I45" s="14" t="s">
        <v>82</v>
      </c>
      <c r="J45" s="10">
        <v>57</v>
      </c>
      <c r="K45" s="38">
        <v>61</v>
      </c>
      <c r="L45" s="38">
        <v>60</v>
      </c>
      <c r="M45" s="11">
        <f t="shared" si="3"/>
        <v>121</v>
      </c>
    </row>
    <row r="46" spans="1:13">
      <c r="A46" s="23"/>
      <c r="B46" s="24" t="s">
        <v>23</v>
      </c>
      <c r="C46" s="19">
        <f>SUM(C42:C45)</f>
        <v>4087</v>
      </c>
      <c r="D46" s="19">
        <f>SUM(D42:D45)</f>
        <v>4442</v>
      </c>
      <c r="E46" s="19">
        <f>SUM(E42:E45)</f>
        <v>4415</v>
      </c>
      <c r="F46" s="19">
        <f>SUM(F42:F45)</f>
        <v>8857</v>
      </c>
      <c r="G46" s="12"/>
      <c r="H46" s="16"/>
      <c r="I46" s="14" t="s">
        <v>83</v>
      </c>
      <c r="J46" s="10">
        <v>198</v>
      </c>
      <c r="K46" s="38">
        <v>218</v>
      </c>
      <c r="L46" s="38">
        <v>231</v>
      </c>
      <c r="M46" s="11">
        <f t="shared" si="3"/>
        <v>449</v>
      </c>
    </row>
    <row r="47" spans="1:13">
      <c r="A47" s="4" t="s">
        <v>84</v>
      </c>
      <c r="B47" s="36"/>
      <c r="C47" s="39"/>
      <c r="D47" s="39"/>
      <c r="E47" s="39"/>
      <c r="F47" s="40"/>
      <c r="G47" s="12"/>
      <c r="H47" s="16"/>
      <c r="I47" s="14" t="s">
        <v>85</v>
      </c>
      <c r="J47" s="10">
        <v>374</v>
      </c>
      <c r="K47" s="38">
        <v>438</v>
      </c>
      <c r="L47" s="38">
        <v>469</v>
      </c>
      <c r="M47" s="11">
        <f t="shared" si="3"/>
        <v>907</v>
      </c>
    </row>
    <row r="48" spans="1:13">
      <c r="A48" s="8"/>
      <c r="B48" s="9" t="s">
        <v>86</v>
      </c>
      <c r="C48" s="10">
        <v>1210</v>
      </c>
      <c r="D48" s="38">
        <v>1236</v>
      </c>
      <c r="E48" s="38">
        <v>1250</v>
      </c>
      <c r="F48" s="11">
        <f>D48+E48</f>
        <v>2486</v>
      </c>
      <c r="G48" s="12"/>
      <c r="H48" s="16"/>
      <c r="I48" s="14" t="s">
        <v>87</v>
      </c>
      <c r="J48" s="10">
        <v>522</v>
      </c>
      <c r="K48" s="38">
        <v>627</v>
      </c>
      <c r="L48" s="38">
        <v>629</v>
      </c>
      <c r="M48" s="11">
        <f t="shared" si="3"/>
        <v>1256</v>
      </c>
    </row>
    <row r="49" spans="1:13">
      <c r="A49" s="43"/>
      <c r="B49" s="9" t="s">
        <v>88</v>
      </c>
      <c r="C49" s="10">
        <v>305</v>
      </c>
      <c r="D49" s="38">
        <v>326</v>
      </c>
      <c r="E49" s="38">
        <v>334</v>
      </c>
      <c r="F49" s="11">
        <f>D49+E49</f>
        <v>660</v>
      </c>
      <c r="G49" s="12"/>
      <c r="H49" s="16"/>
      <c r="I49" s="14" t="s">
        <v>89</v>
      </c>
      <c r="J49" s="10">
        <v>438</v>
      </c>
      <c r="K49" s="38">
        <v>449</v>
      </c>
      <c r="L49" s="38">
        <v>485</v>
      </c>
      <c r="M49" s="11">
        <f t="shared" si="3"/>
        <v>934</v>
      </c>
    </row>
    <row r="50" spans="1:13">
      <c r="A50" s="44"/>
      <c r="B50" s="24" t="s">
        <v>23</v>
      </c>
      <c r="C50" s="19">
        <f>SUM(C48:C49)</f>
        <v>1515</v>
      </c>
      <c r="D50" s="19">
        <f>SUM(D48:D49)</f>
        <v>1562</v>
      </c>
      <c r="E50" s="19">
        <f>SUM(E48:E49)</f>
        <v>1584</v>
      </c>
      <c r="F50" s="19">
        <f>SUM(F48:F49)</f>
        <v>3146</v>
      </c>
      <c r="G50" s="12"/>
      <c r="H50" s="16"/>
      <c r="I50" s="14" t="s">
        <v>90</v>
      </c>
      <c r="J50" s="10">
        <v>641</v>
      </c>
      <c r="K50" s="38">
        <v>696</v>
      </c>
      <c r="L50" s="38">
        <v>655</v>
      </c>
      <c r="M50" s="11">
        <f t="shared" si="3"/>
        <v>1351</v>
      </c>
    </row>
    <row r="51" spans="1:13">
      <c r="A51" s="34"/>
      <c r="B51" s="34"/>
      <c r="C51" s="45"/>
      <c r="D51" s="45"/>
      <c r="E51" s="45"/>
      <c r="F51" s="45"/>
      <c r="G51" s="12"/>
      <c r="H51" s="16"/>
      <c r="I51" s="14" t="s">
        <v>91</v>
      </c>
      <c r="J51" s="10">
        <v>694</v>
      </c>
      <c r="K51" s="38">
        <v>857</v>
      </c>
      <c r="L51" s="38">
        <v>894</v>
      </c>
      <c r="M51" s="11">
        <f t="shared" si="3"/>
        <v>1751</v>
      </c>
    </row>
    <row r="52" spans="1:13">
      <c r="A52" s="34"/>
      <c r="B52" s="34"/>
      <c r="C52" s="45"/>
      <c r="D52" s="45"/>
      <c r="E52" s="45"/>
      <c r="F52" s="45"/>
      <c r="G52" s="12"/>
      <c r="H52" s="17"/>
      <c r="I52" s="18" t="s">
        <v>23</v>
      </c>
      <c r="J52" s="19">
        <f>SUM(J39:J51)</f>
        <v>6173</v>
      </c>
      <c r="K52" s="19">
        <f t="shared" ref="K52:M52" si="4">SUM(K39:K51)</f>
        <v>6838</v>
      </c>
      <c r="L52" s="19">
        <f t="shared" si="4"/>
        <v>6889</v>
      </c>
      <c r="M52" s="19">
        <f t="shared" si="4"/>
        <v>13727</v>
      </c>
    </row>
    <row r="53" spans="1:13">
      <c r="A53" s="34"/>
      <c r="B53" s="34"/>
      <c r="C53" s="45"/>
      <c r="D53" s="45"/>
      <c r="E53" s="45"/>
      <c r="F53" s="45"/>
      <c r="G53" s="12"/>
      <c r="H53" s="45"/>
      <c r="I53" s="45"/>
      <c r="J53" s="45"/>
      <c r="K53" s="45"/>
      <c r="L53" s="45"/>
      <c r="M53" s="45"/>
    </row>
    <row r="54" spans="1:13">
      <c r="A54" s="34"/>
      <c r="B54" s="34"/>
      <c r="C54" s="45"/>
      <c r="D54" s="45"/>
      <c r="E54" s="45"/>
      <c r="F54" s="45"/>
      <c r="G54" s="12"/>
      <c r="H54" s="45"/>
      <c r="I54" s="25" t="s">
        <v>92</v>
      </c>
      <c r="J54" s="26">
        <f>C40+C46+C50+J14+J31+J37+J52</f>
        <v>40566</v>
      </c>
      <c r="K54" s="26">
        <f>D40+D46+D50+K14+K31+K37+K52</f>
        <v>43858</v>
      </c>
      <c r="L54" s="26">
        <f>E40+E46+E50+L14+L31+L37+L52</f>
        <v>43730</v>
      </c>
      <c r="M54" s="26">
        <f>F40+F46+F50+M14+M31+M37+M52</f>
        <v>87588</v>
      </c>
    </row>
    <row r="55" spans="1:13" ht="14.25">
      <c r="A55" s="34"/>
      <c r="B55" s="34"/>
      <c r="C55" s="34"/>
      <c r="D55" s="34"/>
      <c r="E55" s="34"/>
      <c r="F55" s="34"/>
      <c r="G55" s="96"/>
      <c r="H55" s="96"/>
      <c r="I55" s="96"/>
      <c r="J55" s="96"/>
      <c r="K55" s="96"/>
      <c r="L55" s="96"/>
      <c r="M55" s="96"/>
    </row>
    <row r="56" spans="1:13" ht="57.75" customHeight="1">
      <c r="A56" s="3"/>
      <c r="B56" s="111" t="s">
        <v>111</v>
      </c>
      <c r="C56" s="112"/>
      <c r="D56" s="112"/>
      <c r="E56" s="112"/>
      <c r="F56" s="112"/>
      <c r="G56" s="112"/>
      <c r="H56" s="112"/>
      <c r="I56" s="112"/>
      <c r="J56" s="112"/>
      <c r="K56" s="112"/>
      <c r="L56" s="112"/>
      <c r="M56" s="112"/>
    </row>
    <row r="57" spans="1:13" ht="24" customHeight="1">
      <c r="A57" s="34"/>
      <c r="B57" s="1" t="s">
        <v>93</v>
      </c>
      <c r="C57" s="34"/>
      <c r="D57" s="34"/>
      <c r="E57" s="34"/>
      <c r="F57" s="34"/>
      <c r="G57" s="3"/>
      <c r="H57" s="98"/>
      <c r="I57" s="98"/>
      <c r="J57" s="98"/>
      <c r="K57" s="35" t="str">
        <f>K2</f>
        <v>令和5</v>
      </c>
      <c r="L57" s="113" t="str">
        <f>L2</f>
        <v>年5月1日現在</v>
      </c>
      <c r="M57" s="113"/>
    </row>
    <row r="58" spans="1:13" ht="24">
      <c r="A58" s="34"/>
      <c r="B58" s="1"/>
      <c r="C58" s="34"/>
      <c r="D58" s="34"/>
      <c r="E58" s="34"/>
      <c r="F58" s="34"/>
      <c r="G58" s="3"/>
      <c r="H58" s="98"/>
      <c r="I58" s="98"/>
      <c r="J58" s="98"/>
      <c r="K58" s="35"/>
      <c r="L58" s="99"/>
      <c r="M58" s="34"/>
    </row>
    <row r="59" spans="1:13">
      <c r="A59" s="34"/>
      <c r="B59" s="34"/>
      <c r="C59" s="34"/>
      <c r="D59" s="34"/>
      <c r="E59" s="34"/>
      <c r="F59" s="34"/>
      <c r="G59" s="3"/>
      <c r="H59" s="98"/>
      <c r="I59" s="98"/>
      <c r="J59" s="98"/>
      <c r="K59" s="98"/>
      <c r="L59" s="98"/>
      <c r="M59" s="98"/>
    </row>
    <row r="60" spans="1:13">
      <c r="A60" s="101"/>
      <c r="B60" s="101"/>
      <c r="C60" s="102" t="s">
        <v>1</v>
      </c>
      <c r="D60" s="104" t="s">
        <v>2</v>
      </c>
      <c r="E60" s="104"/>
      <c r="F60" s="104"/>
      <c r="G60" s="3"/>
      <c r="H60" s="105"/>
      <c r="I60" s="106"/>
      <c r="J60" s="102" t="s">
        <v>1</v>
      </c>
      <c r="K60" s="104" t="s">
        <v>2</v>
      </c>
      <c r="L60" s="104"/>
      <c r="M60" s="104"/>
    </row>
    <row r="61" spans="1:13">
      <c r="A61" s="101"/>
      <c r="B61" s="101"/>
      <c r="C61" s="103"/>
      <c r="D61" s="94" t="s">
        <v>3</v>
      </c>
      <c r="E61" s="94" t="s">
        <v>4</v>
      </c>
      <c r="F61" s="93" t="s">
        <v>5</v>
      </c>
      <c r="G61" s="3"/>
      <c r="H61" s="107"/>
      <c r="I61" s="108"/>
      <c r="J61" s="103"/>
      <c r="K61" s="94" t="s">
        <v>3</v>
      </c>
      <c r="L61" s="94" t="s">
        <v>4</v>
      </c>
      <c r="M61" s="93" t="s">
        <v>5</v>
      </c>
    </row>
    <row r="62" spans="1:13" ht="13.5" customHeight="1">
      <c r="A62" s="109" t="s">
        <v>6</v>
      </c>
      <c r="B62" s="109"/>
      <c r="C62" s="110"/>
      <c r="D62" s="110"/>
      <c r="E62" s="110"/>
      <c r="F62" s="110"/>
      <c r="G62" s="3"/>
      <c r="H62" s="4" t="s">
        <v>7</v>
      </c>
      <c r="I62" s="5"/>
      <c r="J62" s="5"/>
      <c r="K62" s="5"/>
      <c r="L62" s="5"/>
      <c r="M62" s="27"/>
    </row>
    <row r="63" spans="1:13">
      <c r="A63" s="8"/>
      <c r="B63" s="9" t="s">
        <v>8</v>
      </c>
      <c r="C63" s="42">
        <v>6</v>
      </c>
      <c r="D63" s="38">
        <v>6</v>
      </c>
      <c r="E63" s="38">
        <v>0</v>
      </c>
      <c r="F63" s="11">
        <f t="shared" ref="F63:F95" si="5">D63+E63</f>
        <v>6</v>
      </c>
      <c r="G63" s="12"/>
      <c r="H63" s="13"/>
      <c r="I63" s="14" t="s">
        <v>9</v>
      </c>
      <c r="J63" s="42">
        <v>35</v>
      </c>
      <c r="K63" s="38">
        <v>31</v>
      </c>
      <c r="L63" s="38">
        <v>6</v>
      </c>
      <c r="M63" s="11">
        <f t="shared" ref="M63:M68" si="6">K63+L63</f>
        <v>37</v>
      </c>
    </row>
    <row r="64" spans="1:13">
      <c r="A64" s="15"/>
      <c r="B64" s="9" t="s">
        <v>10</v>
      </c>
      <c r="C64" s="42">
        <v>59</v>
      </c>
      <c r="D64" s="38">
        <v>44</v>
      </c>
      <c r="E64" s="38">
        <v>30</v>
      </c>
      <c r="F64" s="11">
        <f t="shared" si="5"/>
        <v>74</v>
      </c>
      <c r="G64" s="12"/>
      <c r="H64" s="41"/>
      <c r="I64" s="14" t="s">
        <v>11</v>
      </c>
      <c r="J64" s="42">
        <v>80</v>
      </c>
      <c r="K64" s="38">
        <v>65</v>
      </c>
      <c r="L64" s="38">
        <v>41</v>
      </c>
      <c r="M64" s="11">
        <f t="shared" si="6"/>
        <v>106</v>
      </c>
    </row>
    <row r="65" spans="1:13">
      <c r="A65" s="15"/>
      <c r="B65" s="9" t="s">
        <v>12</v>
      </c>
      <c r="C65" s="42">
        <v>31</v>
      </c>
      <c r="D65" s="38">
        <v>22</v>
      </c>
      <c r="E65" s="38">
        <v>16</v>
      </c>
      <c r="F65" s="11">
        <f>D65+E65</f>
        <v>38</v>
      </c>
      <c r="G65" s="12"/>
      <c r="H65" s="41"/>
      <c r="I65" s="14" t="s">
        <v>13</v>
      </c>
      <c r="J65" s="42">
        <v>1</v>
      </c>
      <c r="K65" s="38">
        <v>1</v>
      </c>
      <c r="L65" s="38">
        <v>0</v>
      </c>
      <c r="M65" s="11">
        <f t="shared" si="6"/>
        <v>1</v>
      </c>
    </row>
    <row r="66" spans="1:13">
      <c r="A66" s="15"/>
      <c r="B66" s="9" t="s">
        <v>14</v>
      </c>
      <c r="C66" s="42">
        <v>62</v>
      </c>
      <c r="D66" s="38">
        <v>43</v>
      </c>
      <c r="E66" s="38">
        <v>24</v>
      </c>
      <c r="F66" s="11">
        <f t="shared" si="5"/>
        <v>67</v>
      </c>
      <c r="G66" s="12"/>
      <c r="H66" s="41"/>
      <c r="I66" s="14" t="s">
        <v>15</v>
      </c>
      <c r="J66" s="42">
        <v>4</v>
      </c>
      <c r="K66" s="38">
        <v>1</v>
      </c>
      <c r="L66" s="38">
        <v>3</v>
      </c>
      <c r="M66" s="11">
        <f t="shared" si="6"/>
        <v>4</v>
      </c>
    </row>
    <row r="67" spans="1:13">
      <c r="A67" s="15"/>
      <c r="B67" s="9" t="s">
        <v>16</v>
      </c>
      <c r="C67" s="42">
        <v>43</v>
      </c>
      <c r="D67" s="38">
        <v>20</v>
      </c>
      <c r="E67" s="38">
        <v>33</v>
      </c>
      <c r="F67" s="11">
        <f t="shared" si="5"/>
        <v>53</v>
      </c>
      <c r="G67" s="12"/>
      <c r="H67" s="41"/>
      <c r="I67" s="14" t="s">
        <v>17</v>
      </c>
      <c r="J67" s="42">
        <v>128</v>
      </c>
      <c r="K67" s="38">
        <v>49</v>
      </c>
      <c r="L67" s="38">
        <v>83</v>
      </c>
      <c r="M67" s="11">
        <f t="shared" si="6"/>
        <v>132</v>
      </c>
    </row>
    <row r="68" spans="1:13">
      <c r="A68" s="15"/>
      <c r="B68" s="9" t="s">
        <v>18</v>
      </c>
      <c r="C68" s="42">
        <v>64</v>
      </c>
      <c r="D68" s="38">
        <v>45</v>
      </c>
      <c r="E68" s="38">
        <v>38</v>
      </c>
      <c r="F68" s="11">
        <f t="shared" si="5"/>
        <v>83</v>
      </c>
      <c r="G68" s="12"/>
      <c r="H68" s="41"/>
      <c r="I68" s="14" t="s">
        <v>19</v>
      </c>
      <c r="J68" s="42">
        <v>13</v>
      </c>
      <c r="K68" s="38">
        <v>14</v>
      </c>
      <c r="L68" s="38">
        <v>5</v>
      </c>
      <c r="M68" s="11">
        <f t="shared" si="6"/>
        <v>19</v>
      </c>
    </row>
    <row r="69" spans="1:13">
      <c r="A69" s="15"/>
      <c r="B69" s="9" t="s">
        <v>20</v>
      </c>
      <c r="C69" s="42">
        <v>27</v>
      </c>
      <c r="D69" s="38">
        <v>13</v>
      </c>
      <c r="E69" s="38">
        <v>19</v>
      </c>
      <c r="F69" s="11">
        <f t="shared" si="5"/>
        <v>32</v>
      </c>
      <c r="G69" s="12"/>
      <c r="H69" s="48"/>
      <c r="I69" s="14" t="s">
        <v>21</v>
      </c>
      <c r="J69" s="42">
        <v>0</v>
      </c>
      <c r="K69" s="38">
        <v>0</v>
      </c>
      <c r="L69" s="38">
        <v>0</v>
      </c>
      <c r="M69" s="11">
        <f>K69+L69</f>
        <v>0</v>
      </c>
    </row>
    <row r="70" spans="1:13">
      <c r="A70" s="15"/>
      <c r="B70" s="9" t="s">
        <v>22</v>
      </c>
      <c r="C70" s="42">
        <v>64</v>
      </c>
      <c r="D70" s="38">
        <v>58</v>
      </c>
      <c r="E70" s="38">
        <v>22</v>
      </c>
      <c r="F70" s="11">
        <f t="shared" si="5"/>
        <v>80</v>
      </c>
      <c r="G70" s="12"/>
      <c r="H70" s="48"/>
      <c r="I70" s="18" t="s">
        <v>23</v>
      </c>
      <c r="J70" s="19">
        <f>SUM(J63:J69)</f>
        <v>261</v>
      </c>
      <c r="K70" s="19">
        <f>SUM(K63:K69)</f>
        <v>161</v>
      </c>
      <c r="L70" s="19">
        <f>SUM(L63:L69)</f>
        <v>138</v>
      </c>
      <c r="M70" s="19">
        <f>SUM(M63:M69)</f>
        <v>299</v>
      </c>
    </row>
    <row r="71" spans="1:13">
      <c r="A71" s="15"/>
      <c r="B71" s="9" t="s">
        <v>24</v>
      </c>
      <c r="C71" s="42">
        <v>37</v>
      </c>
      <c r="D71" s="38">
        <v>25</v>
      </c>
      <c r="E71" s="38">
        <v>17</v>
      </c>
      <c r="F71" s="11">
        <f t="shared" si="5"/>
        <v>42</v>
      </c>
      <c r="G71" s="12"/>
      <c r="H71" s="20" t="s">
        <v>25</v>
      </c>
      <c r="I71" s="21"/>
      <c r="J71" s="21"/>
      <c r="K71" s="21"/>
      <c r="L71" s="21"/>
      <c r="M71" s="22"/>
    </row>
    <row r="72" spans="1:13">
      <c r="A72" s="15"/>
      <c r="B72" s="9" t="s">
        <v>26</v>
      </c>
      <c r="C72" s="42">
        <v>48</v>
      </c>
      <c r="D72" s="38">
        <v>36</v>
      </c>
      <c r="E72" s="38">
        <v>28</v>
      </c>
      <c r="F72" s="11">
        <f t="shared" si="5"/>
        <v>64</v>
      </c>
      <c r="G72" s="12"/>
      <c r="H72" s="13"/>
      <c r="I72" s="14" t="s">
        <v>27</v>
      </c>
      <c r="J72" s="42">
        <v>25</v>
      </c>
      <c r="K72" s="38">
        <v>20</v>
      </c>
      <c r="L72" s="38">
        <v>13</v>
      </c>
      <c r="M72" s="11">
        <f t="shared" ref="M72:M83" si="7">K72+L72</f>
        <v>33</v>
      </c>
    </row>
    <row r="73" spans="1:13">
      <c r="A73" s="15"/>
      <c r="B73" s="9" t="s">
        <v>28</v>
      </c>
      <c r="C73" s="42">
        <v>29</v>
      </c>
      <c r="D73" s="38">
        <v>26</v>
      </c>
      <c r="E73" s="38">
        <v>18</v>
      </c>
      <c r="F73" s="11">
        <f>D73+E73</f>
        <v>44</v>
      </c>
      <c r="G73" s="12"/>
      <c r="H73" s="41"/>
      <c r="I73" s="14" t="s">
        <v>29</v>
      </c>
      <c r="J73" s="42">
        <v>1</v>
      </c>
      <c r="K73" s="38">
        <v>2</v>
      </c>
      <c r="L73" s="38">
        <v>1</v>
      </c>
      <c r="M73" s="11">
        <f t="shared" si="7"/>
        <v>3</v>
      </c>
    </row>
    <row r="74" spans="1:13">
      <c r="A74" s="15"/>
      <c r="B74" s="9" t="s">
        <v>30</v>
      </c>
      <c r="C74" s="42">
        <v>29</v>
      </c>
      <c r="D74" s="38">
        <v>21</v>
      </c>
      <c r="E74" s="38">
        <v>13</v>
      </c>
      <c r="F74" s="11">
        <f t="shared" si="5"/>
        <v>34</v>
      </c>
      <c r="G74" s="12"/>
      <c r="H74" s="41"/>
      <c r="I74" s="14" t="s">
        <v>31</v>
      </c>
      <c r="J74" s="42">
        <v>0</v>
      </c>
      <c r="K74" s="38">
        <v>0</v>
      </c>
      <c r="L74" s="38">
        <v>0</v>
      </c>
      <c r="M74" s="11">
        <f t="shared" si="7"/>
        <v>0</v>
      </c>
    </row>
    <row r="75" spans="1:13">
      <c r="A75" s="15"/>
      <c r="B75" s="9" t="s">
        <v>32</v>
      </c>
      <c r="C75" s="42">
        <v>34</v>
      </c>
      <c r="D75" s="38">
        <v>32</v>
      </c>
      <c r="E75" s="38">
        <v>29</v>
      </c>
      <c r="F75" s="11">
        <f t="shared" si="5"/>
        <v>61</v>
      </c>
      <c r="G75" s="12"/>
      <c r="H75" s="41"/>
      <c r="I75" s="14" t="s">
        <v>33</v>
      </c>
      <c r="J75" s="42">
        <v>5</v>
      </c>
      <c r="K75" s="38">
        <v>1</v>
      </c>
      <c r="L75" s="38">
        <v>4</v>
      </c>
      <c r="M75" s="11">
        <f t="shared" si="7"/>
        <v>5</v>
      </c>
    </row>
    <row r="76" spans="1:13">
      <c r="A76" s="15"/>
      <c r="B76" s="9" t="s">
        <v>34</v>
      </c>
      <c r="C76" s="42">
        <v>11</v>
      </c>
      <c r="D76" s="38">
        <v>11</v>
      </c>
      <c r="E76" s="38">
        <v>14</v>
      </c>
      <c r="F76" s="11">
        <f t="shared" si="5"/>
        <v>25</v>
      </c>
      <c r="G76" s="12"/>
      <c r="H76" s="41"/>
      <c r="I76" s="14" t="s">
        <v>35</v>
      </c>
      <c r="J76" s="42">
        <v>10</v>
      </c>
      <c r="K76" s="38">
        <v>3</v>
      </c>
      <c r="L76" s="38">
        <v>7</v>
      </c>
      <c r="M76" s="11">
        <f t="shared" si="7"/>
        <v>10</v>
      </c>
    </row>
    <row r="77" spans="1:13">
      <c r="A77" s="15"/>
      <c r="B77" s="9" t="s">
        <v>36</v>
      </c>
      <c r="C77" s="42">
        <v>32</v>
      </c>
      <c r="D77" s="38">
        <v>29</v>
      </c>
      <c r="E77" s="38">
        <v>15</v>
      </c>
      <c r="F77" s="11">
        <f t="shared" si="5"/>
        <v>44</v>
      </c>
      <c r="G77" s="12"/>
      <c r="H77" s="41"/>
      <c r="I77" s="14" t="s">
        <v>37</v>
      </c>
      <c r="J77" s="42">
        <v>1</v>
      </c>
      <c r="K77" s="38">
        <v>0</v>
      </c>
      <c r="L77" s="38">
        <v>1</v>
      </c>
      <c r="M77" s="11">
        <f t="shared" si="7"/>
        <v>1</v>
      </c>
    </row>
    <row r="78" spans="1:13">
      <c r="A78" s="15"/>
      <c r="B78" s="9" t="s">
        <v>38</v>
      </c>
      <c r="C78" s="42">
        <v>34</v>
      </c>
      <c r="D78" s="38">
        <v>27</v>
      </c>
      <c r="E78" s="38">
        <v>24</v>
      </c>
      <c r="F78" s="11">
        <f t="shared" si="5"/>
        <v>51</v>
      </c>
      <c r="G78" s="12"/>
      <c r="H78" s="41"/>
      <c r="I78" s="14" t="s">
        <v>39</v>
      </c>
      <c r="J78" s="42">
        <v>18</v>
      </c>
      <c r="K78" s="38">
        <v>14</v>
      </c>
      <c r="L78" s="38">
        <v>5</v>
      </c>
      <c r="M78" s="11">
        <f t="shared" si="7"/>
        <v>19</v>
      </c>
    </row>
    <row r="79" spans="1:13">
      <c r="A79" s="15"/>
      <c r="B79" s="9" t="s">
        <v>40</v>
      </c>
      <c r="C79" s="42">
        <v>32</v>
      </c>
      <c r="D79" s="38">
        <v>25</v>
      </c>
      <c r="E79" s="38">
        <v>35</v>
      </c>
      <c r="F79" s="11">
        <f t="shared" si="5"/>
        <v>60</v>
      </c>
      <c r="G79" s="12"/>
      <c r="H79" s="41"/>
      <c r="I79" s="14" t="s">
        <v>41</v>
      </c>
      <c r="J79" s="42">
        <v>25</v>
      </c>
      <c r="K79" s="38">
        <v>11</v>
      </c>
      <c r="L79" s="38">
        <v>15</v>
      </c>
      <c r="M79" s="11">
        <f t="shared" si="7"/>
        <v>26</v>
      </c>
    </row>
    <row r="80" spans="1:13">
      <c r="A80" s="15"/>
      <c r="B80" s="9" t="s">
        <v>42</v>
      </c>
      <c r="C80" s="42">
        <v>15</v>
      </c>
      <c r="D80" s="38">
        <v>14</v>
      </c>
      <c r="E80" s="38">
        <v>11</v>
      </c>
      <c r="F80" s="11">
        <f t="shared" si="5"/>
        <v>25</v>
      </c>
      <c r="G80" s="12"/>
      <c r="H80" s="41"/>
      <c r="I80" s="14" t="s">
        <v>43</v>
      </c>
      <c r="J80" s="42">
        <v>0</v>
      </c>
      <c r="K80" s="38">
        <v>0</v>
      </c>
      <c r="L80" s="38">
        <v>0</v>
      </c>
      <c r="M80" s="11">
        <f t="shared" si="7"/>
        <v>0</v>
      </c>
    </row>
    <row r="81" spans="1:13">
      <c r="A81" s="15"/>
      <c r="B81" s="9" t="s">
        <v>44</v>
      </c>
      <c r="C81" s="42">
        <v>23</v>
      </c>
      <c r="D81" s="38">
        <v>21</v>
      </c>
      <c r="E81" s="38">
        <v>15</v>
      </c>
      <c r="F81" s="11">
        <f t="shared" si="5"/>
        <v>36</v>
      </c>
      <c r="G81" s="12"/>
      <c r="H81" s="41"/>
      <c r="I81" s="14" t="s">
        <v>45</v>
      </c>
      <c r="J81" s="42">
        <v>111</v>
      </c>
      <c r="K81" s="38">
        <v>68</v>
      </c>
      <c r="L81" s="38">
        <v>64</v>
      </c>
      <c r="M81" s="11">
        <f t="shared" si="7"/>
        <v>132</v>
      </c>
    </row>
    <row r="82" spans="1:13">
      <c r="A82" s="15"/>
      <c r="B82" s="9" t="s">
        <v>46</v>
      </c>
      <c r="C82" s="42">
        <v>11</v>
      </c>
      <c r="D82" s="38">
        <v>6</v>
      </c>
      <c r="E82" s="38">
        <v>8</v>
      </c>
      <c r="F82" s="11">
        <f t="shared" si="5"/>
        <v>14</v>
      </c>
      <c r="G82" s="12"/>
      <c r="H82" s="41"/>
      <c r="I82" s="14" t="s">
        <v>47</v>
      </c>
      <c r="J82" s="42">
        <v>76</v>
      </c>
      <c r="K82" s="38">
        <v>45</v>
      </c>
      <c r="L82" s="38">
        <v>45</v>
      </c>
      <c r="M82" s="11">
        <f t="shared" si="7"/>
        <v>90</v>
      </c>
    </row>
    <row r="83" spans="1:13">
      <c r="A83" s="15"/>
      <c r="B83" s="9" t="s">
        <v>48</v>
      </c>
      <c r="C83" s="42">
        <v>50</v>
      </c>
      <c r="D83" s="38">
        <v>33</v>
      </c>
      <c r="E83" s="38">
        <v>39</v>
      </c>
      <c r="F83" s="11">
        <f t="shared" si="5"/>
        <v>72</v>
      </c>
      <c r="G83" s="12"/>
      <c r="H83" s="41"/>
      <c r="I83" s="14" t="s">
        <v>49</v>
      </c>
      <c r="J83" s="42">
        <v>16</v>
      </c>
      <c r="K83" s="38">
        <v>12</v>
      </c>
      <c r="L83" s="38">
        <v>10</v>
      </c>
      <c r="M83" s="11">
        <f t="shared" si="7"/>
        <v>22</v>
      </c>
    </row>
    <row r="84" spans="1:13">
      <c r="A84" s="15"/>
      <c r="B84" s="9" t="s">
        <v>50</v>
      </c>
      <c r="C84" s="42">
        <v>69</v>
      </c>
      <c r="D84" s="38">
        <v>49</v>
      </c>
      <c r="E84" s="38">
        <v>33</v>
      </c>
      <c r="F84" s="11">
        <f t="shared" si="5"/>
        <v>82</v>
      </c>
      <c r="G84" s="12"/>
      <c r="H84" s="41"/>
      <c r="I84" s="14" t="s">
        <v>51</v>
      </c>
      <c r="J84" s="42">
        <v>11</v>
      </c>
      <c r="K84" s="38">
        <v>7</v>
      </c>
      <c r="L84" s="38">
        <v>9</v>
      </c>
      <c r="M84" s="11">
        <f>K84+L84</f>
        <v>16</v>
      </c>
    </row>
    <row r="85" spans="1:13">
      <c r="A85" s="15"/>
      <c r="B85" s="9" t="s">
        <v>52</v>
      </c>
      <c r="C85" s="42">
        <v>51</v>
      </c>
      <c r="D85" s="38">
        <v>43</v>
      </c>
      <c r="E85" s="38">
        <v>39</v>
      </c>
      <c r="F85" s="11">
        <f t="shared" si="5"/>
        <v>82</v>
      </c>
      <c r="G85" s="12"/>
      <c r="H85" s="41"/>
      <c r="I85" s="14" t="s">
        <v>53</v>
      </c>
      <c r="J85" s="42">
        <v>3</v>
      </c>
      <c r="K85" s="38">
        <v>3</v>
      </c>
      <c r="L85" s="38">
        <v>2</v>
      </c>
      <c r="M85" s="11">
        <f>K85+L85</f>
        <v>5</v>
      </c>
    </row>
    <row r="86" spans="1:13">
      <c r="A86" s="15"/>
      <c r="B86" s="9" t="s">
        <v>54</v>
      </c>
      <c r="C86" s="42">
        <v>82</v>
      </c>
      <c r="D86" s="38">
        <v>65</v>
      </c>
      <c r="E86" s="38">
        <v>67</v>
      </c>
      <c r="F86" s="11">
        <f t="shared" si="5"/>
        <v>132</v>
      </c>
      <c r="G86" s="12"/>
      <c r="H86" s="41"/>
      <c r="I86" s="14" t="s">
        <v>55</v>
      </c>
      <c r="J86" s="42">
        <v>3</v>
      </c>
      <c r="K86" s="38">
        <v>3</v>
      </c>
      <c r="L86" s="38">
        <v>2</v>
      </c>
      <c r="M86" s="11">
        <f>K86+L86</f>
        <v>5</v>
      </c>
    </row>
    <row r="87" spans="1:13">
      <c r="A87" s="15"/>
      <c r="B87" s="9" t="s">
        <v>56</v>
      </c>
      <c r="C87" s="42">
        <v>47</v>
      </c>
      <c r="D87" s="38">
        <v>40</v>
      </c>
      <c r="E87" s="38">
        <v>47</v>
      </c>
      <c r="F87" s="11">
        <f t="shared" si="5"/>
        <v>87</v>
      </c>
      <c r="G87" s="12"/>
      <c r="H87" s="48"/>
      <c r="I87" s="18" t="s">
        <v>23</v>
      </c>
      <c r="J87" s="19">
        <f>SUM(J72:J86)</f>
        <v>305</v>
      </c>
      <c r="K87" s="19">
        <f t="shared" ref="K87:L87" si="8">SUM(K72:K86)</f>
        <v>189</v>
      </c>
      <c r="L87" s="19">
        <f t="shared" si="8"/>
        <v>178</v>
      </c>
      <c r="M87" s="19">
        <f>SUM(M72:M86)</f>
        <v>367</v>
      </c>
    </row>
    <row r="88" spans="1:13">
      <c r="A88" s="15"/>
      <c r="B88" s="9" t="s">
        <v>57</v>
      </c>
      <c r="C88" s="42">
        <v>74</v>
      </c>
      <c r="D88" s="38">
        <v>68</v>
      </c>
      <c r="E88" s="38">
        <v>38</v>
      </c>
      <c r="F88" s="11">
        <f t="shared" si="5"/>
        <v>106</v>
      </c>
      <c r="G88" s="12"/>
      <c r="H88" s="20" t="s">
        <v>58</v>
      </c>
      <c r="I88" s="21"/>
      <c r="J88" s="21"/>
      <c r="K88" s="21"/>
      <c r="L88" s="21"/>
      <c r="M88" s="22"/>
    </row>
    <row r="89" spans="1:13">
      <c r="A89" s="15"/>
      <c r="B89" s="9" t="s">
        <v>59</v>
      </c>
      <c r="C89" s="42">
        <v>56</v>
      </c>
      <c r="D89" s="38">
        <v>56</v>
      </c>
      <c r="E89" s="38">
        <v>40</v>
      </c>
      <c r="F89" s="11">
        <f t="shared" si="5"/>
        <v>96</v>
      </c>
      <c r="G89" s="12"/>
      <c r="H89" s="13"/>
      <c r="I89" s="14" t="s">
        <v>60</v>
      </c>
      <c r="J89" s="42">
        <v>5</v>
      </c>
      <c r="K89" s="38">
        <v>0</v>
      </c>
      <c r="L89" s="38">
        <v>5</v>
      </c>
      <c r="M89" s="11">
        <f>K89+L89</f>
        <v>5</v>
      </c>
    </row>
    <row r="90" spans="1:13">
      <c r="A90" s="15"/>
      <c r="B90" s="9" t="s">
        <v>61</v>
      </c>
      <c r="C90" s="42">
        <v>44</v>
      </c>
      <c r="D90" s="38">
        <v>44</v>
      </c>
      <c r="E90" s="38">
        <v>26</v>
      </c>
      <c r="F90" s="11">
        <f t="shared" si="5"/>
        <v>70</v>
      </c>
      <c r="G90" s="12"/>
      <c r="H90" s="41"/>
      <c r="I90" s="14" t="s">
        <v>62</v>
      </c>
      <c r="J90" s="42">
        <v>1</v>
      </c>
      <c r="K90" s="38">
        <v>0</v>
      </c>
      <c r="L90" s="38">
        <v>1</v>
      </c>
      <c r="M90" s="11">
        <f>K90+L90</f>
        <v>1</v>
      </c>
    </row>
    <row r="91" spans="1:13">
      <c r="A91" s="15"/>
      <c r="B91" s="9" t="s">
        <v>63</v>
      </c>
      <c r="C91" s="42">
        <v>19</v>
      </c>
      <c r="D91" s="38">
        <v>18</v>
      </c>
      <c r="E91" s="38">
        <v>10</v>
      </c>
      <c r="F91" s="11">
        <f t="shared" si="5"/>
        <v>28</v>
      </c>
      <c r="G91" s="12"/>
      <c r="H91" s="41"/>
      <c r="I91" s="14" t="s">
        <v>64</v>
      </c>
      <c r="J91" s="42">
        <v>5</v>
      </c>
      <c r="K91" s="38">
        <v>1</v>
      </c>
      <c r="L91" s="38">
        <v>4</v>
      </c>
      <c r="M91" s="11">
        <f>K91+L91</f>
        <v>5</v>
      </c>
    </row>
    <row r="92" spans="1:13">
      <c r="A92" s="15"/>
      <c r="B92" s="9" t="s">
        <v>65</v>
      </c>
      <c r="C92" s="42">
        <v>0</v>
      </c>
      <c r="D92" s="38">
        <v>0</v>
      </c>
      <c r="E92" s="38">
        <v>0</v>
      </c>
      <c r="F92" s="11">
        <f t="shared" si="5"/>
        <v>0</v>
      </c>
      <c r="G92" s="12"/>
      <c r="H92" s="41"/>
      <c r="I92" s="14" t="s">
        <v>66</v>
      </c>
      <c r="J92" s="42">
        <v>10</v>
      </c>
      <c r="K92" s="38">
        <v>4</v>
      </c>
      <c r="L92" s="38">
        <v>8</v>
      </c>
      <c r="M92" s="11">
        <f>K92+L92</f>
        <v>12</v>
      </c>
    </row>
    <row r="93" spans="1:13">
      <c r="A93" s="15"/>
      <c r="B93" s="9" t="s">
        <v>67</v>
      </c>
      <c r="C93" s="42">
        <v>1</v>
      </c>
      <c r="D93" s="38">
        <v>1</v>
      </c>
      <c r="E93" s="38">
        <v>0</v>
      </c>
      <c r="F93" s="11">
        <f t="shared" si="5"/>
        <v>1</v>
      </c>
      <c r="G93" s="12"/>
      <c r="H93" s="48"/>
      <c r="I93" s="18" t="s">
        <v>23</v>
      </c>
      <c r="J93" s="19">
        <f>SUM(J89:J92)</f>
        <v>21</v>
      </c>
      <c r="K93" s="19">
        <f t="shared" ref="K93:L93" si="9">SUM(K89:K92)</f>
        <v>5</v>
      </c>
      <c r="L93" s="19">
        <f t="shared" si="9"/>
        <v>18</v>
      </c>
      <c r="M93" s="19">
        <f>SUM(M89:M92)</f>
        <v>23</v>
      </c>
    </row>
    <row r="94" spans="1:13">
      <c r="A94" s="15"/>
      <c r="B94" s="9" t="s">
        <v>68</v>
      </c>
      <c r="C94" s="42">
        <v>14</v>
      </c>
      <c r="D94" s="38">
        <v>8</v>
      </c>
      <c r="E94" s="38">
        <v>10</v>
      </c>
      <c r="F94" s="11">
        <f t="shared" si="5"/>
        <v>18</v>
      </c>
      <c r="G94" s="12"/>
      <c r="H94" s="20" t="s">
        <v>69</v>
      </c>
      <c r="I94" s="21"/>
      <c r="J94" s="21"/>
      <c r="K94" s="21"/>
      <c r="L94" s="21"/>
      <c r="M94" s="22"/>
    </row>
    <row r="95" spans="1:13">
      <c r="A95" s="15"/>
      <c r="B95" s="9" t="s">
        <v>70</v>
      </c>
      <c r="C95" s="42">
        <v>4</v>
      </c>
      <c r="D95" s="38">
        <v>5</v>
      </c>
      <c r="E95" s="38">
        <v>8</v>
      </c>
      <c r="F95" s="11">
        <f t="shared" si="5"/>
        <v>13</v>
      </c>
      <c r="G95" s="12"/>
      <c r="H95" s="16"/>
      <c r="I95" s="14" t="s">
        <v>71</v>
      </c>
      <c r="J95" s="42">
        <v>63</v>
      </c>
      <c r="K95" s="38">
        <v>46</v>
      </c>
      <c r="L95" s="38">
        <v>27</v>
      </c>
      <c r="M95" s="11">
        <f>K95+L95</f>
        <v>73</v>
      </c>
    </row>
    <row r="96" spans="1:13">
      <c r="A96" s="23"/>
      <c r="B96" s="24" t="s">
        <v>23</v>
      </c>
      <c r="C96" s="19">
        <f>SUM(C63:C95)</f>
        <v>1202</v>
      </c>
      <c r="D96" s="19">
        <f>SUM(D63:D95)</f>
        <v>954</v>
      </c>
      <c r="E96" s="19">
        <f>SUM(E63:E95)</f>
        <v>766</v>
      </c>
      <c r="F96" s="19">
        <f>SUM(F63:F95)</f>
        <v>1720</v>
      </c>
      <c r="G96" s="12"/>
      <c r="H96" s="16"/>
      <c r="I96" s="14" t="s">
        <v>72</v>
      </c>
      <c r="J96" s="42">
        <v>57</v>
      </c>
      <c r="K96" s="38">
        <v>41</v>
      </c>
      <c r="L96" s="38">
        <v>24</v>
      </c>
      <c r="M96" s="11">
        <f>K96+L96</f>
        <v>65</v>
      </c>
    </row>
    <row r="97" spans="1:13">
      <c r="A97" s="95" t="s">
        <v>73</v>
      </c>
      <c r="B97" s="97"/>
      <c r="C97" s="50"/>
      <c r="D97" s="50"/>
      <c r="E97" s="50"/>
      <c r="F97" s="50"/>
      <c r="G97" s="12"/>
      <c r="H97" s="16"/>
      <c r="I97" s="14" t="s">
        <v>74</v>
      </c>
      <c r="J97" s="42">
        <v>186</v>
      </c>
      <c r="K97" s="38">
        <v>134</v>
      </c>
      <c r="L97" s="38">
        <v>83</v>
      </c>
      <c r="M97" s="11">
        <f>K97+L97</f>
        <v>217</v>
      </c>
    </row>
    <row r="98" spans="1:13">
      <c r="A98" s="8"/>
      <c r="B98" s="9" t="s">
        <v>75</v>
      </c>
      <c r="C98" s="42">
        <v>42</v>
      </c>
      <c r="D98" s="38">
        <v>36</v>
      </c>
      <c r="E98" s="38">
        <v>33</v>
      </c>
      <c r="F98" s="11">
        <f>D98+E98</f>
        <v>69</v>
      </c>
      <c r="G98" s="12"/>
      <c r="H98" s="16"/>
      <c r="I98" s="14" t="s">
        <v>76</v>
      </c>
      <c r="J98" s="42">
        <v>19</v>
      </c>
      <c r="K98" s="38">
        <v>10</v>
      </c>
      <c r="L98" s="38">
        <v>19</v>
      </c>
      <c r="M98" s="11">
        <f t="shared" ref="M98:M107" si="10">K98+L98</f>
        <v>29</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131</v>
      </c>
      <c r="D100" s="38">
        <v>108</v>
      </c>
      <c r="E100" s="38">
        <v>43</v>
      </c>
      <c r="F100" s="11">
        <f>D100+E100</f>
        <v>151</v>
      </c>
      <c r="G100" s="12"/>
      <c r="H100" s="16"/>
      <c r="I100" s="14" t="s">
        <v>80</v>
      </c>
      <c r="J100" s="42">
        <v>0</v>
      </c>
      <c r="K100" s="38">
        <v>0</v>
      </c>
      <c r="L100" s="38">
        <v>0</v>
      </c>
      <c r="M100" s="11">
        <f t="shared" si="10"/>
        <v>0</v>
      </c>
    </row>
    <row r="101" spans="1:13">
      <c r="A101" s="15"/>
      <c r="B101" s="9" t="s">
        <v>95</v>
      </c>
      <c r="C101" s="42">
        <v>36</v>
      </c>
      <c r="D101" s="38">
        <v>16</v>
      </c>
      <c r="E101" s="38">
        <v>25</v>
      </c>
      <c r="F101" s="11">
        <f>D101+E101</f>
        <v>41</v>
      </c>
      <c r="G101" s="12"/>
      <c r="H101" s="16"/>
      <c r="I101" s="14" t="s">
        <v>82</v>
      </c>
      <c r="J101" s="42">
        <v>1</v>
      </c>
      <c r="K101" s="38">
        <v>0</v>
      </c>
      <c r="L101" s="38">
        <v>1</v>
      </c>
      <c r="M101" s="11">
        <f t="shared" si="10"/>
        <v>1</v>
      </c>
    </row>
    <row r="102" spans="1:13">
      <c r="A102" s="23"/>
      <c r="B102" s="24" t="s">
        <v>23</v>
      </c>
      <c r="C102" s="19">
        <f>SUM(C98:C101)</f>
        <v>218</v>
      </c>
      <c r="D102" s="19">
        <f>SUM(D98:D101)</f>
        <v>169</v>
      </c>
      <c r="E102" s="19">
        <f>SUM(E98:E101)</f>
        <v>106</v>
      </c>
      <c r="F102" s="19">
        <f>SUM(F98:F101)</f>
        <v>275</v>
      </c>
      <c r="G102" s="12"/>
      <c r="H102" s="16"/>
      <c r="I102" s="14" t="s">
        <v>83</v>
      </c>
      <c r="J102" s="42">
        <v>1</v>
      </c>
      <c r="K102" s="38">
        <v>0</v>
      </c>
      <c r="L102" s="38">
        <v>1</v>
      </c>
      <c r="M102" s="11">
        <f t="shared" si="10"/>
        <v>1</v>
      </c>
    </row>
    <row r="103" spans="1:13">
      <c r="A103" s="95" t="s">
        <v>84</v>
      </c>
      <c r="B103" s="97"/>
      <c r="C103" s="50"/>
      <c r="D103" s="50"/>
      <c r="E103" s="50"/>
      <c r="F103" s="50"/>
      <c r="G103" s="12"/>
      <c r="H103" s="16"/>
      <c r="I103" s="14" t="s">
        <v>85</v>
      </c>
      <c r="J103" s="42">
        <v>8</v>
      </c>
      <c r="K103" s="38">
        <v>6</v>
      </c>
      <c r="L103" s="38">
        <v>4</v>
      </c>
      <c r="M103" s="11">
        <f t="shared" si="10"/>
        <v>10</v>
      </c>
    </row>
    <row r="104" spans="1:13">
      <c r="A104" s="8"/>
      <c r="B104" s="9" t="s">
        <v>86</v>
      </c>
      <c r="C104" s="42">
        <v>20</v>
      </c>
      <c r="D104" s="38">
        <v>13</v>
      </c>
      <c r="E104" s="38">
        <v>13</v>
      </c>
      <c r="F104" s="11">
        <f>D104+E104</f>
        <v>26</v>
      </c>
      <c r="G104" s="12"/>
      <c r="H104" s="16"/>
      <c r="I104" s="14" t="s">
        <v>87</v>
      </c>
      <c r="J104" s="42">
        <v>7</v>
      </c>
      <c r="K104" s="38">
        <v>3</v>
      </c>
      <c r="L104" s="38">
        <v>4</v>
      </c>
      <c r="M104" s="11">
        <f t="shared" si="10"/>
        <v>7</v>
      </c>
    </row>
    <row r="105" spans="1:13">
      <c r="A105" s="43"/>
      <c r="B105" s="9" t="s">
        <v>88</v>
      </c>
      <c r="C105" s="42">
        <v>16</v>
      </c>
      <c r="D105" s="38">
        <v>9</v>
      </c>
      <c r="E105" s="38">
        <v>7</v>
      </c>
      <c r="F105" s="11">
        <f>D105+E105</f>
        <v>16</v>
      </c>
      <c r="G105" s="12"/>
      <c r="H105" s="16"/>
      <c r="I105" s="14" t="s">
        <v>89</v>
      </c>
      <c r="J105" s="42">
        <v>11</v>
      </c>
      <c r="K105" s="38">
        <v>7</v>
      </c>
      <c r="L105" s="38">
        <v>13</v>
      </c>
      <c r="M105" s="11">
        <f t="shared" si="10"/>
        <v>20</v>
      </c>
    </row>
    <row r="106" spans="1:13">
      <c r="A106" s="44"/>
      <c r="B106" s="24" t="s">
        <v>23</v>
      </c>
      <c r="C106" s="19">
        <f>SUM(C104:C105)</f>
        <v>36</v>
      </c>
      <c r="D106" s="19">
        <f>SUM(D104:D105)</f>
        <v>22</v>
      </c>
      <c r="E106" s="19">
        <f>SUM(E104:E105)</f>
        <v>20</v>
      </c>
      <c r="F106" s="19">
        <f>SUM(F104:F105)</f>
        <v>42</v>
      </c>
      <c r="G106" s="12"/>
      <c r="H106" s="16"/>
      <c r="I106" s="14" t="s">
        <v>90</v>
      </c>
      <c r="J106" s="42">
        <v>60</v>
      </c>
      <c r="K106" s="38">
        <v>49</v>
      </c>
      <c r="L106" s="38">
        <v>31</v>
      </c>
      <c r="M106" s="11">
        <f t="shared" si="10"/>
        <v>80</v>
      </c>
    </row>
    <row r="107" spans="1:13">
      <c r="A107" s="34"/>
      <c r="B107" s="34"/>
      <c r="C107" s="45"/>
      <c r="D107" s="45"/>
      <c r="E107" s="45"/>
      <c r="F107" s="45"/>
      <c r="G107" s="12"/>
      <c r="H107" s="16"/>
      <c r="I107" s="14" t="s">
        <v>91</v>
      </c>
      <c r="J107" s="42">
        <v>7</v>
      </c>
      <c r="K107" s="38">
        <v>4</v>
      </c>
      <c r="L107" s="38">
        <v>4</v>
      </c>
      <c r="M107" s="11">
        <f t="shared" si="10"/>
        <v>8</v>
      </c>
    </row>
    <row r="108" spans="1:13">
      <c r="A108" s="34"/>
      <c r="B108" s="34"/>
      <c r="C108" s="45"/>
      <c r="D108" s="45"/>
      <c r="E108" s="45"/>
      <c r="F108" s="45"/>
      <c r="G108" s="12"/>
      <c r="H108" s="17"/>
      <c r="I108" s="18" t="s">
        <v>23</v>
      </c>
      <c r="J108" s="19">
        <f>SUM(J95:J107)</f>
        <v>420</v>
      </c>
      <c r="K108" s="19">
        <f>SUM(K95:K107)</f>
        <v>300</v>
      </c>
      <c r="L108" s="19">
        <f>SUM(L95:L107)</f>
        <v>211</v>
      </c>
      <c r="M108" s="19">
        <f>SUM(M95:M107)</f>
        <v>511</v>
      </c>
    </row>
    <row r="109" spans="1:13">
      <c r="A109" s="34"/>
      <c r="B109" s="34"/>
      <c r="C109" s="45"/>
      <c r="D109" s="45"/>
      <c r="E109" s="45"/>
      <c r="F109" s="45"/>
      <c r="G109" s="12"/>
      <c r="H109" s="45"/>
      <c r="I109" s="45"/>
      <c r="J109" s="45"/>
      <c r="K109" s="45"/>
      <c r="L109" s="45"/>
      <c r="M109" s="45"/>
    </row>
    <row r="110" spans="1:13">
      <c r="A110" s="34"/>
      <c r="B110" s="34"/>
      <c r="C110" s="45"/>
      <c r="D110" s="45"/>
      <c r="E110" s="45"/>
      <c r="F110" s="45"/>
      <c r="G110" s="45"/>
      <c r="H110" s="45"/>
      <c r="I110" s="25" t="s">
        <v>92</v>
      </c>
      <c r="J110" s="26">
        <f>C96+C102+C106+J70+J87+J93+J108</f>
        <v>2463</v>
      </c>
      <c r="K110" s="26">
        <f>D96+D102+D106+K70+K87+K93+K108</f>
        <v>1800</v>
      </c>
      <c r="L110" s="26">
        <f>E96+E102+E106+L70+L87+L93+L108</f>
        <v>1437</v>
      </c>
      <c r="M110" s="26">
        <f>F96+F102+F106+M70+M87+M93+M108</f>
        <v>3237</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10"/>
  <sheetViews>
    <sheetView zoomScaleNormal="100" workbookViewId="0">
      <selection activeCell="C36" sqref="C36:E36"/>
    </sheetView>
  </sheetViews>
  <sheetFormatPr defaultRowHeight="13.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c r="B1" s="1" t="s">
        <v>0</v>
      </c>
    </row>
    <row r="2" spans="1:13" ht="24" customHeight="1">
      <c r="B2" s="1"/>
      <c r="K2" s="35" t="s">
        <v>107</v>
      </c>
      <c r="L2" s="113" t="s">
        <v>99</v>
      </c>
      <c r="M2" s="113"/>
    </row>
    <row r="3" spans="1:13" ht="11.25" customHeight="1"/>
    <row r="4" spans="1:13">
      <c r="A4" s="101"/>
      <c r="B4" s="101"/>
      <c r="C4" s="102" t="s">
        <v>1</v>
      </c>
      <c r="D4" s="104" t="s">
        <v>2</v>
      </c>
      <c r="E4" s="104"/>
      <c r="F4" s="104"/>
      <c r="G4" s="3"/>
      <c r="H4" s="105"/>
      <c r="I4" s="106"/>
      <c r="J4" s="102" t="s">
        <v>1</v>
      </c>
      <c r="K4" s="104" t="s">
        <v>2</v>
      </c>
      <c r="L4" s="104"/>
      <c r="M4" s="104"/>
    </row>
    <row r="5" spans="1:13">
      <c r="A5" s="101"/>
      <c r="B5" s="101"/>
      <c r="C5" s="103"/>
      <c r="D5" s="31" t="s">
        <v>3</v>
      </c>
      <c r="E5" s="31" t="s">
        <v>4</v>
      </c>
      <c r="F5" s="30" t="s">
        <v>5</v>
      </c>
      <c r="G5" s="3"/>
      <c r="H5" s="107"/>
      <c r="I5" s="108"/>
      <c r="J5" s="103"/>
      <c r="K5" s="31" t="s">
        <v>3</v>
      </c>
      <c r="L5" s="31" t="s">
        <v>4</v>
      </c>
      <c r="M5" s="30" t="s">
        <v>5</v>
      </c>
    </row>
    <row r="6" spans="1:13">
      <c r="A6" s="4" t="s">
        <v>6</v>
      </c>
      <c r="B6" s="5"/>
      <c r="C6" s="36"/>
      <c r="D6" s="36"/>
      <c r="E6" s="36"/>
      <c r="F6" s="37"/>
      <c r="G6" s="3"/>
      <c r="H6" s="4" t="s">
        <v>7</v>
      </c>
      <c r="I6" s="5"/>
      <c r="J6" s="36"/>
      <c r="K6" s="36"/>
      <c r="L6" s="36"/>
      <c r="M6" s="37"/>
    </row>
    <row r="7" spans="1:13">
      <c r="A7" s="8"/>
      <c r="B7" s="9" t="s">
        <v>8</v>
      </c>
      <c r="C7" s="42">
        <v>274</v>
      </c>
      <c r="D7" s="38">
        <v>272</v>
      </c>
      <c r="E7" s="38">
        <v>287</v>
      </c>
      <c r="F7" s="11">
        <f t="shared" ref="F7:F39" si="0">D7+E7</f>
        <v>559</v>
      </c>
      <c r="G7" s="12"/>
      <c r="H7" s="13"/>
      <c r="I7" s="14" t="s">
        <v>9</v>
      </c>
      <c r="J7" s="10">
        <v>593</v>
      </c>
      <c r="K7" s="38">
        <v>726</v>
      </c>
      <c r="L7" s="38">
        <v>735</v>
      </c>
      <c r="M7" s="11">
        <f t="shared" ref="M7:M13" si="1">K7+L7</f>
        <v>1461</v>
      </c>
    </row>
    <row r="8" spans="1:13">
      <c r="A8" s="15"/>
      <c r="B8" s="9" t="s">
        <v>10</v>
      </c>
      <c r="C8" s="42">
        <v>349</v>
      </c>
      <c r="D8" s="38">
        <v>300</v>
      </c>
      <c r="E8" s="38">
        <v>333</v>
      </c>
      <c r="F8" s="11">
        <f t="shared" si="0"/>
        <v>633</v>
      </c>
      <c r="G8" s="12"/>
      <c r="H8" s="16"/>
      <c r="I8" s="14" t="s">
        <v>11</v>
      </c>
      <c r="J8" s="10">
        <v>1937</v>
      </c>
      <c r="K8" s="38">
        <v>2177</v>
      </c>
      <c r="L8" s="38">
        <v>2300</v>
      </c>
      <c r="M8" s="11">
        <f t="shared" si="1"/>
        <v>4477</v>
      </c>
    </row>
    <row r="9" spans="1:13">
      <c r="A9" s="15"/>
      <c r="B9" s="9" t="s">
        <v>12</v>
      </c>
      <c r="C9" s="42">
        <v>544</v>
      </c>
      <c r="D9" s="38">
        <v>565</v>
      </c>
      <c r="E9" s="38">
        <v>548</v>
      </c>
      <c r="F9" s="11">
        <f t="shared" si="0"/>
        <v>1113</v>
      </c>
      <c r="G9" s="12"/>
      <c r="H9" s="16"/>
      <c r="I9" s="14" t="s">
        <v>13</v>
      </c>
      <c r="J9" s="10">
        <v>113</v>
      </c>
      <c r="K9" s="38">
        <v>134</v>
      </c>
      <c r="L9" s="38">
        <v>120</v>
      </c>
      <c r="M9" s="11">
        <f t="shared" si="1"/>
        <v>254</v>
      </c>
    </row>
    <row r="10" spans="1:13">
      <c r="A10" s="15"/>
      <c r="B10" s="9" t="s">
        <v>14</v>
      </c>
      <c r="C10" s="42">
        <v>742</v>
      </c>
      <c r="D10" s="38">
        <v>726</v>
      </c>
      <c r="E10" s="38">
        <v>778</v>
      </c>
      <c r="F10" s="11">
        <f t="shared" si="0"/>
        <v>1504</v>
      </c>
      <c r="G10" s="12"/>
      <c r="H10" s="16"/>
      <c r="I10" s="14" t="s">
        <v>15</v>
      </c>
      <c r="J10" s="10">
        <v>248</v>
      </c>
      <c r="K10" s="38">
        <v>307</v>
      </c>
      <c r="L10" s="38">
        <v>277</v>
      </c>
      <c r="M10" s="11">
        <f t="shared" si="1"/>
        <v>584</v>
      </c>
    </row>
    <row r="11" spans="1:13">
      <c r="A11" s="15"/>
      <c r="B11" s="9" t="s">
        <v>16</v>
      </c>
      <c r="C11" s="42">
        <v>709</v>
      </c>
      <c r="D11" s="38">
        <v>630</v>
      </c>
      <c r="E11" s="38">
        <v>616</v>
      </c>
      <c r="F11" s="11">
        <f t="shared" si="0"/>
        <v>1246</v>
      </c>
      <c r="G11" s="12"/>
      <c r="H11" s="16"/>
      <c r="I11" s="14" t="s">
        <v>17</v>
      </c>
      <c r="J11" s="10">
        <v>818</v>
      </c>
      <c r="K11" s="38">
        <v>911</v>
      </c>
      <c r="L11" s="38">
        <v>904</v>
      </c>
      <c r="M11" s="11">
        <f t="shared" si="1"/>
        <v>1815</v>
      </c>
    </row>
    <row r="12" spans="1:13">
      <c r="A12" s="15"/>
      <c r="B12" s="9" t="s">
        <v>18</v>
      </c>
      <c r="C12" s="42">
        <v>658</v>
      </c>
      <c r="D12" s="38">
        <v>610</v>
      </c>
      <c r="E12" s="38">
        <v>631</v>
      </c>
      <c r="F12" s="11">
        <f t="shared" si="0"/>
        <v>1241</v>
      </c>
      <c r="G12" s="12"/>
      <c r="H12" s="16"/>
      <c r="I12" s="14" t="s">
        <v>19</v>
      </c>
      <c r="J12" s="10">
        <v>149</v>
      </c>
      <c r="K12" s="38">
        <v>188</v>
      </c>
      <c r="L12" s="38">
        <v>173</v>
      </c>
      <c r="M12" s="11">
        <f t="shared" si="1"/>
        <v>361</v>
      </c>
    </row>
    <row r="13" spans="1:13">
      <c r="A13" s="15"/>
      <c r="B13" s="9" t="s">
        <v>20</v>
      </c>
      <c r="C13" s="42">
        <v>489</v>
      </c>
      <c r="D13" s="38">
        <v>466</v>
      </c>
      <c r="E13" s="38">
        <v>487</v>
      </c>
      <c r="F13" s="11">
        <f t="shared" si="0"/>
        <v>953</v>
      </c>
      <c r="G13" s="12"/>
      <c r="H13" s="16"/>
      <c r="I13" s="14" t="s">
        <v>21</v>
      </c>
      <c r="J13" s="10">
        <v>0</v>
      </c>
      <c r="K13" s="38">
        <v>0</v>
      </c>
      <c r="L13" s="38">
        <v>0</v>
      </c>
      <c r="M13" s="11">
        <f t="shared" si="1"/>
        <v>0</v>
      </c>
    </row>
    <row r="14" spans="1:13">
      <c r="A14" s="15"/>
      <c r="B14" s="9" t="s">
        <v>22</v>
      </c>
      <c r="C14" s="42">
        <v>448</v>
      </c>
      <c r="D14" s="38">
        <v>404</v>
      </c>
      <c r="E14" s="38">
        <v>396</v>
      </c>
      <c r="F14" s="11">
        <f t="shared" si="0"/>
        <v>800</v>
      </c>
      <c r="G14" s="12"/>
      <c r="H14" s="17"/>
      <c r="I14" s="18" t="s">
        <v>23</v>
      </c>
      <c r="J14" s="19">
        <f>SUM(J7:J13)</f>
        <v>3858</v>
      </c>
      <c r="K14" s="19">
        <f>SUM(K7:K13)</f>
        <v>4443</v>
      </c>
      <c r="L14" s="19">
        <f>SUM(L7:L13)</f>
        <v>4509</v>
      </c>
      <c r="M14" s="19">
        <f>SUM(M7:M13)</f>
        <v>8952</v>
      </c>
    </row>
    <row r="15" spans="1:13">
      <c r="A15" s="15"/>
      <c r="B15" s="9" t="s">
        <v>24</v>
      </c>
      <c r="C15" s="42">
        <v>393</v>
      </c>
      <c r="D15" s="38">
        <v>397</v>
      </c>
      <c r="E15" s="38">
        <v>427</v>
      </c>
      <c r="F15" s="11">
        <f t="shared" si="0"/>
        <v>824</v>
      </c>
      <c r="G15" s="12"/>
      <c r="H15" s="20" t="s">
        <v>25</v>
      </c>
      <c r="I15" s="39"/>
      <c r="J15" s="39"/>
      <c r="K15" s="39"/>
      <c r="L15" s="39"/>
      <c r="M15" s="40"/>
    </row>
    <row r="16" spans="1:13">
      <c r="A16" s="15"/>
      <c r="B16" s="9" t="s">
        <v>26</v>
      </c>
      <c r="C16" s="42">
        <v>606</v>
      </c>
      <c r="D16" s="38">
        <v>609</v>
      </c>
      <c r="E16" s="38">
        <v>623</v>
      </c>
      <c r="F16" s="11">
        <f t="shared" si="0"/>
        <v>1232</v>
      </c>
      <c r="G16" s="12"/>
      <c r="H16" s="13"/>
      <c r="I16" s="14" t="s">
        <v>27</v>
      </c>
      <c r="J16" s="10">
        <v>1202</v>
      </c>
      <c r="K16" s="38">
        <v>1341</v>
      </c>
      <c r="L16" s="38">
        <v>1381</v>
      </c>
      <c r="M16" s="11">
        <f t="shared" ref="M16:M27" si="2">K16+L16</f>
        <v>2722</v>
      </c>
    </row>
    <row r="17" spans="1:13">
      <c r="A17" s="15"/>
      <c r="B17" s="9" t="s">
        <v>28</v>
      </c>
      <c r="C17" s="42">
        <v>600</v>
      </c>
      <c r="D17" s="38">
        <v>628</v>
      </c>
      <c r="E17" s="38">
        <v>601</v>
      </c>
      <c r="F17" s="11">
        <f t="shared" si="0"/>
        <v>1229</v>
      </c>
      <c r="G17" s="12"/>
      <c r="H17" s="41"/>
      <c r="I17" s="14" t="s">
        <v>29</v>
      </c>
      <c r="J17" s="10">
        <v>83</v>
      </c>
      <c r="K17" s="38">
        <v>109</v>
      </c>
      <c r="L17" s="38">
        <v>89</v>
      </c>
      <c r="M17" s="11">
        <f t="shared" si="2"/>
        <v>198</v>
      </c>
    </row>
    <row r="18" spans="1:13">
      <c r="A18" s="15"/>
      <c r="B18" s="9" t="s">
        <v>30</v>
      </c>
      <c r="C18" s="42">
        <v>546</v>
      </c>
      <c r="D18" s="38">
        <v>545</v>
      </c>
      <c r="E18" s="38">
        <v>517</v>
      </c>
      <c r="F18" s="11">
        <f t="shared" si="0"/>
        <v>1062</v>
      </c>
      <c r="G18" s="12"/>
      <c r="H18" s="41"/>
      <c r="I18" s="14" t="s">
        <v>31</v>
      </c>
      <c r="J18" s="10">
        <v>280</v>
      </c>
      <c r="K18" s="38">
        <v>357</v>
      </c>
      <c r="L18" s="38">
        <v>350</v>
      </c>
      <c r="M18" s="11">
        <f t="shared" si="2"/>
        <v>707</v>
      </c>
    </row>
    <row r="19" spans="1:13">
      <c r="A19" s="15"/>
      <c r="B19" s="9" t="s">
        <v>32</v>
      </c>
      <c r="C19" s="42">
        <v>587</v>
      </c>
      <c r="D19" s="38">
        <v>643</v>
      </c>
      <c r="E19" s="38">
        <v>650</v>
      </c>
      <c r="F19" s="11">
        <f t="shared" si="0"/>
        <v>1293</v>
      </c>
      <c r="G19" s="12"/>
      <c r="H19" s="41"/>
      <c r="I19" s="14" t="s">
        <v>33</v>
      </c>
      <c r="J19" s="10">
        <v>477</v>
      </c>
      <c r="K19" s="38">
        <v>587</v>
      </c>
      <c r="L19" s="38">
        <v>608</v>
      </c>
      <c r="M19" s="11">
        <f t="shared" si="2"/>
        <v>1195</v>
      </c>
    </row>
    <row r="20" spans="1:13">
      <c r="A20" s="15"/>
      <c r="B20" s="9" t="s">
        <v>34</v>
      </c>
      <c r="C20" s="42">
        <v>421</v>
      </c>
      <c r="D20" s="38">
        <v>440</v>
      </c>
      <c r="E20" s="38">
        <v>447</v>
      </c>
      <c r="F20" s="11">
        <f t="shared" si="0"/>
        <v>887</v>
      </c>
      <c r="G20" s="12"/>
      <c r="H20" s="41"/>
      <c r="I20" s="14" t="s">
        <v>35</v>
      </c>
      <c r="J20" s="10">
        <v>605</v>
      </c>
      <c r="K20" s="38">
        <v>816</v>
      </c>
      <c r="L20" s="38">
        <v>752</v>
      </c>
      <c r="M20" s="11">
        <f t="shared" si="2"/>
        <v>1568</v>
      </c>
    </row>
    <row r="21" spans="1:13">
      <c r="A21" s="15"/>
      <c r="B21" s="9" t="s">
        <v>36</v>
      </c>
      <c r="C21" s="42">
        <v>475</v>
      </c>
      <c r="D21" s="38">
        <v>527</v>
      </c>
      <c r="E21" s="38">
        <v>517</v>
      </c>
      <c r="F21" s="11">
        <f t="shared" si="0"/>
        <v>1044</v>
      </c>
      <c r="G21" s="12"/>
      <c r="H21" s="41"/>
      <c r="I21" s="14" t="s">
        <v>37</v>
      </c>
      <c r="J21" s="10">
        <v>205</v>
      </c>
      <c r="K21" s="38">
        <v>258</v>
      </c>
      <c r="L21" s="38">
        <v>250</v>
      </c>
      <c r="M21" s="11">
        <f>K21+L21</f>
        <v>508</v>
      </c>
    </row>
    <row r="22" spans="1:13">
      <c r="A22" s="15"/>
      <c r="B22" s="9" t="s">
        <v>38</v>
      </c>
      <c r="C22" s="42">
        <v>318</v>
      </c>
      <c r="D22" s="38">
        <v>331</v>
      </c>
      <c r="E22" s="38">
        <v>330</v>
      </c>
      <c r="F22" s="11">
        <f t="shared" si="0"/>
        <v>661</v>
      </c>
      <c r="G22" s="12"/>
      <c r="H22" s="41"/>
      <c r="I22" s="14" t="s">
        <v>39</v>
      </c>
      <c r="J22" s="10">
        <v>522</v>
      </c>
      <c r="K22" s="38">
        <v>515</v>
      </c>
      <c r="L22" s="38">
        <v>422</v>
      </c>
      <c r="M22" s="11">
        <f t="shared" si="2"/>
        <v>937</v>
      </c>
    </row>
    <row r="23" spans="1:13">
      <c r="A23" s="15"/>
      <c r="B23" s="9" t="s">
        <v>40</v>
      </c>
      <c r="C23" s="42">
        <v>1197</v>
      </c>
      <c r="D23" s="38">
        <v>1290</v>
      </c>
      <c r="E23" s="38">
        <v>1405</v>
      </c>
      <c r="F23" s="11">
        <f t="shared" si="0"/>
        <v>2695</v>
      </c>
      <c r="G23" s="12"/>
      <c r="H23" s="41"/>
      <c r="I23" s="14" t="s">
        <v>41</v>
      </c>
      <c r="J23" s="10">
        <v>839</v>
      </c>
      <c r="K23" s="38">
        <v>988</v>
      </c>
      <c r="L23" s="38">
        <v>942</v>
      </c>
      <c r="M23" s="11">
        <f t="shared" si="2"/>
        <v>1930</v>
      </c>
    </row>
    <row r="24" spans="1:13">
      <c r="A24" s="15"/>
      <c r="B24" s="9" t="s">
        <v>42</v>
      </c>
      <c r="C24" s="42">
        <v>520</v>
      </c>
      <c r="D24" s="38">
        <v>564</v>
      </c>
      <c r="E24" s="38">
        <v>593</v>
      </c>
      <c r="F24" s="11">
        <f t="shared" si="0"/>
        <v>1157</v>
      </c>
      <c r="G24" s="12"/>
      <c r="H24" s="41"/>
      <c r="I24" s="14" t="s">
        <v>43</v>
      </c>
      <c r="J24" s="10">
        <v>39</v>
      </c>
      <c r="K24" s="38">
        <v>51</v>
      </c>
      <c r="L24" s="38">
        <v>52</v>
      </c>
      <c r="M24" s="11">
        <f t="shared" si="2"/>
        <v>103</v>
      </c>
    </row>
    <row r="25" spans="1:13">
      <c r="A25" s="15"/>
      <c r="B25" s="9" t="s">
        <v>44</v>
      </c>
      <c r="C25" s="42">
        <v>614</v>
      </c>
      <c r="D25" s="38">
        <v>707</v>
      </c>
      <c r="E25" s="38">
        <v>667</v>
      </c>
      <c r="F25" s="11">
        <f t="shared" si="0"/>
        <v>1374</v>
      </c>
      <c r="G25" s="12"/>
      <c r="H25" s="41"/>
      <c r="I25" s="14" t="s">
        <v>45</v>
      </c>
      <c r="J25" s="10">
        <v>690</v>
      </c>
      <c r="K25" s="38">
        <v>585</v>
      </c>
      <c r="L25" s="38">
        <v>517</v>
      </c>
      <c r="M25" s="11">
        <f t="shared" si="2"/>
        <v>1102</v>
      </c>
    </row>
    <row r="26" spans="1:13">
      <c r="A26" s="15"/>
      <c r="B26" s="9" t="s">
        <v>46</v>
      </c>
      <c r="C26" s="42">
        <v>340</v>
      </c>
      <c r="D26" s="38">
        <v>378</v>
      </c>
      <c r="E26" s="38">
        <v>341</v>
      </c>
      <c r="F26" s="11">
        <f t="shared" si="0"/>
        <v>719</v>
      </c>
      <c r="G26" s="12"/>
      <c r="H26" s="41"/>
      <c r="I26" s="14" t="s">
        <v>47</v>
      </c>
      <c r="J26" s="10">
        <v>669</v>
      </c>
      <c r="K26" s="38">
        <v>607</v>
      </c>
      <c r="L26" s="38">
        <v>548</v>
      </c>
      <c r="M26" s="11">
        <f t="shared" si="2"/>
        <v>1155</v>
      </c>
    </row>
    <row r="27" spans="1:13">
      <c r="A27" s="15"/>
      <c r="B27" s="9" t="s">
        <v>48</v>
      </c>
      <c r="C27" s="42">
        <v>639</v>
      </c>
      <c r="D27" s="38">
        <v>726</v>
      </c>
      <c r="E27" s="38">
        <v>739</v>
      </c>
      <c r="F27" s="11">
        <f t="shared" si="0"/>
        <v>1465</v>
      </c>
      <c r="G27" s="12"/>
      <c r="H27" s="41"/>
      <c r="I27" s="14" t="s">
        <v>49</v>
      </c>
      <c r="J27" s="10">
        <v>298</v>
      </c>
      <c r="K27" s="38">
        <v>376</v>
      </c>
      <c r="L27" s="38">
        <v>340</v>
      </c>
      <c r="M27" s="11">
        <f t="shared" si="2"/>
        <v>716</v>
      </c>
    </row>
    <row r="28" spans="1:13">
      <c r="A28" s="15"/>
      <c r="B28" s="9" t="s">
        <v>50</v>
      </c>
      <c r="C28" s="42">
        <v>534</v>
      </c>
      <c r="D28" s="38">
        <v>495</v>
      </c>
      <c r="E28" s="38">
        <v>510</v>
      </c>
      <c r="F28" s="11">
        <f t="shared" si="0"/>
        <v>1005</v>
      </c>
      <c r="G28" s="12"/>
      <c r="H28" s="41"/>
      <c r="I28" s="14" t="s">
        <v>51</v>
      </c>
      <c r="J28" s="10">
        <v>302</v>
      </c>
      <c r="K28" s="38">
        <v>465</v>
      </c>
      <c r="L28" s="38">
        <v>478</v>
      </c>
      <c r="M28" s="11">
        <f>K28+L28</f>
        <v>943</v>
      </c>
    </row>
    <row r="29" spans="1:13">
      <c r="A29" s="15"/>
      <c r="B29" s="9" t="s">
        <v>52</v>
      </c>
      <c r="C29" s="42">
        <v>312</v>
      </c>
      <c r="D29" s="38">
        <v>327</v>
      </c>
      <c r="E29" s="38">
        <v>317</v>
      </c>
      <c r="F29" s="11">
        <f t="shared" si="0"/>
        <v>644</v>
      </c>
      <c r="G29" s="12"/>
      <c r="H29" s="41"/>
      <c r="I29" s="14" t="s">
        <v>53</v>
      </c>
      <c r="J29" s="10">
        <v>139</v>
      </c>
      <c r="K29" s="38">
        <v>225</v>
      </c>
      <c r="L29" s="38">
        <v>227</v>
      </c>
      <c r="M29" s="11">
        <f>K29+L29</f>
        <v>452</v>
      </c>
    </row>
    <row r="30" spans="1:13">
      <c r="A30" s="15"/>
      <c r="B30" s="9" t="s">
        <v>54</v>
      </c>
      <c r="C30" s="42">
        <v>665</v>
      </c>
      <c r="D30" s="38">
        <v>671</v>
      </c>
      <c r="E30" s="38">
        <v>568</v>
      </c>
      <c r="F30" s="11">
        <f t="shared" si="0"/>
        <v>1239</v>
      </c>
      <c r="G30" s="12"/>
      <c r="H30" s="41"/>
      <c r="I30" s="14" t="s">
        <v>55</v>
      </c>
      <c r="J30" s="10">
        <v>61</v>
      </c>
      <c r="K30" s="38">
        <v>108</v>
      </c>
      <c r="L30" s="38">
        <v>113</v>
      </c>
      <c r="M30" s="11">
        <f>K30+L30</f>
        <v>221</v>
      </c>
    </row>
    <row r="31" spans="1:13">
      <c r="A31" s="15"/>
      <c r="B31" s="9" t="s">
        <v>56</v>
      </c>
      <c r="C31" s="42">
        <v>1023</v>
      </c>
      <c r="D31" s="38">
        <v>1018</v>
      </c>
      <c r="E31" s="38">
        <v>1076</v>
      </c>
      <c r="F31" s="11">
        <f t="shared" si="0"/>
        <v>2094</v>
      </c>
      <c r="G31" s="12"/>
      <c r="H31" s="41"/>
      <c r="I31" s="18" t="s">
        <v>23</v>
      </c>
      <c r="J31" s="19">
        <f>SUM(J16:J30)</f>
        <v>6411</v>
      </c>
      <c r="K31" s="19">
        <f>SUM(K16:K30)</f>
        <v>7388</v>
      </c>
      <c r="L31" s="19">
        <f>SUM(L16:L30)</f>
        <v>7069</v>
      </c>
      <c r="M31" s="19">
        <f>SUM(M16:M30)</f>
        <v>14457</v>
      </c>
    </row>
    <row r="32" spans="1:13">
      <c r="A32" s="15"/>
      <c r="B32" s="9" t="s">
        <v>57</v>
      </c>
      <c r="C32" s="42">
        <v>490</v>
      </c>
      <c r="D32" s="38">
        <v>486</v>
      </c>
      <c r="E32" s="38">
        <v>469</v>
      </c>
      <c r="F32" s="11">
        <f t="shared" si="0"/>
        <v>955</v>
      </c>
      <c r="G32" s="12"/>
      <c r="H32" s="20" t="s">
        <v>58</v>
      </c>
      <c r="I32" s="21"/>
      <c r="J32" s="21"/>
      <c r="K32" s="21"/>
      <c r="L32" s="21"/>
      <c r="M32" s="22"/>
    </row>
    <row r="33" spans="1:13">
      <c r="A33" s="15"/>
      <c r="B33" s="9" t="s">
        <v>59</v>
      </c>
      <c r="C33" s="42">
        <v>605</v>
      </c>
      <c r="D33" s="38">
        <v>638</v>
      </c>
      <c r="E33" s="38">
        <v>537</v>
      </c>
      <c r="F33" s="11">
        <f t="shared" si="0"/>
        <v>1175</v>
      </c>
      <c r="G33" s="12"/>
      <c r="H33" s="13"/>
      <c r="I33" s="14" t="s">
        <v>60</v>
      </c>
      <c r="J33" s="42">
        <v>504</v>
      </c>
      <c r="K33" s="38">
        <v>509</v>
      </c>
      <c r="L33" s="38">
        <v>574</v>
      </c>
      <c r="M33" s="11">
        <f>K33+L33</f>
        <v>1083</v>
      </c>
    </row>
    <row r="34" spans="1:13">
      <c r="A34" s="15"/>
      <c r="B34" s="9" t="s">
        <v>61</v>
      </c>
      <c r="C34" s="42">
        <v>405</v>
      </c>
      <c r="D34" s="38">
        <v>397</v>
      </c>
      <c r="E34" s="38">
        <v>399</v>
      </c>
      <c r="F34" s="11">
        <f t="shared" si="0"/>
        <v>796</v>
      </c>
      <c r="G34" s="12"/>
      <c r="H34" s="16"/>
      <c r="I34" s="14" t="s">
        <v>62</v>
      </c>
      <c r="J34" s="42">
        <v>377</v>
      </c>
      <c r="K34" s="38">
        <v>391</v>
      </c>
      <c r="L34" s="38">
        <v>407</v>
      </c>
      <c r="M34" s="11">
        <f>K34+L34</f>
        <v>798</v>
      </c>
    </row>
    <row r="35" spans="1:13">
      <c r="A35" s="15"/>
      <c r="B35" s="9" t="s">
        <v>63</v>
      </c>
      <c r="C35" s="42">
        <v>214</v>
      </c>
      <c r="D35" s="38">
        <v>247</v>
      </c>
      <c r="E35" s="38">
        <v>242</v>
      </c>
      <c r="F35" s="11">
        <f t="shared" si="0"/>
        <v>489</v>
      </c>
      <c r="G35" s="12"/>
      <c r="H35" s="16"/>
      <c r="I35" s="14" t="s">
        <v>64</v>
      </c>
      <c r="J35" s="42">
        <v>431</v>
      </c>
      <c r="K35" s="38">
        <v>467</v>
      </c>
      <c r="L35" s="38">
        <v>488</v>
      </c>
      <c r="M35" s="11">
        <f>K35+L35</f>
        <v>955</v>
      </c>
    </row>
    <row r="36" spans="1:13">
      <c r="A36" s="15"/>
      <c r="B36" s="9" t="s">
        <v>65</v>
      </c>
      <c r="C36" s="42">
        <v>0</v>
      </c>
      <c r="D36" s="38">
        <v>0</v>
      </c>
      <c r="E36" s="38">
        <v>0</v>
      </c>
      <c r="F36" s="11">
        <f t="shared" si="0"/>
        <v>0</v>
      </c>
      <c r="G36" s="12"/>
      <c r="H36" s="16"/>
      <c r="I36" s="14" t="s">
        <v>66</v>
      </c>
      <c r="J36" s="42">
        <v>772</v>
      </c>
      <c r="K36" s="38">
        <v>809</v>
      </c>
      <c r="L36" s="38">
        <v>853</v>
      </c>
      <c r="M36" s="11">
        <f>K36+L36</f>
        <v>1662</v>
      </c>
    </row>
    <row r="37" spans="1:13">
      <c r="A37" s="15"/>
      <c r="B37" s="9" t="s">
        <v>67</v>
      </c>
      <c r="C37" s="42">
        <v>260</v>
      </c>
      <c r="D37" s="38">
        <v>343</v>
      </c>
      <c r="E37" s="38">
        <v>307</v>
      </c>
      <c r="F37" s="11">
        <f t="shared" si="0"/>
        <v>650</v>
      </c>
      <c r="G37" s="12"/>
      <c r="H37" s="17"/>
      <c r="I37" s="18" t="s">
        <v>23</v>
      </c>
      <c r="J37" s="19">
        <f>SUM(J33:J36)</f>
        <v>2084</v>
      </c>
      <c r="K37" s="19">
        <f>SUM(K33:K36)</f>
        <v>2176</v>
      </c>
      <c r="L37" s="19">
        <f>SUM(L33:L36)</f>
        <v>2322</v>
      </c>
      <c r="M37" s="19">
        <f>SUM(M33:M36)</f>
        <v>4498</v>
      </c>
    </row>
    <row r="38" spans="1:13">
      <c r="A38" s="15"/>
      <c r="B38" s="9" t="s">
        <v>68</v>
      </c>
      <c r="C38" s="42">
        <v>288</v>
      </c>
      <c r="D38" s="38">
        <v>363</v>
      </c>
      <c r="E38" s="38">
        <v>301</v>
      </c>
      <c r="F38" s="11">
        <f t="shared" si="0"/>
        <v>664</v>
      </c>
      <c r="G38" s="12"/>
      <c r="H38" s="20" t="s">
        <v>69</v>
      </c>
      <c r="I38" s="21"/>
      <c r="J38" s="21"/>
      <c r="K38" s="21"/>
      <c r="L38" s="21"/>
      <c r="M38" s="22"/>
    </row>
    <row r="39" spans="1:13">
      <c r="A39" s="15"/>
      <c r="B39" s="9" t="s">
        <v>70</v>
      </c>
      <c r="C39" s="42">
        <v>195</v>
      </c>
      <c r="D39" s="38">
        <v>264</v>
      </c>
      <c r="E39" s="38">
        <v>289</v>
      </c>
      <c r="F39" s="11">
        <f t="shared" si="0"/>
        <v>553</v>
      </c>
      <c r="G39" s="12"/>
      <c r="H39" s="16"/>
      <c r="I39" s="14" t="s">
        <v>71</v>
      </c>
      <c r="J39" s="10">
        <v>607</v>
      </c>
      <c r="K39" s="38">
        <v>663</v>
      </c>
      <c r="L39" s="38">
        <v>658</v>
      </c>
      <c r="M39" s="11">
        <f>K39+L39</f>
        <v>1321</v>
      </c>
    </row>
    <row r="40" spans="1:13">
      <c r="A40" s="23"/>
      <c r="B40" s="24" t="s">
        <v>23</v>
      </c>
      <c r="C40" s="19">
        <f>SUM(C7:C39)</f>
        <v>16460</v>
      </c>
      <c r="D40" s="19">
        <f>SUM(D7:D39)</f>
        <v>17007</v>
      </c>
      <c r="E40" s="19">
        <f>SUM(E7:E39)</f>
        <v>16948</v>
      </c>
      <c r="F40" s="19">
        <f>SUM(F7:F39)</f>
        <v>33955</v>
      </c>
      <c r="G40" s="12"/>
      <c r="H40" s="16"/>
      <c r="I40" s="14" t="s">
        <v>72</v>
      </c>
      <c r="J40" s="10">
        <v>628</v>
      </c>
      <c r="K40" s="38">
        <v>631</v>
      </c>
      <c r="L40" s="38">
        <v>610</v>
      </c>
      <c r="M40" s="11">
        <f>K40+L40</f>
        <v>1241</v>
      </c>
    </row>
    <row r="41" spans="1:13">
      <c r="A41" s="4" t="s">
        <v>73</v>
      </c>
      <c r="B41" s="36"/>
      <c r="C41" s="39"/>
      <c r="D41" s="39"/>
      <c r="E41" s="39"/>
      <c r="F41" s="40"/>
      <c r="G41" s="12"/>
      <c r="H41" s="16"/>
      <c r="I41" s="14" t="s">
        <v>74</v>
      </c>
      <c r="J41" s="10">
        <v>876</v>
      </c>
      <c r="K41" s="38">
        <v>794</v>
      </c>
      <c r="L41" s="38">
        <v>796</v>
      </c>
      <c r="M41" s="11">
        <f>K41+L41</f>
        <v>1590</v>
      </c>
    </row>
    <row r="42" spans="1:13">
      <c r="A42" s="8"/>
      <c r="B42" s="9" t="s">
        <v>75</v>
      </c>
      <c r="C42" s="42">
        <v>2021</v>
      </c>
      <c r="D42" s="38">
        <v>2167</v>
      </c>
      <c r="E42" s="38">
        <v>2170</v>
      </c>
      <c r="F42" s="11">
        <f>D42+E42</f>
        <v>4337</v>
      </c>
      <c r="G42" s="12"/>
      <c r="H42" s="16"/>
      <c r="I42" s="14" t="s">
        <v>76</v>
      </c>
      <c r="J42" s="10">
        <v>827</v>
      </c>
      <c r="K42" s="38">
        <v>1021</v>
      </c>
      <c r="L42" s="38">
        <v>1019</v>
      </c>
      <c r="M42" s="11">
        <f t="shared" ref="M42:M51" si="3">K42+L42</f>
        <v>2040</v>
      </c>
    </row>
    <row r="43" spans="1:13">
      <c r="A43" s="15"/>
      <c r="B43" s="9" t="s">
        <v>77</v>
      </c>
      <c r="C43" s="42">
        <v>662</v>
      </c>
      <c r="D43" s="38">
        <v>734</v>
      </c>
      <c r="E43" s="38">
        <v>756</v>
      </c>
      <c r="F43" s="11">
        <f>D43+E43</f>
        <v>1490</v>
      </c>
      <c r="G43" s="12"/>
      <c r="H43" s="16"/>
      <c r="I43" s="14" t="s">
        <v>78</v>
      </c>
      <c r="J43" s="10">
        <v>253</v>
      </c>
      <c r="K43" s="38">
        <v>309</v>
      </c>
      <c r="L43" s="38">
        <v>319</v>
      </c>
      <c r="M43" s="11">
        <f t="shared" si="3"/>
        <v>628</v>
      </c>
    </row>
    <row r="44" spans="1:13">
      <c r="A44" s="15"/>
      <c r="B44" s="9" t="s">
        <v>79</v>
      </c>
      <c r="C44" s="42">
        <v>663</v>
      </c>
      <c r="D44" s="38">
        <v>727</v>
      </c>
      <c r="E44" s="38">
        <v>679</v>
      </c>
      <c r="F44" s="11">
        <f>D44+E44</f>
        <v>1406</v>
      </c>
      <c r="G44" s="12"/>
      <c r="H44" s="16"/>
      <c r="I44" s="14" t="s">
        <v>80</v>
      </c>
      <c r="J44" s="10">
        <v>48</v>
      </c>
      <c r="K44" s="38">
        <v>67</v>
      </c>
      <c r="L44" s="38">
        <v>60</v>
      </c>
      <c r="M44" s="11">
        <f t="shared" si="3"/>
        <v>127</v>
      </c>
    </row>
    <row r="45" spans="1:13">
      <c r="A45" s="15"/>
      <c r="B45" s="9" t="s">
        <v>81</v>
      </c>
      <c r="C45" s="42">
        <v>742</v>
      </c>
      <c r="D45" s="38">
        <v>809</v>
      </c>
      <c r="E45" s="38">
        <v>808</v>
      </c>
      <c r="F45" s="11">
        <f>D45+E45</f>
        <v>1617</v>
      </c>
      <c r="G45" s="12"/>
      <c r="H45" s="16"/>
      <c r="I45" s="14" t="s">
        <v>82</v>
      </c>
      <c r="J45" s="10">
        <v>58</v>
      </c>
      <c r="K45" s="38">
        <v>62</v>
      </c>
      <c r="L45" s="38">
        <v>60</v>
      </c>
      <c r="M45" s="11">
        <f t="shared" si="3"/>
        <v>122</v>
      </c>
    </row>
    <row r="46" spans="1:13">
      <c r="A46" s="23"/>
      <c r="B46" s="24" t="s">
        <v>23</v>
      </c>
      <c r="C46" s="19">
        <f>SUM(C42:C45)</f>
        <v>4088</v>
      </c>
      <c r="D46" s="19">
        <f>SUM(D42:D45)</f>
        <v>4437</v>
      </c>
      <c r="E46" s="19">
        <f>SUM(E42:E45)</f>
        <v>4413</v>
      </c>
      <c r="F46" s="19">
        <f>SUM(F42:F45)</f>
        <v>8850</v>
      </c>
      <c r="G46" s="12"/>
      <c r="H46" s="16"/>
      <c r="I46" s="14" t="s">
        <v>83</v>
      </c>
      <c r="J46" s="10">
        <v>197</v>
      </c>
      <c r="K46" s="38">
        <v>216</v>
      </c>
      <c r="L46" s="38">
        <v>229</v>
      </c>
      <c r="M46" s="11">
        <f t="shared" si="3"/>
        <v>445</v>
      </c>
    </row>
    <row r="47" spans="1:13">
      <c r="A47" s="4" t="s">
        <v>84</v>
      </c>
      <c r="B47" s="36"/>
      <c r="C47" s="39"/>
      <c r="D47" s="39"/>
      <c r="E47" s="39"/>
      <c r="F47" s="40"/>
      <c r="G47" s="12"/>
      <c r="H47" s="16"/>
      <c r="I47" s="14" t="s">
        <v>85</v>
      </c>
      <c r="J47" s="10">
        <v>375</v>
      </c>
      <c r="K47" s="38">
        <v>438</v>
      </c>
      <c r="L47" s="38">
        <v>469</v>
      </c>
      <c r="M47" s="11">
        <f t="shared" si="3"/>
        <v>907</v>
      </c>
    </row>
    <row r="48" spans="1:13">
      <c r="A48" s="8"/>
      <c r="B48" s="9" t="s">
        <v>86</v>
      </c>
      <c r="C48" s="42">
        <v>1210</v>
      </c>
      <c r="D48" s="38">
        <v>1235</v>
      </c>
      <c r="E48" s="38">
        <v>1251</v>
      </c>
      <c r="F48" s="11">
        <f>D48+E48</f>
        <v>2486</v>
      </c>
      <c r="G48" s="12"/>
      <c r="H48" s="16"/>
      <c r="I48" s="14" t="s">
        <v>87</v>
      </c>
      <c r="J48" s="10">
        <v>523</v>
      </c>
      <c r="K48" s="38">
        <v>628</v>
      </c>
      <c r="L48" s="38">
        <v>630</v>
      </c>
      <c r="M48" s="11">
        <f t="shared" si="3"/>
        <v>1258</v>
      </c>
    </row>
    <row r="49" spans="1:13">
      <c r="A49" s="43"/>
      <c r="B49" s="9" t="s">
        <v>88</v>
      </c>
      <c r="C49" s="42">
        <v>306</v>
      </c>
      <c r="D49" s="38">
        <v>328</v>
      </c>
      <c r="E49" s="38">
        <v>337</v>
      </c>
      <c r="F49" s="11">
        <f>D49+E49</f>
        <v>665</v>
      </c>
      <c r="G49" s="12"/>
      <c r="H49" s="16"/>
      <c r="I49" s="14" t="s">
        <v>89</v>
      </c>
      <c r="J49" s="10">
        <v>437</v>
      </c>
      <c r="K49" s="38">
        <v>444</v>
      </c>
      <c r="L49" s="38">
        <v>483</v>
      </c>
      <c r="M49" s="11">
        <f t="shared" si="3"/>
        <v>927</v>
      </c>
    </row>
    <row r="50" spans="1:13">
      <c r="A50" s="44"/>
      <c r="B50" s="24" t="s">
        <v>23</v>
      </c>
      <c r="C50" s="19">
        <f>SUM(C48:C49)</f>
        <v>1516</v>
      </c>
      <c r="D50" s="19">
        <f>SUM(D48:D49)</f>
        <v>1563</v>
      </c>
      <c r="E50" s="19">
        <f>SUM(E48:E49)</f>
        <v>1588</v>
      </c>
      <c r="F50" s="19">
        <f>SUM(F48:F49)</f>
        <v>3151</v>
      </c>
      <c r="G50" s="12"/>
      <c r="H50" s="16"/>
      <c r="I50" s="14" t="s">
        <v>90</v>
      </c>
      <c r="J50" s="10">
        <v>642</v>
      </c>
      <c r="K50" s="38">
        <v>697</v>
      </c>
      <c r="L50" s="38">
        <v>652</v>
      </c>
      <c r="M50" s="11">
        <f t="shared" si="3"/>
        <v>1349</v>
      </c>
    </row>
    <row r="51" spans="1:13">
      <c r="C51" s="45"/>
      <c r="D51" s="45"/>
      <c r="E51" s="45"/>
      <c r="F51" s="45"/>
      <c r="G51" s="12"/>
      <c r="H51" s="16"/>
      <c r="I51" s="14" t="s">
        <v>91</v>
      </c>
      <c r="J51" s="10">
        <v>693</v>
      </c>
      <c r="K51" s="38">
        <v>852</v>
      </c>
      <c r="L51" s="38">
        <v>896</v>
      </c>
      <c r="M51" s="11">
        <f t="shared" si="3"/>
        <v>1748</v>
      </c>
    </row>
    <row r="52" spans="1:13">
      <c r="C52" s="45"/>
      <c r="D52" s="45"/>
      <c r="E52" s="45"/>
      <c r="F52" s="45"/>
      <c r="G52" s="12"/>
      <c r="H52" s="17"/>
      <c r="I52" s="18" t="s">
        <v>23</v>
      </c>
      <c r="J52" s="19">
        <f>SUM(J39:J51)</f>
        <v>6164</v>
      </c>
      <c r="K52" s="19">
        <f t="shared" ref="K52:M52" si="4">SUM(K39:K51)</f>
        <v>6822</v>
      </c>
      <c r="L52" s="19">
        <f t="shared" si="4"/>
        <v>6881</v>
      </c>
      <c r="M52" s="19">
        <f t="shared" si="4"/>
        <v>13703</v>
      </c>
    </row>
    <row r="53" spans="1:13">
      <c r="C53" s="45"/>
      <c r="D53" s="45"/>
      <c r="E53" s="45"/>
      <c r="F53" s="45"/>
      <c r="G53" s="12"/>
      <c r="H53" s="45"/>
      <c r="I53" s="45"/>
      <c r="J53" s="45"/>
      <c r="K53" s="45"/>
      <c r="L53" s="45"/>
      <c r="M53" s="45"/>
    </row>
    <row r="54" spans="1:13">
      <c r="C54" s="45"/>
      <c r="D54" s="45"/>
      <c r="E54" s="45"/>
      <c r="F54" s="45"/>
      <c r="G54" s="12"/>
      <c r="H54" s="45"/>
      <c r="I54" s="25" t="s">
        <v>92</v>
      </c>
      <c r="J54" s="26">
        <f>C40+C46+C50+J14+J31+J37+J52</f>
        <v>40581</v>
      </c>
      <c r="K54" s="26">
        <f>D40+D46+D50+K14+K31+K37+K52</f>
        <v>43836</v>
      </c>
      <c r="L54" s="26">
        <f>E40+E46+E50+L14+L31+L37+L52</f>
        <v>43730</v>
      </c>
      <c r="M54" s="26">
        <f>F40+F46+F50+M14+M31+M37+M52</f>
        <v>87566</v>
      </c>
    </row>
    <row r="55" spans="1:13" ht="8.25" customHeight="1">
      <c r="G55" s="33"/>
      <c r="H55" s="33"/>
      <c r="I55" s="33"/>
      <c r="J55" s="33"/>
      <c r="K55" s="33"/>
      <c r="L55" s="33"/>
      <c r="M55" s="33"/>
    </row>
    <row r="56" spans="1:13" ht="78.75" customHeight="1">
      <c r="A56" s="3"/>
      <c r="B56" s="111" t="s">
        <v>100</v>
      </c>
      <c r="C56" s="112"/>
      <c r="D56" s="112"/>
      <c r="E56" s="112"/>
      <c r="F56" s="112"/>
      <c r="G56" s="112"/>
      <c r="H56" s="112"/>
      <c r="I56" s="112"/>
      <c r="J56" s="112"/>
      <c r="K56" s="112"/>
      <c r="L56" s="112"/>
      <c r="M56" s="112"/>
    </row>
    <row r="57" spans="1:13" ht="33.75" customHeight="1">
      <c r="B57" s="1" t="s">
        <v>93</v>
      </c>
      <c r="G57" s="3"/>
      <c r="H57" s="46"/>
      <c r="I57" s="46"/>
      <c r="J57" s="46"/>
      <c r="K57" s="35" t="str">
        <f>K2</f>
        <v>令和5</v>
      </c>
      <c r="L57" s="113" t="str">
        <f>L2</f>
        <v>年6月1日現在</v>
      </c>
      <c r="M57" s="113"/>
    </row>
    <row r="58" spans="1:13" ht="24">
      <c r="B58" s="1"/>
      <c r="G58" s="3"/>
      <c r="H58" s="46"/>
      <c r="I58" s="46"/>
      <c r="J58" s="46"/>
      <c r="K58" s="35"/>
      <c r="L58" s="47"/>
    </row>
    <row r="59" spans="1:13">
      <c r="G59" s="3"/>
      <c r="H59" s="46"/>
      <c r="I59" s="46"/>
      <c r="J59" s="46"/>
      <c r="K59" s="46"/>
      <c r="L59" s="46"/>
      <c r="M59" s="46"/>
    </row>
    <row r="60" spans="1:13">
      <c r="A60" s="101"/>
      <c r="B60" s="101"/>
      <c r="C60" s="102" t="s">
        <v>1</v>
      </c>
      <c r="D60" s="104" t="s">
        <v>2</v>
      </c>
      <c r="E60" s="104"/>
      <c r="F60" s="104"/>
      <c r="G60" s="3"/>
      <c r="H60" s="105"/>
      <c r="I60" s="106"/>
      <c r="J60" s="102" t="s">
        <v>1</v>
      </c>
      <c r="K60" s="104" t="s">
        <v>2</v>
      </c>
      <c r="L60" s="104"/>
      <c r="M60" s="104"/>
    </row>
    <row r="61" spans="1:13">
      <c r="A61" s="101"/>
      <c r="B61" s="101"/>
      <c r="C61" s="103"/>
      <c r="D61" s="31" t="s">
        <v>3</v>
      </c>
      <c r="E61" s="31" t="s">
        <v>4</v>
      </c>
      <c r="F61" s="30" t="s">
        <v>5</v>
      </c>
      <c r="G61" s="3"/>
      <c r="H61" s="107"/>
      <c r="I61" s="108"/>
      <c r="J61" s="103"/>
      <c r="K61" s="31" t="s">
        <v>3</v>
      </c>
      <c r="L61" s="31" t="s">
        <v>4</v>
      </c>
      <c r="M61" s="30" t="s">
        <v>5</v>
      </c>
    </row>
    <row r="62" spans="1:13" ht="13.5" customHeight="1">
      <c r="A62" s="109" t="s">
        <v>6</v>
      </c>
      <c r="B62" s="109"/>
      <c r="C62" s="110"/>
      <c r="D62" s="110"/>
      <c r="E62" s="110"/>
      <c r="F62" s="110"/>
      <c r="G62" s="3"/>
      <c r="H62" s="4" t="s">
        <v>7</v>
      </c>
      <c r="I62" s="5"/>
      <c r="J62" s="5"/>
      <c r="K62" s="5"/>
      <c r="L62" s="5"/>
      <c r="M62" s="27"/>
    </row>
    <row r="63" spans="1:13">
      <c r="A63" s="8"/>
      <c r="B63" s="9" t="s">
        <v>8</v>
      </c>
      <c r="C63" s="42">
        <v>6</v>
      </c>
      <c r="D63" s="38">
        <v>6</v>
      </c>
      <c r="E63" s="38">
        <v>0</v>
      </c>
      <c r="F63" s="11">
        <f t="shared" ref="F63:F95" si="5">D63+E63</f>
        <v>6</v>
      </c>
      <c r="G63" s="12"/>
      <c r="H63" s="13"/>
      <c r="I63" s="14" t="s">
        <v>9</v>
      </c>
      <c r="J63" s="42">
        <v>38</v>
      </c>
      <c r="K63" s="38">
        <v>34</v>
      </c>
      <c r="L63" s="38">
        <v>6</v>
      </c>
      <c r="M63" s="11">
        <f t="shared" ref="M63:M68" si="6">K63+L63</f>
        <v>40</v>
      </c>
    </row>
    <row r="64" spans="1:13">
      <c r="A64" s="15"/>
      <c r="B64" s="9" t="s">
        <v>10</v>
      </c>
      <c r="C64" s="42">
        <v>55</v>
      </c>
      <c r="D64" s="38">
        <v>40</v>
      </c>
      <c r="E64" s="38">
        <v>29</v>
      </c>
      <c r="F64" s="11">
        <f t="shared" si="5"/>
        <v>69</v>
      </c>
      <c r="G64" s="12"/>
      <c r="H64" s="41"/>
      <c r="I64" s="14" t="s">
        <v>11</v>
      </c>
      <c r="J64" s="42">
        <v>83</v>
      </c>
      <c r="K64" s="38">
        <v>70</v>
      </c>
      <c r="L64" s="38">
        <v>39</v>
      </c>
      <c r="M64" s="11">
        <f t="shared" si="6"/>
        <v>109</v>
      </c>
    </row>
    <row r="65" spans="1:13">
      <c r="A65" s="15"/>
      <c r="B65" s="9" t="s">
        <v>12</v>
      </c>
      <c r="C65" s="42">
        <v>32</v>
      </c>
      <c r="D65" s="38">
        <v>22</v>
      </c>
      <c r="E65" s="38">
        <v>17</v>
      </c>
      <c r="F65" s="11">
        <f>D65+E65</f>
        <v>39</v>
      </c>
      <c r="G65" s="12"/>
      <c r="H65" s="41"/>
      <c r="I65" s="14" t="s">
        <v>13</v>
      </c>
      <c r="J65" s="42">
        <v>1</v>
      </c>
      <c r="K65" s="38">
        <v>1</v>
      </c>
      <c r="L65" s="38">
        <v>0</v>
      </c>
      <c r="M65" s="11">
        <f t="shared" si="6"/>
        <v>1</v>
      </c>
    </row>
    <row r="66" spans="1:13">
      <c r="A66" s="15"/>
      <c r="B66" s="9" t="s">
        <v>14</v>
      </c>
      <c r="C66" s="42">
        <v>62</v>
      </c>
      <c r="D66" s="38">
        <v>44</v>
      </c>
      <c r="E66" s="38">
        <v>24</v>
      </c>
      <c r="F66" s="11">
        <f t="shared" si="5"/>
        <v>68</v>
      </c>
      <c r="G66" s="12"/>
      <c r="H66" s="41"/>
      <c r="I66" s="14" t="s">
        <v>15</v>
      </c>
      <c r="J66" s="42">
        <v>4</v>
      </c>
      <c r="K66" s="38">
        <v>1</v>
      </c>
      <c r="L66" s="38">
        <v>3</v>
      </c>
      <c r="M66" s="11">
        <f t="shared" si="6"/>
        <v>4</v>
      </c>
    </row>
    <row r="67" spans="1:13">
      <c r="A67" s="15"/>
      <c r="B67" s="9" t="s">
        <v>16</v>
      </c>
      <c r="C67" s="42">
        <v>61</v>
      </c>
      <c r="D67" s="38">
        <v>30</v>
      </c>
      <c r="E67" s="38">
        <v>41</v>
      </c>
      <c r="F67" s="11">
        <f t="shared" si="5"/>
        <v>71</v>
      </c>
      <c r="G67" s="12"/>
      <c r="H67" s="41"/>
      <c r="I67" s="14" t="s">
        <v>17</v>
      </c>
      <c r="J67" s="42">
        <v>131</v>
      </c>
      <c r="K67" s="38">
        <v>50</v>
      </c>
      <c r="L67" s="38">
        <v>86</v>
      </c>
      <c r="M67" s="11">
        <f t="shared" si="6"/>
        <v>136</v>
      </c>
    </row>
    <row r="68" spans="1:13">
      <c r="A68" s="15"/>
      <c r="B68" s="9" t="s">
        <v>18</v>
      </c>
      <c r="C68" s="42">
        <v>64</v>
      </c>
      <c r="D68" s="38">
        <v>44</v>
      </c>
      <c r="E68" s="38">
        <v>38</v>
      </c>
      <c r="F68" s="11">
        <f t="shared" si="5"/>
        <v>82</v>
      </c>
      <c r="G68" s="12"/>
      <c r="H68" s="41"/>
      <c r="I68" s="14" t="s">
        <v>19</v>
      </c>
      <c r="J68" s="42">
        <v>13</v>
      </c>
      <c r="K68" s="38">
        <v>14</v>
      </c>
      <c r="L68" s="38">
        <v>4</v>
      </c>
      <c r="M68" s="11">
        <f t="shared" si="6"/>
        <v>18</v>
      </c>
    </row>
    <row r="69" spans="1:13">
      <c r="A69" s="15"/>
      <c r="B69" s="9" t="s">
        <v>20</v>
      </c>
      <c r="C69" s="42">
        <v>27</v>
      </c>
      <c r="D69" s="38">
        <v>13</v>
      </c>
      <c r="E69" s="38">
        <v>19</v>
      </c>
      <c r="F69" s="11">
        <f t="shared" si="5"/>
        <v>32</v>
      </c>
      <c r="G69" s="12"/>
      <c r="H69" s="48"/>
      <c r="I69" s="14" t="s">
        <v>21</v>
      </c>
      <c r="J69" s="42">
        <v>0</v>
      </c>
      <c r="K69" s="38">
        <v>0</v>
      </c>
      <c r="L69" s="38">
        <v>0</v>
      </c>
      <c r="M69" s="11">
        <f>K69+L69</f>
        <v>0</v>
      </c>
    </row>
    <row r="70" spans="1:13">
      <c r="A70" s="15"/>
      <c r="B70" s="9" t="s">
        <v>22</v>
      </c>
      <c r="C70" s="42">
        <v>64</v>
      </c>
      <c r="D70" s="38">
        <v>57</v>
      </c>
      <c r="E70" s="38">
        <v>21</v>
      </c>
      <c r="F70" s="11">
        <f t="shared" si="5"/>
        <v>78</v>
      </c>
      <c r="G70" s="12"/>
      <c r="H70" s="48"/>
      <c r="I70" s="18" t="s">
        <v>23</v>
      </c>
      <c r="J70" s="19">
        <f>SUM(J63:J69)</f>
        <v>270</v>
      </c>
      <c r="K70" s="19">
        <f>SUM(K63:K69)</f>
        <v>170</v>
      </c>
      <c r="L70" s="19">
        <f>SUM(L63:L69)</f>
        <v>138</v>
      </c>
      <c r="M70" s="19">
        <f>SUM(M63:M69)</f>
        <v>308</v>
      </c>
    </row>
    <row r="71" spans="1:13">
      <c r="A71" s="15"/>
      <c r="B71" s="9" t="s">
        <v>24</v>
      </c>
      <c r="C71" s="42">
        <v>36</v>
      </c>
      <c r="D71" s="38">
        <v>25</v>
      </c>
      <c r="E71" s="38">
        <v>16</v>
      </c>
      <c r="F71" s="11">
        <f t="shared" si="5"/>
        <v>41</v>
      </c>
      <c r="G71" s="12"/>
      <c r="H71" s="20" t="s">
        <v>25</v>
      </c>
      <c r="I71" s="21"/>
      <c r="J71" s="21"/>
      <c r="K71" s="21"/>
      <c r="L71" s="21"/>
      <c r="M71" s="22"/>
    </row>
    <row r="72" spans="1:13">
      <c r="A72" s="15"/>
      <c r="B72" s="9" t="s">
        <v>26</v>
      </c>
      <c r="C72" s="42">
        <v>46</v>
      </c>
      <c r="D72" s="38">
        <v>34</v>
      </c>
      <c r="E72" s="38">
        <v>29</v>
      </c>
      <c r="F72" s="11">
        <f t="shared" si="5"/>
        <v>63</v>
      </c>
      <c r="G72" s="12"/>
      <c r="H72" s="13"/>
      <c r="I72" s="14" t="s">
        <v>27</v>
      </c>
      <c r="J72" s="42">
        <v>25</v>
      </c>
      <c r="K72" s="38">
        <v>20</v>
      </c>
      <c r="L72" s="38">
        <v>13</v>
      </c>
      <c r="M72" s="11">
        <f t="shared" ref="M72:M83" si="7">K72+L72</f>
        <v>33</v>
      </c>
    </row>
    <row r="73" spans="1:13">
      <c r="A73" s="15"/>
      <c r="B73" s="9" t="s">
        <v>28</v>
      </c>
      <c r="C73" s="42">
        <v>29</v>
      </c>
      <c r="D73" s="38">
        <v>26</v>
      </c>
      <c r="E73" s="38">
        <v>18</v>
      </c>
      <c r="F73" s="11">
        <f>D73+E73</f>
        <v>44</v>
      </c>
      <c r="G73" s="12"/>
      <c r="H73" s="41"/>
      <c r="I73" s="14" t="s">
        <v>29</v>
      </c>
      <c r="J73" s="42">
        <v>1</v>
      </c>
      <c r="K73" s="38">
        <v>2</v>
      </c>
      <c r="L73" s="38">
        <v>1</v>
      </c>
      <c r="M73" s="11">
        <f t="shared" si="7"/>
        <v>3</v>
      </c>
    </row>
    <row r="74" spans="1:13">
      <c r="A74" s="15"/>
      <c r="B74" s="9" t="s">
        <v>30</v>
      </c>
      <c r="C74" s="42">
        <v>33</v>
      </c>
      <c r="D74" s="38">
        <v>25</v>
      </c>
      <c r="E74" s="38">
        <v>14</v>
      </c>
      <c r="F74" s="11">
        <f t="shared" si="5"/>
        <v>39</v>
      </c>
      <c r="G74" s="12"/>
      <c r="H74" s="41"/>
      <c r="I74" s="14" t="s">
        <v>31</v>
      </c>
      <c r="J74" s="42">
        <v>1</v>
      </c>
      <c r="K74" s="38">
        <v>1</v>
      </c>
      <c r="L74" s="38">
        <v>0</v>
      </c>
      <c r="M74" s="11">
        <f t="shared" si="7"/>
        <v>1</v>
      </c>
    </row>
    <row r="75" spans="1:13">
      <c r="A75" s="15"/>
      <c r="B75" s="9" t="s">
        <v>32</v>
      </c>
      <c r="C75" s="42">
        <v>36</v>
      </c>
      <c r="D75" s="38">
        <v>33</v>
      </c>
      <c r="E75" s="38">
        <v>30</v>
      </c>
      <c r="F75" s="11">
        <f t="shared" si="5"/>
        <v>63</v>
      </c>
      <c r="G75" s="12"/>
      <c r="H75" s="41"/>
      <c r="I75" s="14" t="s">
        <v>33</v>
      </c>
      <c r="J75" s="42">
        <v>5</v>
      </c>
      <c r="K75" s="38">
        <v>1</v>
      </c>
      <c r="L75" s="38">
        <v>4</v>
      </c>
      <c r="M75" s="11">
        <f t="shared" si="7"/>
        <v>5</v>
      </c>
    </row>
    <row r="76" spans="1:13">
      <c r="A76" s="15"/>
      <c r="B76" s="9" t="s">
        <v>34</v>
      </c>
      <c r="C76" s="42">
        <v>12</v>
      </c>
      <c r="D76" s="38">
        <v>13</v>
      </c>
      <c r="E76" s="38">
        <v>15</v>
      </c>
      <c r="F76" s="11">
        <f t="shared" si="5"/>
        <v>28</v>
      </c>
      <c r="G76" s="12"/>
      <c r="H76" s="41"/>
      <c r="I76" s="14" t="s">
        <v>35</v>
      </c>
      <c r="J76" s="42">
        <v>10</v>
      </c>
      <c r="K76" s="38">
        <v>3</v>
      </c>
      <c r="L76" s="38">
        <v>7</v>
      </c>
      <c r="M76" s="11">
        <f t="shared" si="7"/>
        <v>10</v>
      </c>
    </row>
    <row r="77" spans="1:13">
      <c r="A77" s="15"/>
      <c r="B77" s="9" t="s">
        <v>36</v>
      </c>
      <c r="C77" s="42">
        <v>32</v>
      </c>
      <c r="D77" s="38">
        <v>29</v>
      </c>
      <c r="E77" s="38">
        <v>15</v>
      </c>
      <c r="F77" s="11">
        <f t="shared" si="5"/>
        <v>44</v>
      </c>
      <c r="G77" s="12"/>
      <c r="H77" s="41"/>
      <c r="I77" s="14" t="s">
        <v>37</v>
      </c>
      <c r="J77" s="42">
        <v>2</v>
      </c>
      <c r="K77" s="38">
        <v>1</v>
      </c>
      <c r="L77" s="38">
        <v>1</v>
      </c>
      <c r="M77" s="11">
        <f t="shared" si="7"/>
        <v>2</v>
      </c>
    </row>
    <row r="78" spans="1:13">
      <c r="A78" s="15"/>
      <c r="B78" s="9" t="s">
        <v>38</v>
      </c>
      <c r="C78" s="42">
        <v>33</v>
      </c>
      <c r="D78" s="38">
        <v>25</v>
      </c>
      <c r="E78" s="38">
        <v>24</v>
      </c>
      <c r="F78" s="11">
        <f t="shared" si="5"/>
        <v>49</v>
      </c>
      <c r="G78" s="12"/>
      <c r="H78" s="41"/>
      <c r="I78" s="14" t="s">
        <v>39</v>
      </c>
      <c r="J78" s="42">
        <v>17</v>
      </c>
      <c r="K78" s="38">
        <v>13</v>
      </c>
      <c r="L78" s="38">
        <v>6</v>
      </c>
      <c r="M78" s="11">
        <f t="shared" si="7"/>
        <v>19</v>
      </c>
    </row>
    <row r="79" spans="1:13">
      <c r="A79" s="15"/>
      <c r="B79" s="9" t="s">
        <v>40</v>
      </c>
      <c r="C79" s="42">
        <v>32</v>
      </c>
      <c r="D79" s="38">
        <v>25</v>
      </c>
      <c r="E79" s="38">
        <v>35</v>
      </c>
      <c r="F79" s="11">
        <f t="shared" si="5"/>
        <v>60</v>
      </c>
      <c r="G79" s="12"/>
      <c r="H79" s="41"/>
      <c r="I79" s="14" t="s">
        <v>41</v>
      </c>
      <c r="J79" s="42">
        <v>24</v>
      </c>
      <c r="K79" s="38">
        <v>10</v>
      </c>
      <c r="L79" s="38">
        <v>15</v>
      </c>
      <c r="M79" s="11">
        <f t="shared" si="7"/>
        <v>25</v>
      </c>
    </row>
    <row r="80" spans="1:13">
      <c r="A80" s="15"/>
      <c r="B80" s="9" t="s">
        <v>42</v>
      </c>
      <c r="C80" s="42">
        <v>15</v>
      </c>
      <c r="D80" s="38">
        <v>14</v>
      </c>
      <c r="E80" s="38">
        <v>11</v>
      </c>
      <c r="F80" s="11">
        <f t="shared" si="5"/>
        <v>25</v>
      </c>
      <c r="G80" s="12"/>
      <c r="H80" s="41"/>
      <c r="I80" s="14" t="s">
        <v>43</v>
      </c>
      <c r="J80" s="42">
        <v>0</v>
      </c>
      <c r="K80" s="38">
        <v>0</v>
      </c>
      <c r="L80" s="38">
        <v>0</v>
      </c>
      <c r="M80" s="11">
        <f t="shared" si="7"/>
        <v>0</v>
      </c>
    </row>
    <row r="81" spans="1:13">
      <c r="A81" s="15"/>
      <c r="B81" s="9" t="s">
        <v>44</v>
      </c>
      <c r="C81" s="42">
        <v>26</v>
      </c>
      <c r="D81" s="38">
        <v>22</v>
      </c>
      <c r="E81" s="38">
        <v>17</v>
      </c>
      <c r="F81" s="11">
        <f t="shared" si="5"/>
        <v>39</v>
      </c>
      <c r="G81" s="12"/>
      <c r="H81" s="41"/>
      <c r="I81" s="14" t="s">
        <v>45</v>
      </c>
      <c r="J81" s="42">
        <v>112</v>
      </c>
      <c r="K81" s="38">
        <v>67</v>
      </c>
      <c r="L81" s="38">
        <v>67</v>
      </c>
      <c r="M81" s="11">
        <f t="shared" si="7"/>
        <v>134</v>
      </c>
    </row>
    <row r="82" spans="1:13">
      <c r="A82" s="15"/>
      <c r="B82" s="9" t="s">
        <v>46</v>
      </c>
      <c r="C82" s="42">
        <v>12</v>
      </c>
      <c r="D82" s="38">
        <v>6</v>
      </c>
      <c r="E82" s="38">
        <v>9</v>
      </c>
      <c r="F82" s="11">
        <f t="shared" si="5"/>
        <v>15</v>
      </c>
      <c r="G82" s="12"/>
      <c r="H82" s="41"/>
      <c r="I82" s="14" t="s">
        <v>47</v>
      </c>
      <c r="J82" s="42">
        <v>79</v>
      </c>
      <c r="K82" s="38">
        <v>43</v>
      </c>
      <c r="L82" s="38">
        <v>48</v>
      </c>
      <c r="M82" s="11">
        <f t="shared" si="7"/>
        <v>91</v>
      </c>
    </row>
    <row r="83" spans="1:13">
      <c r="A83" s="15"/>
      <c r="B83" s="9" t="s">
        <v>48</v>
      </c>
      <c r="C83" s="42">
        <v>47</v>
      </c>
      <c r="D83" s="38">
        <v>32</v>
      </c>
      <c r="E83" s="38">
        <v>37</v>
      </c>
      <c r="F83" s="11">
        <f t="shared" si="5"/>
        <v>69</v>
      </c>
      <c r="G83" s="12"/>
      <c r="H83" s="41"/>
      <c r="I83" s="14" t="s">
        <v>49</v>
      </c>
      <c r="J83" s="42">
        <v>15</v>
      </c>
      <c r="K83" s="38">
        <v>11</v>
      </c>
      <c r="L83" s="38">
        <v>9</v>
      </c>
      <c r="M83" s="11">
        <f t="shared" si="7"/>
        <v>20</v>
      </c>
    </row>
    <row r="84" spans="1:13">
      <c r="A84" s="15"/>
      <c r="B84" s="9" t="s">
        <v>50</v>
      </c>
      <c r="C84" s="42">
        <v>66</v>
      </c>
      <c r="D84" s="38">
        <v>45</v>
      </c>
      <c r="E84" s="38">
        <v>33</v>
      </c>
      <c r="F84" s="11">
        <f t="shared" si="5"/>
        <v>78</v>
      </c>
      <c r="G84" s="12"/>
      <c r="H84" s="41"/>
      <c r="I84" s="14" t="s">
        <v>51</v>
      </c>
      <c r="J84" s="42">
        <v>11</v>
      </c>
      <c r="K84" s="38">
        <v>7</v>
      </c>
      <c r="L84" s="38">
        <v>9</v>
      </c>
      <c r="M84" s="11">
        <f>K84+L84</f>
        <v>16</v>
      </c>
    </row>
    <row r="85" spans="1:13">
      <c r="A85" s="15"/>
      <c r="B85" s="9" t="s">
        <v>52</v>
      </c>
      <c r="C85" s="42">
        <v>48</v>
      </c>
      <c r="D85" s="38">
        <v>39</v>
      </c>
      <c r="E85" s="38">
        <v>40</v>
      </c>
      <c r="F85" s="11">
        <f t="shared" si="5"/>
        <v>79</v>
      </c>
      <c r="G85" s="12"/>
      <c r="H85" s="41"/>
      <c r="I85" s="14" t="s">
        <v>53</v>
      </c>
      <c r="J85" s="42">
        <v>3</v>
      </c>
      <c r="K85" s="38">
        <v>3</v>
      </c>
      <c r="L85" s="38">
        <v>2</v>
      </c>
      <c r="M85" s="11">
        <f>K85+L85</f>
        <v>5</v>
      </c>
    </row>
    <row r="86" spans="1:13">
      <c r="A86" s="15"/>
      <c r="B86" s="9" t="s">
        <v>54</v>
      </c>
      <c r="C86" s="42">
        <v>81</v>
      </c>
      <c r="D86" s="38">
        <v>65</v>
      </c>
      <c r="E86" s="38">
        <v>67</v>
      </c>
      <c r="F86" s="11">
        <f t="shared" si="5"/>
        <v>132</v>
      </c>
      <c r="G86" s="12"/>
      <c r="H86" s="41"/>
      <c r="I86" s="14" t="s">
        <v>55</v>
      </c>
      <c r="J86" s="42">
        <v>3</v>
      </c>
      <c r="K86" s="38">
        <v>3</v>
      </c>
      <c r="L86" s="38">
        <v>2</v>
      </c>
      <c r="M86" s="11">
        <f>K86+L86</f>
        <v>5</v>
      </c>
    </row>
    <row r="87" spans="1:13">
      <c r="A87" s="15"/>
      <c r="B87" s="9" t="s">
        <v>56</v>
      </c>
      <c r="C87" s="42">
        <v>48</v>
      </c>
      <c r="D87" s="38">
        <v>40</v>
      </c>
      <c r="E87" s="38">
        <v>49</v>
      </c>
      <c r="F87" s="11">
        <f t="shared" si="5"/>
        <v>89</v>
      </c>
      <c r="G87" s="12"/>
      <c r="H87" s="48"/>
      <c r="I87" s="18" t="s">
        <v>23</v>
      </c>
      <c r="J87" s="19">
        <f>SUM(J72:J86)</f>
        <v>308</v>
      </c>
      <c r="K87" s="19">
        <f t="shared" ref="K87:L87" si="8">SUM(K72:K86)</f>
        <v>185</v>
      </c>
      <c r="L87" s="19">
        <f t="shared" si="8"/>
        <v>184</v>
      </c>
      <c r="M87" s="19">
        <f>SUM(M72:M86)</f>
        <v>369</v>
      </c>
    </row>
    <row r="88" spans="1:13">
      <c r="A88" s="15"/>
      <c r="B88" s="9" t="s">
        <v>57</v>
      </c>
      <c r="C88" s="42">
        <v>73</v>
      </c>
      <c r="D88" s="38">
        <v>65</v>
      </c>
      <c r="E88" s="38">
        <v>39</v>
      </c>
      <c r="F88" s="11">
        <f t="shared" si="5"/>
        <v>104</v>
      </c>
      <c r="G88" s="12"/>
      <c r="H88" s="20" t="s">
        <v>58</v>
      </c>
      <c r="I88" s="21"/>
      <c r="J88" s="21"/>
      <c r="K88" s="21"/>
      <c r="L88" s="21"/>
      <c r="M88" s="22"/>
    </row>
    <row r="89" spans="1:13">
      <c r="A89" s="15"/>
      <c r="B89" s="9" t="s">
        <v>59</v>
      </c>
      <c r="C89" s="42">
        <v>73</v>
      </c>
      <c r="D89" s="38">
        <v>65</v>
      </c>
      <c r="E89" s="38">
        <v>49</v>
      </c>
      <c r="F89" s="11">
        <f t="shared" si="5"/>
        <v>114</v>
      </c>
      <c r="G89" s="12"/>
      <c r="H89" s="13"/>
      <c r="I89" s="14" t="s">
        <v>60</v>
      </c>
      <c r="J89" s="42">
        <v>5</v>
      </c>
      <c r="K89" s="38">
        <v>0</v>
      </c>
      <c r="L89" s="38">
        <v>5</v>
      </c>
      <c r="M89" s="11">
        <f>K89+L89</f>
        <v>5</v>
      </c>
    </row>
    <row r="90" spans="1:13">
      <c r="A90" s="15"/>
      <c r="B90" s="9" t="s">
        <v>61</v>
      </c>
      <c r="C90" s="42">
        <v>43</v>
      </c>
      <c r="D90" s="38">
        <v>43</v>
      </c>
      <c r="E90" s="38">
        <v>26</v>
      </c>
      <c r="F90" s="11">
        <f t="shared" si="5"/>
        <v>69</v>
      </c>
      <c r="G90" s="12"/>
      <c r="H90" s="41"/>
      <c r="I90" s="14" t="s">
        <v>62</v>
      </c>
      <c r="J90" s="42">
        <v>1</v>
      </c>
      <c r="K90" s="38">
        <v>0</v>
      </c>
      <c r="L90" s="38">
        <v>1</v>
      </c>
      <c r="M90" s="11">
        <f>K90+L90</f>
        <v>1</v>
      </c>
    </row>
    <row r="91" spans="1:13">
      <c r="A91" s="15"/>
      <c r="B91" s="9" t="s">
        <v>63</v>
      </c>
      <c r="C91" s="42">
        <v>22</v>
      </c>
      <c r="D91" s="38">
        <v>22</v>
      </c>
      <c r="E91" s="38">
        <v>12</v>
      </c>
      <c r="F91" s="11">
        <f t="shared" si="5"/>
        <v>34</v>
      </c>
      <c r="G91" s="12"/>
      <c r="H91" s="41"/>
      <c r="I91" s="14" t="s">
        <v>64</v>
      </c>
      <c r="J91" s="42">
        <v>5</v>
      </c>
      <c r="K91" s="38">
        <v>1</v>
      </c>
      <c r="L91" s="38">
        <v>4</v>
      </c>
      <c r="M91" s="11">
        <f>K91+L91</f>
        <v>5</v>
      </c>
    </row>
    <row r="92" spans="1:13">
      <c r="A92" s="15"/>
      <c r="B92" s="9" t="s">
        <v>65</v>
      </c>
      <c r="C92" s="42">
        <v>0</v>
      </c>
      <c r="D92" s="38">
        <v>0</v>
      </c>
      <c r="E92" s="38">
        <v>0</v>
      </c>
      <c r="F92" s="11">
        <f t="shared" si="5"/>
        <v>0</v>
      </c>
      <c r="G92" s="12"/>
      <c r="H92" s="41"/>
      <c r="I92" s="14" t="s">
        <v>66</v>
      </c>
      <c r="J92" s="42">
        <v>10</v>
      </c>
      <c r="K92" s="38">
        <v>4</v>
      </c>
      <c r="L92" s="38">
        <v>8</v>
      </c>
      <c r="M92" s="11">
        <f>K92+L92</f>
        <v>12</v>
      </c>
    </row>
    <row r="93" spans="1:13">
      <c r="A93" s="15"/>
      <c r="B93" s="9" t="s">
        <v>67</v>
      </c>
      <c r="C93" s="42">
        <v>2</v>
      </c>
      <c r="D93" s="38">
        <v>2</v>
      </c>
      <c r="E93" s="38">
        <v>1</v>
      </c>
      <c r="F93" s="11">
        <f t="shared" si="5"/>
        <v>3</v>
      </c>
      <c r="G93" s="12"/>
      <c r="H93" s="48"/>
      <c r="I93" s="18" t="s">
        <v>23</v>
      </c>
      <c r="J93" s="19">
        <f>SUM(J89:J92)</f>
        <v>21</v>
      </c>
      <c r="K93" s="19">
        <f t="shared" ref="K93:L93" si="9">SUM(K89:K92)</f>
        <v>5</v>
      </c>
      <c r="L93" s="19">
        <f t="shared" si="9"/>
        <v>18</v>
      </c>
      <c r="M93" s="19">
        <f>SUM(M89:M92)</f>
        <v>23</v>
      </c>
    </row>
    <row r="94" spans="1:13">
      <c r="A94" s="15"/>
      <c r="B94" s="9" t="s">
        <v>68</v>
      </c>
      <c r="C94" s="42">
        <v>16</v>
      </c>
      <c r="D94" s="38">
        <v>8</v>
      </c>
      <c r="E94" s="38">
        <v>12</v>
      </c>
      <c r="F94" s="11">
        <f t="shared" si="5"/>
        <v>20</v>
      </c>
      <c r="G94" s="12"/>
      <c r="H94" s="20" t="s">
        <v>69</v>
      </c>
      <c r="I94" s="21"/>
      <c r="J94" s="21"/>
      <c r="K94" s="21"/>
      <c r="L94" s="21"/>
      <c r="M94" s="22"/>
    </row>
    <row r="95" spans="1:13">
      <c r="A95" s="15"/>
      <c r="B95" s="9" t="s">
        <v>70</v>
      </c>
      <c r="C95" s="42">
        <v>4</v>
      </c>
      <c r="D95" s="38">
        <v>5</v>
      </c>
      <c r="E95" s="38">
        <v>8</v>
      </c>
      <c r="F95" s="11">
        <f t="shared" si="5"/>
        <v>13</v>
      </c>
      <c r="G95" s="12"/>
      <c r="H95" s="16"/>
      <c r="I95" s="14" t="s">
        <v>71</v>
      </c>
      <c r="J95" s="42">
        <v>60</v>
      </c>
      <c r="K95" s="38">
        <v>44</v>
      </c>
      <c r="L95" s="38">
        <v>24</v>
      </c>
      <c r="M95" s="11">
        <f>K95+L95</f>
        <v>68</v>
      </c>
    </row>
    <row r="96" spans="1:13">
      <c r="A96" s="23"/>
      <c r="B96" s="24" t="s">
        <v>23</v>
      </c>
      <c r="C96" s="19">
        <f>SUM(C63:C95)</f>
        <v>1236</v>
      </c>
      <c r="D96" s="19">
        <f>SUM(D63:D95)</f>
        <v>964</v>
      </c>
      <c r="E96" s="19">
        <f>SUM(E63:E95)</f>
        <v>795</v>
      </c>
      <c r="F96" s="19">
        <f>SUM(F63:F95)</f>
        <v>1759</v>
      </c>
      <c r="G96" s="12"/>
      <c r="H96" s="16"/>
      <c r="I96" s="14" t="s">
        <v>72</v>
      </c>
      <c r="J96" s="42">
        <v>61</v>
      </c>
      <c r="K96" s="38">
        <v>42</v>
      </c>
      <c r="L96" s="38">
        <v>26</v>
      </c>
      <c r="M96" s="11">
        <f>K96+L96</f>
        <v>68</v>
      </c>
    </row>
    <row r="97" spans="1:13">
      <c r="A97" s="32" t="s">
        <v>73</v>
      </c>
      <c r="B97" s="49"/>
      <c r="C97" s="50"/>
      <c r="D97" s="50"/>
      <c r="E97" s="50"/>
      <c r="F97" s="50"/>
      <c r="G97" s="12"/>
      <c r="H97" s="16"/>
      <c r="I97" s="14" t="s">
        <v>74</v>
      </c>
      <c r="J97" s="42">
        <v>184</v>
      </c>
      <c r="K97" s="38">
        <v>131</v>
      </c>
      <c r="L97" s="38">
        <v>85</v>
      </c>
      <c r="M97" s="11">
        <f>K97+L97</f>
        <v>216</v>
      </c>
    </row>
    <row r="98" spans="1:13">
      <c r="A98" s="8"/>
      <c r="B98" s="9" t="s">
        <v>75</v>
      </c>
      <c r="C98" s="42">
        <v>40</v>
      </c>
      <c r="D98" s="38">
        <v>33</v>
      </c>
      <c r="E98" s="38">
        <v>32</v>
      </c>
      <c r="F98" s="11">
        <f>D98+E98</f>
        <v>65</v>
      </c>
      <c r="G98" s="12"/>
      <c r="H98" s="16"/>
      <c r="I98" s="14" t="s">
        <v>76</v>
      </c>
      <c r="J98" s="42">
        <v>20</v>
      </c>
      <c r="K98" s="38">
        <v>10</v>
      </c>
      <c r="L98" s="38">
        <v>20</v>
      </c>
      <c r="M98" s="11">
        <f t="shared" ref="M98:M107" si="10">K98+L98</f>
        <v>30</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127</v>
      </c>
      <c r="D100" s="38">
        <v>105</v>
      </c>
      <c r="E100" s="38">
        <v>44</v>
      </c>
      <c r="F100" s="11">
        <f>D100+E100</f>
        <v>149</v>
      </c>
      <c r="G100" s="12"/>
      <c r="H100" s="16"/>
      <c r="I100" s="14" t="s">
        <v>80</v>
      </c>
      <c r="J100" s="42">
        <v>0</v>
      </c>
      <c r="K100" s="38">
        <v>0</v>
      </c>
      <c r="L100" s="38">
        <v>0</v>
      </c>
      <c r="M100" s="11">
        <f t="shared" si="10"/>
        <v>0</v>
      </c>
    </row>
    <row r="101" spans="1:13">
      <c r="A101" s="15"/>
      <c r="B101" s="9" t="s">
        <v>95</v>
      </c>
      <c r="C101" s="42">
        <v>37</v>
      </c>
      <c r="D101" s="38">
        <v>18</v>
      </c>
      <c r="E101" s="38">
        <v>24</v>
      </c>
      <c r="F101" s="11">
        <f>D101+E101</f>
        <v>42</v>
      </c>
      <c r="G101" s="12"/>
      <c r="H101" s="16"/>
      <c r="I101" s="14" t="s">
        <v>82</v>
      </c>
      <c r="J101" s="42">
        <v>1</v>
      </c>
      <c r="K101" s="38">
        <v>0</v>
      </c>
      <c r="L101" s="38">
        <v>1</v>
      </c>
      <c r="M101" s="11">
        <f t="shared" si="10"/>
        <v>1</v>
      </c>
    </row>
    <row r="102" spans="1:13">
      <c r="A102" s="23"/>
      <c r="B102" s="24" t="s">
        <v>23</v>
      </c>
      <c r="C102" s="19">
        <f>SUM(C98:C101)</f>
        <v>213</v>
      </c>
      <c r="D102" s="19">
        <f>SUM(D98:D101)</f>
        <v>165</v>
      </c>
      <c r="E102" s="19">
        <f>SUM(E98:E101)</f>
        <v>105</v>
      </c>
      <c r="F102" s="19">
        <f>SUM(F98:F101)</f>
        <v>270</v>
      </c>
      <c r="G102" s="12"/>
      <c r="H102" s="16"/>
      <c r="I102" s="14" t="s">
        <v>83</v>
      </c>
      <c r="J102" s="42">
        <v>1</v>
      </c>
      <c r="K102" s="38">
        <v>0</v>
      </c>
      <c r="L102" s="38">
        <v>1</v>
      </c>
      <c r="M102" s="11">
        <f t="shared" si="10"/>
        <v>1</v>
      </c>
    </row>
    <row r="103" spans="1:13">
      <c r="A103" s="32" t="s">
        <v>84</v>
      </c>
      <c r="B103" s="49"/>
      <c r="C103" s="50"/>
      <c r="D103" s="50"/>
      <c r="E103" s="50"/>
      <c r="F103" s="50"/>
      <c r="G103" s="12"/>
      <c r="H103" s="16"/>
      <c r="I103" s="14" t="s">
        <v>85</v>
      </c>
      <c r="J103" s="42">
        <v>8</v>
      </c>
      <c r="K103" s="38">
        <v>6</v>
      </c>
      <c r="L103" s="38">
        <v>4</v>
      </c>
      <c r="M103" s="11">
        <f t="shared" si="10"/>
        <v>10</v>
      </c>
    </row>
    <row r="104" spans="1:13">
      <c r="A104" s="8"/>
      <c r="B104" s="9" t="s">
        <v>86</v>
      </c>
      <c r="C104" s="42">
        <v>19</v>
      </c>
      <c r="D104" s="38">
        <v>12</v>
      </c>
      <c r="E104" s="38">
        <v>13</v>
      </c>
      <c r="F104" s="11">
        <f>D104+E104</f>
        <v>25</v>
      </c>
      <c r="G104" s="12"/>
      <c r="H104" s="16"/>
      <c r="I104" s="14" t="s">
        <v>87</v>
      </c>
      <c r="J104" s="42">
        <v>7</v>
      </c>
      <c r="K104" s="38">
        <v>3</v>
      </c>
      <c r="L104" s="38">
        <v>4</v>
      </c>
      <c r="M104" s="11">
        <f t="shared" si="10"/>
        <v>7</v>
      </c>
    </row>
    <row r="105" spans="1:13">
      <c r="A105" s="43"/>
      <c r="B105" s="9" t="s">
        <v>88</v>
      </c>
      <c r="C105" s="42">
        <v>17</v>
      </c>
      <c r="D105" s="38">
        <v>10</v>
      </c>
      <c r="E105" s="38">
        <v>7</v>
      </c>
      <c r="F105" s="11">
        <f>D105+E105</f>
        <v>17</v>
      </c>
      <c r="G105" s="12"/>
      <c r="H105" s="16"/>
      <c r="I105" s="14" t="s">
        <v>89</v>
      </c>
      <c r="J105" s="42">
        <v>11</v>
      </c>
      <c r="K105" s="38">
        <v>7</v>
      </c>
      <c r="L105" s="38">
        <v>13</v>
      </c>
      <c r="M105" s="11">
        <f t="shared" si="10"/>
        <v>20</v>
      </c>
    </row>
    <row r="106" spans="1:13">
      <c r="A106" s="44"/>
      <c r="B106" s="24" t="s">
        <v>23</v>
      </c>
      <c r="C106" s="19">
        <f>SUM(C104:C105)</f>
        <v>36</v>
      </c>
      <c r="D106" s="19">
        <f>SUM(D104:D105)</f>
        <v>22</v>
      </c>
      <c r="E106" s="19">
        <f>SUM(E104:E105)</f>
        <v>20</v>
      </c>
      <c r="F106" s="19">
        <f>SUM(F104:F105)</f>
        <v>42</v>
      </c>
      <c r="G106" s="12"/>
      <c r="H106" s="16"/>
      <c r="I106" s="14" t="s">
        <v>90</v>
      </c>
      <c r="J106" s="42">
        <v>61</v>
      </c>
      <c r="K106" s="38">
        <v>49</v>
      </c>
      <c r="L106" s="38">
        <v>33</v>
      </c>
      <c r="M106" s="11">
        <f t="shared" si="10"/>
        <v>82</v>
      </c>
    </row>
    <row r="107" spans="1:13">
      <c r="C107" s="45"/>
      <c r="D107" s="45"/>
      <c r="E107" s="45"/>
      <c r="F107" s="45"/>
      <c r="G107" s="12"/>
      <c r="H107" s="16"/>
      <c r="I107" s="14" t="s">
        <v>91</v>
      </c>
      <c r="J107" s="42">
        <v>6</v>
      </c>
      <c r="K107" s="38">
        <v>3</v>
      </c>
      <c r="L107" s="38">
        <v>4</v>
      </c>
      <c r="M107" s="11">
        <f t="shared" si="10"/>
        <v>7</v>
      </c>
    </row>
    <row r="108" spans="1:13">
      <c r="C108" s="45"/>
      <c r="D108" s="45"/>
      <c r="E108" s="45"/>
      <c r="F108" s="45"/>
      <c r="G108" s="12"/>
      <c r="H108" s="17"/>
      <c r="I108" s="18" t="s">
        <v>23</v>
      </c>
      <c r="J108" s="19">
        <f>SUM(J95:J107)</f>
        <v>420</v>
      </c>
      <c r="K108" s="19">
        <f>SUM(K95:K107)</f>
        <v>295</v>
      </c>
      <c r="L108" s="19">
        <f>SUM(L95:L107)</f>
        <v>215</v>
      </c>
      <c r="M108" s="19">
        <f>SUM(M95:M107)</f>
        <v>510</v>
      </c>
    </row>
    <row r="109" spans="1:13">
      <c r="C109" s="45"/>
      <c r="D109" s="45"/>
      <c r="E109" s="45"/>
      <c r="F109" s="45"/>
      <c r="G109" s="12"/>
      <c r="H109" s="45"/>
      <c r="I109" s="45"/>
      <c r="J109" s="45"/>
      <c r="K109" s="45"/>
      <c r="L109" s="45"/>
      <c r="M109" s="45"/>
    </row>
    <row r="110" spans="1:13">
      <c r="C110" s="45"/>
      <c r="D110" s="45"/>
      <c r="E110" s="45"/>
      <c r="F110" s="45"/>
      <c r="G110" s="45"/>
      <c r="H110" s="45"/>
      <c r="I110" s="25" t="s">
        <v>92</v>
      </c>
      <c r="J110" s="26">
        <f>C96+C102+C106+J70+J87+J93+J108</f>
        <v>2504</v>
      </c>
      <c r="K110" s="26">
        <f>D96+D102+D106+K70+K87+K93+K108</f>
        <v>1806</v>
      </c>
      <c r="L110" s="26">
        <f>E96+E102+E106+L70+L87+L93+L108</f>
        <v>1475</v>
      </c>
      <c r="M110" s="26">
        <f>F96+F102+F106+M70+M87+M93+M108</f>
        <v>3281</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10"/>
  <sheetViews>
    <sheetView topLeftCell="A61" zoomScaleNormal="100" workbookViewId="0">
      <selection activeCell="M107" sqref="M107"/>
    </sheetView>
  </sheetViews>
  <sheetFormatPr defaultRowHeight="13.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c r="B1" s="1" t="s">
        <v>0</v>
      </c>
    </row>
    <row r="2" spans="1:13" ht="24" customHeight="1">
      <c r="B2" s="1"/>
      <c r="K2" s="35" t="s">
        <v>107</v>
      </c>
      <c r="L2" s="113" t="s">
        <v>101</v>
      </c>
      <c r="M2" s="113"/>
    </row>
    <row r="3" spans="1:13" ht="11.25" customHeight="1"/>
    <row r="4" spans="1:13">
      <c r="A4" s="101"/>
      <c r="B4" s="101"/>
      <c r="C4" s="102" t="s">
        <v>1</v>
      </c>
      <c r="D4" s="104" t="s">
        <v>2</v>
      </c>
      <c r="E4" s="104"/>
      <c r="F4" s="104"/>
      <c r="G4" s="3"/>
      <c r="H4" s="105"/>
      <c r="I4" s="106"/>
      <c r="J4" s="102" t="s">
        <v>1</v>
      </c>
      <c r="K4" s="104" t="s">
        <v>2</v>
      </c>
      <c r="L4" s="104"/>
      <c r="M4" s="104"/>
    </row>
    <row r="5" spans="1:13">
      <c r="A5" s="101"/>
      <c r="B5" s="101"/>
      <c r="C5" s="103"/>
      <c r="D5" s="54" t="s">
        <v>3</v>
      </c>
      <c r="E5" s="54" t="s">
        <v>4</v>
      </c>
      <c r="F5" s="53" t="s">
        <v>5</v>
      </c>
      <c r="G5" s="3"/>
      <c r="H5" s="107"/>
      <c r="I5" s="108"/>
      <c r="J5" s="103"/>
      <c r="K5" s="54" t="s">
        <v>3</v>
      </c>
      <c r="L5" s="54" t="s">
        <v>4</v>
      </c>
      <c r="M5" s="53" t="s">
        <v>5</v>
      </c>
    </row>
    <row r="6" spans="1:13">
      <c r="A6" s="4" t="s">
        <v>6</v>
      </c>
      <c r="B6" s="5"/>
      <c r="C6" s="36"/>
      <c r="D6" s="36"/>
      <c r="E6" s="36"/>
      <c r="F6" s="37"/>
      <c r="G6" s="3"/>
      <c r="H6" s="4" t="s">
        <v>7</v>
      </c>
      <c r="I6" s="5"/>
      <c r="J6" s="36"/>
      <c r="K6" s="36"/>
      <c r="L6" s="36"/>
      <c r="M6" s="37"/>
    </row>
    <row r="7" spans="1:13">
      <c r="A7" s="8"/>
      <c r="B7" s="9" t="s">
        <v>8</v>
      </c>
      <c r="C7" s="10">
        <v>274</v>
      </c>
      <c r="D7" s="38">
        <v>273</v>
      </c>
      <c r="E7" s="38">
        <v>286</v>
      </c>
      <c r="F7" s="11">
        <f t="shared" ref="F7:F39" si="0">D7+E7</f>
        <v>559</v>
      </c>
      <c r="G7" s="12"/>
      <c r="H7" s="13"/>
      <c r="I7" s="14" t="s">
        <v>9</v>
      </c>
      <c r="J7" s="10">
        <v>590</v>
      </c>
      <c r="K7" s="38">
        <v>720</v>
      </c>
      <c r="L7" s="38">
        <v>734</v>
      </c>
      <c r="M7" s="11">
        <f t="shared" ref="M7:M13" si="1">K7+L7</f>
        <v>1454</v>
      </c>
    </row>
    <row r="8" spans="1:13">
      <c r="A8" s="15"/>
      <c r="B8" s="9" t="s">
        <v>10</v>
      </c>
      <c r="C8" s="10">
        <v>348</v>
      </c>
      <c r="D8" s="38">
        <v>296</v>
      </c>
      <c r="E8" s="38">
        <v>330</v>
      </c>
      <c r="F8" s="11">
        <f t="shared" si="0"/>
        <v>626</v>
      </c>
      <c r="G8" s="12"/>
      <c r="H8" s="16"/>
      <c r="I8" s="14" t="s">
        <v>11</v>
      </c>
      <c r="J8" s="10">
        <v>1936</v>
      </c>
      <c r="K8" s="38">
        <v>2178</v>
      </c>
      <c r="L8" s="38">
        <v>2296</v>
      </c>
      <c r="M8" s="11">
        <f t="shared" si="1"/>
        <v>4474</v>
      </c>
    </row>
    <row r="9" spans="1:13">
      <c r="A9" s="15"/>
      <c r="B9" s="9" t="s">
        <v>12</v>
      </c>
      <c r="C9" s="10">
        <v>546</v>
      </c>
      <c r="D9" s="38">
        <v>564</v>
      </c>
      <c r="E9" s="38">
        <v>552</v>
      </c>
      <c r="F9" s="11">
        <f t="shared" si="0"/>
        <v>1116</v>
      </c>
      <c r="G9" s="12"/>
      <c r="H9" s="16"/>
      <c r="I9" s="14" t="s">
        <v>13</v>
      </c>
      <c r="J9" s="10">
        <v>113</v>
      </c>
      <c r="K9" s="38">
        <v>134</v>
      </c>
      <c r="L9" s="38">
        <v>122</v>
      </c>
      <c r="M9" s="11">
        <f t="shared" si="1"/>
        <v>256</v>
      </c>
    </row>
    <row r="10" spans="1:13">
      <c r="A10" s="15"/>
      <c r="B10" s="9" t="s">
        <v>14</v>
      </c>
      <c r="C10" s="10">
        <v>744</v>
      </c>
      <c r="D10" s="38">
        <v>728</v>
      </c>
      <c r="E10" s="38">
        <v>782</v>
      </c>
      <c r="F10" s="11">
        <f t="shared" si="0"/>
        <v>1510</v>
      </c>
      <c r="G10" s="12"/>
      <c r="H10" s="16"/>
      <c r="I10" s="14" t="s">
        <v>15</v>
      </c>
      <c r="J10" s="10">
        <v>248</v>
      </c>
      <c r="K10" s="38">
        <v>306</v>
      </c>
      <c r="L10" s="38">
        <v>279</v>
      </c>
      <c r="M10" s="11">
        <f t="shared" si="1"/>
        <v>585</v>
      </c>
    </row>
    <row r="11" spans="1:13">
      <c r="A11" s="15"/>
      <c r="B11" s="9" t="s">
        <v>16</v>
      </c>
      <c r="C11" s="10">
        <v>711</v>
      </c>
      <c r="D11" s="38">
        <v>630</v>
      </c>
      <c r="E11" s="38">
        <v>616</v>
      </c>
      <c r="F11" s="11">
        <f t="shared" si="0"/>
        <v>1246</v>
      </c>
      <c r="G11" s="12"/>
      <c r="H11" s="16"/>
      <c r="I11" s="14" t="s">
        <v>17</v>
      </c>
      <c r="J11" s="10">
        <v>818</v>
      </c>
      <c r="K11" s="38">
        <v>908</v>
      </c>
      <c r="L11" s="38">
        <v>905</v>
      </c>
      <c r="M11" s="11">
        <f t="shared" si="1"/>
        <v>1813</v>
      </c>
    </row>
    <row r="12" spans="1:13">
      <c r="A12" s="15"/>
      <c r="B12" s="9" t="s">
        <v>18</v>
      </c>
      <c r="C12" s="10">
        <v>657</v>
      </c>
      <c r="D12" s="38">
        <v>613</v>
      </c>
      <c r="E12" s="38">
        <v>628</v>
      </c>
      <c r="F12" s="11">
        <f t="shared" si="0"/>
        <v>1241</v>
      </c>
      <c r="G12" s="12"/>
      <c r="H12" s="16"/>
      <c r="I12" s="14" t="s">
        <v>19</v>
      </c>
      <c r="J12" s="10">
        <v>149</v>
      </c>
      <c r="K12" s="38">
        <v>188</v>
      </c>
      <c r="L12" s="38">
        <v>173</v>
      </c>
      <c r="M12" s="11">
        <f t="shared" si="1"/>
        <v>361</v>
      </c>
    </row>
    <row r="13" spans="1:13">
      <c r="A13" s="15"/>
      <c r="B13" s="9" t="s">
        <v>20</v>
      </c>
      <c r="C13" s="10">
        <v>488</v>
      </c>
      <c r="D13" s="38">
        <v>466</v>
      </c>
      <c r="E13" s="38">
        <v>485</v>
      </c>
      <c r="F13" s="11">
        <f t="shared" si="0"/>
        <v>951</v>
      </c>
      <c r="G13" s="12"/>
      <c r="H13" s="16"/>
      <c r="I13" s="14" t="s">
        <v>21</v>
      </c>
      <c r="J13" s="42">
        <v>0</v>
      </c>
      <c r="K13" s="38">
        <v>0</v>
      </c>
      <c r="L13" s="38">
        <v>0</v>
      </c>
      <c r="M13" s="11">
        <f t="shared" si="1"/>
        <v>0</v>
      </c>
    </row>
    <row r="14" spans="1:13">
      <c r="A14" s="15"/>
      <c r="B14" s="9" t="s">
        <v>22</v>
      </c>
      <c r="C14" s="10">
        <v>449</v>
      </c>
      <c r="D14" s="38">
        <v>403</v>
      </c>
      <c r="E14" s="38">
        <v>397</v>
      </c>
      <c r="F14" s="11">
        <f t="shared" si="0"/>
        <v>800</v>
      </c>
      <c r="G14" s="12"/>
      <c r="H14" s="17"/>
      <c r="I14" s="18" t="s">
        <v>23</v>
      </c>
      <c r="J14" s="19">
        <f>SUM(J7:J13)</f>
        <v>3854</v>
      </c>
      <c r="K14" s="19">
        <f>SUM(K7:K13)</f>
        <v>4434</v>
      </c>
      <c r="L14" s="19">
        <f>SUM(L7:L13)</f>
        <v>4509</v>
      </c>
      <c r="M14" s="19">
        <f>SUM(M7:M13)</f>
        <v>8943</v>
      </c>
    </row>
    <row r="15" spans="1:13">
      <c r="A15" s="15"/>
      <c r="B15" s="9" t="s">
        <v>24</v>
      </c>
      <c r="C15" s="10">
        <v>393</v>
      </c>
      <c r="D15" s="38">
        <v>397</v>
      </c>
      <c r="E15" s="38">
        <v>425</v>
      </c>
      <c r="F15" s="11">
        <f t="shared" si="0"/>
        <v>822</v>
      </c>
      <c r="G15" s="12"/>
      <c r="H15" s="20" t="s">
        <v>25</v>
      </c>
      <c r="I15" s="39"/>
      <c r="J15" s="39"/>
      <c r="K15" s="39"/>
      <c r="L15" s="39"/>
      <c r="M15" s="40"/>
    </row>
    <row r="16" spans="1:13">
      <c r="A16" s="15"/>
      <c r="B16" s="9" t="s">
        <v>26</v>
      </c>
      <c r="C16" s="10">
        <v>605</v>
      </c>
      <c r="D16" s="38">
        <v>603</v>
      </c>
      <c r="E16" s="38">
        <v>620</v>
      </c>
      <c r="F16" s="11">
        <f t="shared" si="0"/>
        <v>1223</v>
      </c>
      <c r="G16" s="12"/>
      <c r="H16" s="13"/>
      <c r="I16" s="14" t="s">
        <v>27</v>
      </c>
      <c r="J16" s="10">
        <v>1195</v>
      </c>
      <c r="K16" s="38">
        <v>1338</v>
      </c>
      <c r="L16" s="38">
        <v>1379</v>
      </c>
      <c r="M16" s="11">
        <f t="shared" ref="M16:M27" si="2">K16+L16</f>
        <v>2717</v>
      </c>
    </row>
    <row r="17" spans="1:13">
      <c r="A17" s="15"/>
      <c r="B17" s="9" t="s">
        <v>28</v>
      </c>
      <c r="C17" s="10">
        <v>597</v>
      </c>
      <c r="D17" s="38">
        <v>622</v>
      </c>
      <c r="E17" s="38">
        <v>596</v>
      </c>
      <c r="F17" s="11">
        <f t="shared" si="0"/>
        <v>1218</v>
      </c>
      <c r="G17" s="12"/>
      <c r="H17" s="41"/>
      <c r="I17" s="14" t="s">
        <v>29</v>
      </c>
      <c r="J17" s="10">
        <v>83</v>
      </c>
      <c r="K17" s="38">
        <v>109</v>
      </c>
      <c r="L17" s="38">
        <v>89</v>
      </c>
      <c r="M17" s="11">
        <f t="shared" si="2"/>
        <v>198</v>
      </c>
    </row>
    <row r="18" spans="1:13">
      <c r="A18" s="15"/>
      <c r="B18" s="9" t="s">
        <v>30</v>
      </c>
      <c r="C18" s="10">
        <v>548</v>
      </c>
      <c r="D18" s="38">
        <v>547</v>
      </c>
      <c r="E18" s="38">
        <v>519</v>
      </c>
      <c r="F18" s="11">
        <f t="shared" si="0"/>
        <v>1066</v>
      </c>
      <c r="G18" s="12"/>
      <c r="H18" s="41"/>
      <c r="I18" s="14" t="s">
        <v>31</v>
      </c>
      <c r="J18" s="10">
        <v>280</v>
      </c>
      <c r="K18" s="38">
        <v>357</v>
      </c>
      <c r="L18" s="38">
        <v>350</v>
      </c>
      <c r="M18" s="11">
        <f t="shared" si="2"/>
        <v>707</v>
      </c>
    </row>
    <row r="19" spans="1:13">
      <c r="A19" s="15"/>
      <c r="B19" s="9" t="s">
        <v>32</v>
      </c>
      <c r="C19" s="10">
        <v>587</v>
      </c>
      <c r="D19" s="38">
        <v>642</v>
      </c>
      <c r="E19" s="38">
        <v>653</v>
      </c>
      <c r="F19" s="11">
        <f t="shared" si="0"/>
        <v>1295</v>
      </c>
      <c r="G19" s="12"/>
      <c r="H19" s="41"/>
      <c r="I19" s="14" t="s">
        <v>33</v>
      </c>
      <c r="J19" s="10">
        <v>478</v>
      </c>
      <c r="K19" s="38">
        <v>588</v>
      </c>
      <c r="L19" s="38">
        <v>609</v>
      </c>
      <c r="M19" s="11">
        <f t="shared" si="2"/>
        <v>1197</v>
      </c>
    </row>
    <row r="20" spans="1:13">
      <c r="A20" s="15"/>
      <c r="B20" s="9" t="s">
        <v>34</v>
      </c>
      <c r="C20" s="10">
        <v>422</v>
      </c>
      <c r="D20" s="38">
        <v>443</v>
      </c>
      <c r="E20" s="38">
        <v>448</v>
      </c>
      <c r="F20" s="11">
        <f t="shared" si="0"/>
        <v>891</v>
      </c>
      <c r="G20" s="12"/>
      <c r="H20" s="41"/>
      <c r="I20" s="14" t="s">
        <v>35</v>
      </c>
      <c r="J20" s="10">
        <v>608</v>
      </c>
      <c r="K20" s="38">
        <v>818</v>
      </c>
      <c r="L20" s="38">
        <v>757</v>
      </c>
      <c r="M20" s="11">
        <f t="shared" si="2"/>
        <v>1575</v>
      </c>
    </row>
    <row r="21" spans="1:13">
      <c r="A21" s="15"/>
      <c r="B21" s="9" t="s">
        <v>36</v>
      </c>
      <c r="C21" s="10">
        <v>473</v>
      </c>
      <c r="D21" s="38">
        <v>525</v>
      </c>
      <c r="E21" s="38">
        <v>516</v>
      </c>
      <c r="F21" s="11">
        <f t="shared" si="0"/>
        <v>1041</v>
      </c>
      <c r="G21" s="12"/>
      <c r="H21" s="41"/>
      <c r="I21" s="14" t="s">
        <v>37</v>
      </c>
      <c r="J21" s="10">
        <v>206</v>
      </c>
      <c r="K21" s="38">
        <v>257</v>
      </c>
      <c r="L21" s="38">
        <v>250</v>
      </c>
      <c r="M21" s="11">
        <f>K21+L21</f>
        <v>507</v>
      </c>
    </row>
    <row r="22" spans="1:13">
      <c r="A22" s="15"/>
      <c r="B22" s="9" t="s">
        <v>38</v>
      </c>
      <c r="C22" s="10">
        <v>318</v>
      </c>
      <c r="D22" s="38">
        <v>331</v>
      </c>
      <c r="E22" s="38">
        <v>331</v>
      </c>
      <c r="F22" s="11">
        <f t="shared" si="0"/>
        <v>662</v>
      </c>
      <c r="G22" s="12"/>
      <c r="H22" s="41"/>
      <c r="I22" s="14" t="s">
        <v>39</v>
      </c>
      <c r="J22" s="10">
        <v>523</v>
      </c>
      <c r="K22" s="38">
        <v>515</v>
      </c>
      <c r="L22" s="38">
        <v>423</v>
      </c>
      <c r="M22" s="11">
        <f t="shared" si="2"/>
        <v>938</v>
      </c>
    </row>
    <row r="23" spans="1:13">
      <c r="A23" s="15"/>
      <c r="B23" s="9" t="s">
        <v>40</v>
      </c>
      <c r="C23" s="10">
        <v>1198</v>
      </c>
      <c r="D23" s="38">
        <v>1279</v>
      </c>
      <c r="E23" s="38">
        <v>1402</v>
      </c>
      <c r="F23" s="11">
        <f t="shared" si="0"/>
        <v>2681</v>
      </c>
      <c r="G23" s="12"/>
      <c r="H23" s="41"/>
      <c r="I23" s="14" t="s">
        <v>41</v>
      </c>
      <c r="J23" s="10">
        <v>842</v>
      </c>
      <c r="K23" s="38">
        <v>994</v>
      </c>
      <c r="L23" s="38">
        <v>946</v>
      </c>
      <c r="M23" s="11">
        <f t="shared" si="2"/>
        <v>1940</v>
      </c>
    </row>
    <row r="24" spans="1:13">
      <c r="A24" s="15"/>
      <c r="B24" s="9" t="s">
        <v>42</v>
      </c>
      <c r="C24" s="10">
        <v>519</v>
      </c>
      <c r="D24" s="38">
        <v>564</v>
      </c>
      <c r="E24" s="38">
        <v>595</v>
      </c>
      <c r="F24" s="11">
        <f t="shared" si="0"/>
        <v>1159</v>
      </c>
      <c r="G24" s="12"/>
      <c r="H24" s="41"/>
      <c r="I24" s="14" t="s">
        <v>43</v>
      </c>
      <c r="J24" s="10">
        <v>40</v>
      </c>
      <c r="K24" s="38">
        <v>53</v>
      </c>
      <c r="L24" s="38">
        <v>53</v>
      </c>
      <c r="M24" s="11">
        <f t="shared" si="2"/>
        <v>106</v>
      </c>
    </row>
    <row r="25" spans="1:13">
      <c r="A25" s="15"/>
      <c r="B25" s="9" t="s">
        <v>44</v>
      </c>
      <c r="C25" s="10">
        <v>613</v>
      </c>
      <c r="D25" s="38">
        <v>709</v>
      </c>
      <c r="E25" s="38">
        <v>667</v>
      </c>
      <c r="F25" s="11">
        <f t="shared" si="0"/>
        <v>1376</v>
      </c>
      <c r="G25" s="12"/>
      <c r="H25" s="41"/>
      <c r="I25" s="14" t="s">
        <v>45</v>
      </c>
      <c r="J25" s="10">
        <v>696</v>
      </c>
      <c r="K25" s="38">
        <v>587</v>
      </c>
      <c r="L25" s="38">
        <v>526</v>
      </c>
      <c r="M25" s="11">
        <f t="shared" si="2"/>
        <v>1113</v>
      </c>
    </row>
    <row r="26" spans="1:13">
      <c r="A26" s="15"/>
      <c r="B26" s="9" t="s">
        <v>46</v>
      </c>
      <c r="C26" s="10">
        <v>341</v>
      </c>
      <c r="D26" s="38">
        <v>377</v>
      </c>
      <c r="E26" s="38">
        <v>343</v>
      </c>
      <c r="F26" s="11">
        <f t="shared" si="0"/>
        <v>720</v>
      </c>
      <c r="G26" s="12"/>
      <c r="H26" s="41"/>
      <c r="I26" s="14" t="s">
        <v>47</v>
      </c>
      <c r="J26" s="10">
        <v>684</v>
      </c>
      <c r="K26" s="38">
        <v>616</v>
      </c>
      <c r="L26" s="38">
        <v>552</v>
      </c>
      <c r="M26" s="11">
        <f t="shared" si="2"/>
        <v>1168</v>
      </c>
    </row>
    <row r="27" spans="1:13">
      <c r="A27" s="15"/>
      <c r="B27" s="9" t="s">
        <v>48</v>
      </c>
      <c r="C27" s="10">
        <v>639</v>
      </c>
      <c r="D27" s="38">
        <v>727</v>
      </c>
      <c r="E27" s="38">
        <v>744</v>
      </c>
      <c r="F27" s="11">
        <f t="shared" si="0"/>
        <v>1471</v>
      </c>
      <c r="G27" s="12"/>
      <c r="H27" s="41"/>
      <c r="I27" s="14" t="s">
        <v>49</v>
      </c>
      <c r="J27" s="10">
        <v>300</v>
      </c>
      <c r="K27" s="38">
        <v>377</v>
      </c>
      <c r="L27" s="38">
        <v>340</v>
      </c>
      <c r="M27" s="11">
        <f t="shared" si="2"/>
        <v>717</v>
      </c>
    </row>
    <row r="28" spans="1:13">
      <c r="A28" s="15"/>
      <c r="B28" s="9" t="s">
        <v>50</v>
      </c>
      <c r="C28" s="10">
        <v>537</v>
      </c>
      <c r="D28" s="38">
        <v>495</v>
      </c>
      <c r="E28" s="38">
        <v>510</v>
      </c>
      <c r="F28" s="11">
        <f t="shared" si="0"/>
        <v>1005</v>
      </c>
      <c r="G28" s="12"/>
      <c r="H28" s="41"/>
      <c r="I28" s="14" t="s">
        <v>51</v>
      </c>
      <c r="J28" s="10">
        <v>299</v>
      </c>
      <c r="K28" s="38">
        <v>461</v>
      </c>
      <c r="L28" s="38">
        <v>476</v>
      </c>
      <c r="M28" s="11">
        <f>K28+L28</f>
        <v>937</v>
      </c>
    </row>
    <row r="29" spans="1:13">
      <c r="A29" s="15"/>
      <c r="B29" s="9" t="s">
        <v>52</v>
      </c>
      <c r="C29" s="10">
        <v>315</v>
      </c>
      <c r="D29" s="38">
        <v>332</v>
      </c>
      <c r="E29" s="38">
        <v>320</v>
      </c>
      <c r="F29" s="11">
        <f t="shared" si="0"/>
        <v>652</v>
      </c>
      <c r="G29" s="12"/>
      <c r="H29" s="41"/>
      <c r="I29" s="14" t="s">
        <v>53</v>
      </c>
      <c r="J29" s="10">
        <v>139</v>
      </c>
      <c r="K29" s="38">
        <v>225</v>
      </c>
      <c r="L29" s="38">
        <v>228</v>
      </c>
      <c r="M29" s="11">
        <f>K29+L29</f>
        <v>453</v>
      </c>
    </row>
    <row r="30" spans="1:13">
      <c r="A30" s="15"/>
      <c r="B30" s="9" t="s">
        <v>54</v>
      </c>
      <c r="C30" s="10">
        <v>660</v>
      </c>
      <c r="D30" s="38">
        <v>670</v>
      </c>
      <c r="E30" s="38">
        <v>561</v>
      </c>
      <c r="F30" s="11">
        <f t="shared" si="0"/>
        <v>1231</v>
      </c>
      <c r="G30" s="12"/>
      <c r="H30" s="41"/>
      <c r="I30" s="14" t="s">
        <v>55</v>
      </c>
      <c r="J30" s="10">
        <v>61</v>
      </c>
      <c r="K30" s="38">
        <v>108</v>
      </c>
      <c r="L30" s="38">
        <v>114</v>
      </c>
      <c r="M30" s="11">
        <f>K30+L30</f>
        <v>222</v>
      </c>
    </row>
    <row r="31" spans="1:13">
      <c r="A31" s="15"/>
      <c r="B31" s="9" t="s">
        <v>56</v>
      </c>
      <c r="C31" s="10">
        <v>1022</v>
      </c>
      <c r="D31" s="38">
        <v>1020</v>
      </c>
      <c r="E31" s="38">
        <v>1075</v>
      </c>
      <c r="F31" s="11">
        <f t="shared" si="0"/>
        <v>2095</v>
      </c>
      <c r="G31" s="12"/>
      <c r="H31" s="41"/>
      <c r="I31" s="18" t="s">
        <v>23</v>
      </c>
      <c r="J31" s="19">
        <f>SUM(J16:J30)</f>
        <v>6434</v>
      </c>
      <c r="K31" s="19">
        <f>SUM(K16:K30)</f>
        <v>7403</v>
      </c>
      <c r="L31" s="19">
        <f>SUM(L16:L30)</f>
        <v>7092</v>
      </c>
      <c r="M31" s="19">
        <f>SUM(M16:M30)</f>
        <v>14495</v>
      </c>
    </row>
    <row r="32" spans="1:13">
      <c r="A32" s="15"/>
      <c r="B32" s="9" t="s">
        <v>57</v>
      </c>
      <c r="C32" s="10">
        <v>492</v>
      </c>
      <c r="D32" s="38">
        <v>488</v>
      </c>
      <c r="E32" s="38">
        <v>469</v>
      </c>
      <c r="F32" s="11">
        <f t="shared" si="0"/>
        <v>957</v>
      </c>
      <c r="G32" s="12"/>
      <c r="H32" s="20" t="s">
        <v>58</v>
      </c>
      <c r="I32" s="21"/>
      <c r="J32" s="21"/>
      <c r="K32" s="21"/>
      <c r="L32" s="21"/>
      <c r="M32" s="22"/>
    </row>
    <row r="33" spans="1:13">
      <c r="A33" s="15"/>
      <c r="B33" s="9" t="s">
        <v>59</v>
      </c>
      <c r="C33" s="10">
        <v>599</v>
      </c>
      <c r="D33" s="38">
        <v>634</v>
      </c>
      <c r="E33" s="38">
        <v>534</v>
      </c>
      <c r="F33" s="11">
        <f t="shared" si="0"/>
        <v>1168</v>
      </c>
      <c r="G33" s="12"/>
      <c r="H33" s="13"/>
      <c r="I33" s="14" t="s">
        <v>60</v>
      </c>
      <c r="J33" s="42">
        <v>503</v>
      </c>
      <c r="K33" s="38">
        <v>507</v>
      </c>
      <c r="L33" s="38">
        <v>573</v>
      </c>
      <c r="M33" s="11">
        <f>K33+L33</f>
        <v>1080</v>
      </c>
    </row>
    <row r="34" spans="1:13">
      <c r="A34" s="15"/>
      <c r="B34" s="9" t="s">
        <v>61</v>
      </c>
      <c r="C34" s="42">
        <v>407</v>
      </c>
      <c r="D34" s="38">
        <v>400</v>
      </c>
      <c r="E34" s="38">
        <v>398</v>
      </c>
      <c r="F34" s="11">
        <f t="shared" si="0"/>
        <v>798</v>
      </c>
      <c r="G34" s="12"/>
      <c r="H34" s="16"/>
      <c r="I34" s="14" t="s">
        <v>62</v>
      </c>
      <c r="J34" s="42">
        <v>377</v>
      </c>
      <c r="K34" s="38">
        <v>391</v>
      </c>
      <c r="L34" s="38">
        <v>406</v>
      </c>
      <c r="M34" s="11">
        <f>K34+L34</f>
        <v>797</v>
      </c>
    </row>
    <row r="35" spans="1:13">
      <c r="A35" s="15"/>
      <c r="B35" s="9" t="s">
        <v>63</v>
      </c>
      <c r="C35" s="42">
        <v>216</v>
      </c>
      <c r="D35" s="38">
        <v>249</v>
      </c>
      <c r="E35" s="38">
        <v>241</v>
      </c>
      <c r="F35" s="11">
        <f t="shared" si="0"/>
        <v>490</v>
      </c>
      <c r="G35" s="12"/>
      <c r="H35" s="16"/>
      <c r="I35" s="14" t="s">
        <v>64</v>
      </c>
      <c r="J35" s="42">
        <v>430</v>
      </c>
      <c r="K35" s="38">
        <v>469</v>
      </c>
      <c r="L35" s="38">
        <v>489</v>
      </c>
      <c r="M35" s="11">
        <f>K35+L35</f>
        <v>958</v>
      </c>
    </row>
    <row r="36" spans="1:13">
      <c r="A36" s="15"/>
      <c r="B36" s="9" t="s">
        <v>65</v>
      </c>
      <c r="C36" s="42">
        <v>0</v>
      </c>
      <c r="D36" s="38">
        <v>0</v>
      </c>
      <c r="E36" s="38">
        <v>0</v>
      </c>
      <c r="F36" s="11">
        <f t="shared" si="0"/>
        <v>0</v>
      </c>
      <c r="G36" s="12"/>
      <c r="H36" s="16"/>
      <c r="I36" s="14" t="s">
        <v>66</v>
      </c>
      <c r="J36" s="42">
        <v>774</v>
      </c>
      <c r="K36" s="38">
        <v>810</v>
      </c>
      <c r="L36" s="38">
        <v>853</v>
      </c>
      <c r="M36" s="11">
        <f>K36+L36</f>
        <v>1663</v>
      </c>
    </row>
    <row r="37" spans="1:13">
      <c r="A37" s="15"/>
      <c r="B37" s="9" t="s">
        <v>67</v>
      </c>
      <c r="C37" s="42">
        <v>262</v>
      </c>
      <c r="D37" s="38">
        <v>345</v>
      </c>
      <c r="E37" s="38">
        <v>312</v>
      </c>
      <c r="F37" s="11">
        <f t="shared" si="0"/>
        <v>657</v>
      </c>
      <c r="G37" s="12"/>
      <c r="H37" s="17"/>
      <c r="I37" s="18" t="s">
        <v>23</v>
      </c>
      <c r="J37" s="19">
        <f>SUM(J33:J36)</f>
        <v>2084</v>
      </c>
      <c r="K37" s="19">
        <f>SUM(K33:K36)</f>
        <v>2177</v>
      </c>
      <c r="L37" s="19">
        <f>SUM(L33:L36)</f>
        <v>2321</v>
      </c>
      <c r="M37" s="19">
        <f>SUM(M33:M36)</f>
        <v>4498</v>
      </c>
    </row>
    <row r="38" spans="1:13">
      <c r="A38" s="15"/>
      <c r="B38" s="9" t="s">
        <v>68</v>
      </c>
      <c r="C38" s="42">
        <v>289</v>
      </c>
      <c r="D38" s="38">
        <v>365</v>
      </c>
      <c r="E38" s="38">
        <v>304</v>
      </c>
      <c r="F38" s="11">
        <f t="shared" si="0"/>
        <v>669</v>
      </c>
      <c r="G38" s="12"/>
      <c r="H38" s="20" t="s">
        <v>69</v>
      </c>
      <c r="I38" s="21"/>
      <c r="J38" s="21"/>
      <c r="K38" s="21"/>
      <c r="L38" s="21"/>
      <c r="M38" s="22"/>
    </row>
    <row r="39" spans="1:13">
      <c r="A39" s="15"/>
      <c r="B39" s="9" t="s">
        <v>70</v>
      </c>
      <c r="C39" s="42">
        <v>197</v>
      </c>
      <c r="D39" s="38">
        <v>265</v>
      </c>
      <c r="E39" s="38">
        <v>291</v>
      </c>
      <c r="F39" s="11">
        <f t="shared" si="0"/>
        <v>556</v>
      </c>
      <c r="G39" s="12"/>
      <c r="H39" s="16"/>
      <c r="I39" s="14" t="s">
        <v>71</v>
      </c>
      <c r="J39" s="10">
        <v>605</v>
      </c>
      <c r="K39" s="38">
        <v>663</v>
      </c>
      <c r="L39" s="38">
        <v>656</v>
      </c>
      <c r="M39" s="11">
        <f>K39+L39</f>
        <v>1319</v>
      </c>
    </row>
    <row r="40" spans="1:13">
      <c r="A40" s="23"/>
      <c r="B40" s="24" t="s">
        <v>23</v>
      </c>
      <c r="C40" s="19">
        <f>SUM(C7:C39)</f>
        <v>16466</v>
      </c>
      <c r="D40" s="19">
        <f>SUM(D7:D39)</f>
        <v>17002</v>
      </c>
      <c r="E40" s="19">
        <f>SUM(E7:E39)</f>
        <v>16950</v>
      </c>
      <c r="F40" s="19">
        <f>SUM(F7:F39)</f>
        <v>33952</v>
      </c>
      <c r="G40" s="12"/>
      <c r="H40" s="16"/>
      <c r="I40" s="14" t="s">
        <v>72</v>
      </c>
      <c r="J40" s="10">
        <v>628</v>
      </c>
      <c r="K40" s="38">
        <v>635</v>
      </c>
      <c r="L40" s="38">
        <v>608</v>
      </c>
      <c r="M40" s="11">
        <f>K40+L40</f>
        <v>1243</v>
      </c>
    </row>
    <row r="41" spans="1:13">
      <c r="A41" s="4" t="s">
        <v>73</v>
      </c>
      <c r="B41" s="36"/>
      <c r="C41" s="39"/>
      <c r="D41" s="39"/>
      <c r="E41" s="39"/>
      <c r="F41" s="40"/>
      <c r="G41" s="12"/>
      <c r="H41" s="16"/>
      <c r="I41" s="14" t="s">
        <v>74</v>
      </c>
      <c r="J41" s="10">
        <v>873</v>
      </c>
      <c r="K41" s="38">
        <v>792</v>
      </c>
      <c r="L41" s="38">
        <v>797</v>
      </c>
      <c r="M41" s="11">
        <f>K41+L41</f>
        <v>1589</v>
      </c>
    </row>
    <row r="42" spans="1:13">
      <c r="A42" s="8"/>
      <c r="B42" s="9" t="s">
        <v>75</v>
      </c>
      <c r="C42" s="10">
        <v>2022</v>
      </c>
      <c r="D42" s="38">
        <v>2163</v>
      </c>
      <c r="E42" s="38">
        <v>2168</v>
      </c>
      <c r="F42" s="11">
        <f>D42+E42</f>
        <v>4331</v>
      </c>
      <c r="G42" s="12"/>
      <c r="H42" s="16"/>
      <c r="I42" s="14" t="s">
        <v>76</v>
      </c>
      <c r="J42" s="10">
        <v>831</v>
      </c>
      <c r="K42" s="38">
        <v>1026</v>
      </c>
      <c r="L42" s="38">
        <v>1019</v>
      </c>
      <c r="M42" s="11">
        <f t="shared" ref="M42:M51" si="3">K42+L42</f>
        <v>2045</v>
      </c>
    </row>
    <row r="43" spans="1:13">
      <c r="A43" s="15"/>
      <c r="B43" s="9" t="s">
        <v>77</v>
      </c>
      <c r="C43" s="10">
        <v>660</v>
      </c>
      <c r="D43" s="38">
        <v>730</v>
      </c>
      <c r="E43" s="38">
        <v>757</v>
      </c>
      <c r="F43" s="11">
        <f>D43+E43</f>
        <v>1487</v>
      </c>
      <c r="G43" s="12"/>
      <c r="H43" s="16"/>
      <c r="I43" s="14" t="s">
        <v>78</v>
      </c>
      <c r="J43" s="10">
        <v>254</v>
      </c>
      <c r="K43" s="38">
        <v>309</v>
      </c>
      <c r="L43" s="38">
        <v>319</v>
      </c>
      <c r="M43" s="11">
        <f t="shared" si="3"/>
        <v>628</v>
      </c>
    </row>
    <row r="44" spans="1:13">
      <c r="A44" s="15"/>
      <c r="B44" s="9" t="s">
        <v>79</v>
      </c>
      <c r="C44" s="42">
        <v>660</v>
      </c>
      <c r="D44" s="38">
        <v>722</v>
      </c>
      <c r="E44" s="38">
        <v>676</v>
      </c>
      <c r="F44" s="11">
        <f>D44+E44</f>
        <v>1398</v>
      </c>
      <c r="G44" s="12"/>
      <c r="H44" s="16"/>
      <c r="I44" s="14" t="s">
        <v>80</v>
      </c>
      <c r="J44" s="10">
        <v>48</v>
      </c>
      <c r="K44" s="38">
        <v>67</v>
      </c>
      <c r="L44" s="38">
        <v>60</v>
      </c>
      <c r="M44" s="11">
        <f t="shared" si="3"/>
        <v>127</v>
      </c>
    </row>
    <row r="45" spans="1:13">
      <c r="A45" s="15"/>
      <c r="B45" s="9" t="s">
        <v>81</v>
      </c>
      <c r="C45" s="10">
        <v>742</v>
      </c>
      <c r="D45" s="38">
        <v>808</v>
      </c>
      <c r="E45" s="38">
        <v>807</v>
      </c>
      <c r="F45" s="11">
        <f>D45+E45</f>
        <v>1615</v>
      </c>
      <c r="G45" s="12"/>
      <c r="H45" s="16"/>
      <c r="I45" s="14" t="s">
        <v>82</v>
      </c>
      <c r="J45" s="10">
        <v>58</v>
      </c>
      <c r="K45" s="38">
        <v>62</v>
      </c>
      <c r="L45" s="38">
        <v>59</v>
      </c>
      <c r="M45" s="11">
        <f t="shared" si="3"/>
        <v>121</v>
      </c>
    </row>
    <row r="46" spans="1:13">
      <c r="A46" s="23"/>
      <c r="B46" s="24" t="s">
        <v>23</v>
      </c>
      <c r="C46" s="19">
        <f>SUM(C42:C45)</f>
        <v>4084</v>
      </c>
      <c r="D46" s="19">
        <f>SUM(D42:D45)</f>
        <v>4423</v>
      </c>
      <c r="E46" s="19">
        <f>SUM(E42:E45)</f>
        <v>4408</v>
      </c>
      <c r="F46" s="19">
        <f>SUM(F42:F45)</f>
        <v>8831</v>
      </c>
      <c r="G46" s="12"/>
      <c r="H46" s="16"/>
      <c r="I46" s="14" t="s">
        <v>83</v>
      </c>
      <c r="J46" s="10">
        <v>197</v>
      </c>
      <c r="K46" s="38">
        <v>216</v>
      </c>
      <c r="L46" s="38">
        <v>229</v>
      </c>
      <c r="M46" s="11">
        <f t="shared" si="3"/>
        <v>445</v>
      </c>
    </row>
    <row r="47" spans="1:13">
      <c r="A47" s="4" t="s">
        <v>84</v>
      </c>
      <c r="B47" s="36"/>
      <c r="C47" s="39"/>
      <c r="D47" s="39"/>
      <c r="E47" s="39"/>
      <c r="F47" s="40"/>
      <c r="G47" s="12"/>
      <c r="H47" s="16"/>
      <c r="I47" s="14" t="s">
        <v>85</v>
      </c>
      <c r="J47" s="10">
        <v>375</v>
      </c>
      <c r="K47" s="38">
        <v>438</v>
      </c>
      <c r="L47" s="38">
        <v>468</v>
      </c>
      <c r="M47" s="11">
        <f t="shared" si="3"/>
        <v>906</v>
      </c>
    </row>
    <row r="48" spans="1:13">
      <c r="A48" s="8"/>
      <c r="B48" s="9" t="s">
        <v>86</v>
      </c>
      <c r="C48" s="10">
        <v>1211</v>
      </c>
      <c r="D48" s="38">
        <v>1233</v>
      </c>
      <c r="E48" s="38">
        <v>1248</v>
      </c>
      <c r="F48" s="11">
        <f>D48+E48</f>
        <v>2481</v>
      </c>
      <c r="G48" s="12"/>
      <c r="H48" s="16"/>
      <c r="I48" s="14" t="s">
        <v>87</v>
      </c>
      <c r="J48" s="10">
        <v>522</v>
      </c>
      <c r="K48" s="38">
        <v>624</v>
      </c>
      <c r="L48" s="38">
        <v>628</v>
      </c>
      <c r="M48" s="11">
        <f t="shared" si="3"/>
        <v>1252</v>
      </c>
    </row>
    <row r="49" spans="1:13">
      <c r="A49" s="43"/>
      <c r="B49" s="9" t="s">
        <v>88</v>
      </c>
      <c r="C49" s="10">
        <v>305</v>
      </c>
      <c r="D49" s="38">
        <v>328</v>
      </c>
      <c r="E49" s="38">
        <v>338</v>
      </c>
      <c r="F49" s="11">
        <f>D49+E49</f>
        <v>666</v>
      </c>
      <c r="G49" s="12"/>
      <c r="H49" s="16"/>
      <c r="I49" s="14" t="s">
        <v>89</v>
      </c>
      <c r="J49" s="10">
        <v>439</v>
      </c>
      <c r="K49" s="38">
        <v>444</v>
      </c>
      <c r="L49" s="38">
        <v>483</v>
      </c>
      <c r="M49" s="11">
        <f t="shared" si="3"/>
        <v>927</v>
      </c>
    </row>
    <row r="50" spans="1:13">
      <c r="A50" s="44"/>
      <c r="B50" s="24" t="s">
        <v>23</v>
      </c>
      <c r="C50" s="19">
        <f>SUM(C48:C49)</f>
        <v>1516</v>
      </c>
      <c r="D50" s="19">
        <f>SUM(D48:D49)</f>
        <v>1561</v>
      </c>
      <c r="E50" s="19">
        <f>SUM(E48:E49)</f>
        <v>1586</v>
      </c>
      <c r="F50" s="19">
        <f>SUM(F48:F49)</f>
        <v>3147</v>
      </c>
      <c r="G50" s="12"/>
      <c r="H50" s="16"/>
      <c r="I50" s="14" t="s">
        <v>90</v>
      </c>
      <c r="J50" s="10">
        <v>643</v>
      </c>
      <c r="K50" s="38">
        <v>699</v>
      </c>
      <c r="L50" s="38">
        <v>649</v>
      </c>
      <c r="M50" s="11">
        <f t="shared" si="3"/>
        <v>1348</v>
      </c>
    </row>
    <row r="51" spans="1:13">
      <c r="C51" s="45"/>
      <c r="D51" s="45"/>
      <c r="E51" s="45"/>
      <c r="F51" s="45"/>
      <c r="G51" s="12"/>
      <c r="H51" s="16"/>
      <c r="I51" s="14" t="s">
        <v>91</v>
      </c>
      <c r="J51" s="10">
        <v>694</v>
      </c>
      <c r="K51" s="38">
        <v>854</v>
      </c>
      <c r="L51" s="38">
        <v>898</v>
      </c>
      <c r="M51" s="11">
        <f t="shared" si="3"/>
        <v>1752</v>
      </c>
    </row>
    <row r="52" spans="1:13">
      <c r="C52" s="45"/>
      <c r="D52" s="45"/>
      <c r="E52" s="45"/>
      <c r="F52" s="45"/>
      <c r="G52" s="12"/>
      <c r="H52" s="17"/>
      <c r="I52" s="18" t="s">
        <v>23</v>
      </c>
      <c r="J52" s="19">
        <f>SUM(J39:J51)</f>
        <v>6167</v>
      </c>
      <c r="K52" s="19">
        <f t="shared" ref="K52:M52" si="4">SUM(K39:K51)</f>
        <v>6829</v>
      </c>
      <c r="L52" s="19">
        <f t="shared" si="4"/>
        <v>6873</v>
      </c>
      <c r="M52" s="19">
        <f t="shared" si="4"/>
        <v>13702</v>
      </c>
    </row>
    <row r="53" spans="1:13">
      <c r="C53" s="45"/>
      <c r="D53" s="45"/>
      <c r="E53" s="45"/>
      <c r="F53" s="45"/>
      <c r="G53" s="12"/>
      <c r="H53" s="45"/>
      <c r="I53" s="45"/>
      <c r="J53" s="45"/>
      <c r="K53" s="45"/>
      <c r="L53" s="45"/>
      <c r="M53" s="45"/>
    </row>
    <row r="54" spans="1:13">
      <c r="C54" s="45"/>
      <c r="D54" s="45"/>
      <c r="E54" s="45"/>
      <c r="F54" s="45"/>
      <c r="G54" s="12"/>
      <c r="H54" s="45"/>
      <c r="I54" s="25" t="s">
        <v>92</v>
      </c>
      <c r="J54" s="26">
        <f>C40+C46+C50+J14+J31+J37+J52</f>
        <v>40605</v>
      </c>
      <c r="K54" s="26">
        <f>D40+D46+D50+K14+K31+K37+K52</f>
        <v>43829</v>
      </c>
      <c r="L54" s="26">
        <f>E40+E46+E50+L14+L31+L37+L52</f>
        <v>43739</v>
      </c>
      <c r="M54" s="26">
        <f>F40+F46+F50+M14+M31+M37+M52</f>
        <v>87568</v>
      </c>
    </row>
    <row r="55" spans="1:13" ht="8.25" customHeight="1">
      <c r="G55" s="52"/>
      <c r="H55" s="52"/>
      <c r="I55" s="52"/>
      <c r="J55" s="52"/>
      <c r="K55" s="52"/>
      <c r="L55" s="52"/>
      <c r="M55" s="52"/>
    </row>
    <row r="56" spans="1:13" ht="78.75" customHeight="1">
      <c r="A56" s="3"/>
      <c r="B56" s="111" t="s">
        <v>100</v>
      </c>
      <c r="C56" s="112"/>
      <c r="D56" s="112"/>
      <c r="E56" s="112"/>
      <c r="F56" s="112"/>
      <c r="G56" s="112"/>
      <c r="H56" s="112"/>
      <c r="I56" s="112"/>
      <c r="J56" s="112"/>
      <c r="K56" s="112"/>
      <c r="L56" s="112"/>
      <c r="M56" s="112"/>
    </row>
    <row r="57" spans="1:13" ht="33.75" customHeight="1">
      <c r="B57" s="1" t="s">
        <v>93</v>
      </c>
      <c r="G57" s="3"/>
      <c r="H57" s="57"/>
      <c r="I57" s="57"/>
      <c r="J57" s="57"/>
      <c r="K57" s="35" t="str">
        <f>K2</f>
        <v>令和5</v>
      </c>
      <c r="L57" s="113" t="str">
        <f>L2</f>
        <v>年7月1日現在</v>
      </c>
      <c r="M57" s="113"/>
    </row>
    <row r="58" spans="1:13" ht="24">
      <c r="B58" s="1"/>
      <c r="G58" s="3"/>
      <c r="H58" s="57"/>
      <c r="I58" s="57"/>
      <c r="J58" s="57"/>
      <c r="K58" s="35"/>
      <c r="L58" s="55"/>
    </row>
    <row r="59" spans="1:13">
      <c r="G59" s="3"/>
      <c r="H59" s="57"/>
      <c r="I59" s="57"/>
      <c r="J59" s="57"/>
      <c r="K59" s="57"/>
      <c r="L59" s="57"/>
      <c r="M59" s="57"/>
    </row>
    <row r="60" spans="1:13">
      <c r="A60" s="101"/>
      <c r="B60" s="101"/>
      <c r="C60" s="102" t="s">
        <v>1</v>
      </c>
      <c r="D60" s="104" t="s">
        <v>2</v>
      </c>
      <c r="E60" s="104"/>
      <c r="F60" s="104"/>
      <c r="G60" s="3"/>
      <c r="H60" s="105"/>
      <c r="I60" s="106"/>
      <c r="J60" s="102" t="s">
        <v>1</v>
      </c>
      <c r="K60" s="104" t="s">
        <v>2</v>
      </c>
      <c r="L60" s="104"/>
      <c r="M60" s="104"/>
    </row>
    <row r="61" spans="1:13">
      <c r="A61" s="101"/>
      <c r="B61" s="101"/>
      <c r="C61" s="103"/>
      <c r="D61" s="54" t="s">
        <v>3</v>
      </c>
      <c r="E61" s="54" t="s">
        <v>4</v>
      </c>
      <c r="F61" s="53" t="s">
        <v>5</v>
      </c>
      <c r="G61" s="3"/>
      <c r="H61" s="107"/>
      <c r="I61" s="108"/>
      <c r="J61" s="103"/>
      <c r="K61" s="54" t="s">
        <v>3</v>
      </c>
      <c r="L61" s="54" t="s">
        <v>4</v>
      </c>
      <c r="M61" s="53" t="s">
        <v>5</v>
      </c>
    </row>
    <row r="62" spans="1:13" ht="13.5" customHeight="1">
      <c r="A62" s="109" t="s">
        <v>6</v>
      </c>
      <c r="B62" s="109"/>
      <c r="C62" s="110"/>
      <c r="D62" s="110"/>
      <c r="E62" s="110"/>
      <c r="F62" s="110"/>
      <c r="G62" s="3"/>
      <c r="H62" s="4" t="s">
        <v>7</v>
      </c>
      <c r="I62" s="5"/>
      <c r="J62" s="5"/>
      <c r="K62" s="5"/>
      <c r="L62" s="5"/>
      <c r="M62" s="27"/>
    </row>
    <row r="63" spans="1:13">
      <c r="A63" s="8"/>
      <c r="B63" s="9" t="s">
        <v>8</v>
      </c>
      <c r="C63" s="42">
        <v>6</v>
      </c>
      <c r="D63" s="38">
        <v>6</v>
      </c>
      <c r="E63" s="38">
        <v>0</v>
      </c>
      <c r="F63" s="11">
        <f t="shared" ref="F63:F95" si="5">D63+E63</f>
        <v>6</v>
      </c>
      <c r="G63" s="12"/>
      <c r="H63" s="13"/>
      <c r="I63" s="14" t="s">
        <v>9</v>
      </c>
      <c r="J63" s="42">
        <v>38</v>
      </c>
      <c r="K63" s="38">
        <v>34</v>
      </c>
      <c r="L63" s="38">
        <v>6</v>
      </c>
      <c r="M63" s="11">
        <f t="shared" ref="M63:M68" si="6">K63+L63</f>
        <v>40</v>
      </c>
    </row>
    <row r="64" spans="1:13">
      <c r="A64" s="15"/>
      <c r="B64" s="9" t="s">
        <v>10</v>
      </c>
      <c r="C64" s="42">
        <v>57</v>
      </c>
      <c r="D64" s="38">
        <v>41</v>
      </c>
      <c r="E64" s="38">
        <v>30</v>
      </c>
      <c r="F64" s="11">
        <f t="shared" si="5"/>
        <v>71</v>
      </c>
      <c r="G64" s="12"/>
      <c r="H64" s="41"/>
      <c r="I64" s="14" t="s">
        <v>11</v>
      </c>
      <c r="J64" s="42">
        <v>85</v>
      </c>
      <c r="K64" s="38">
        <v>72</v>
      </c>
      <c r="L64" s="38">
        <v>39</v>
      </c>
      <c r="M64" s="11">
        <f t="shared" si="6"/>
        <v>111</v>
      </c>
    </row>
    <row r="65" spans="1:13">
      <c r="A65" s="15"/>
      <c r="B65" s="9" t="s">
        <v>12</v>
      </c>
      <c r="C65" s="42">
        <v>30</v>
      </c>
      <c r="D65" s="38">
        <v>19</v>
      </c>
      <c r="E65" s="38">
        <v>18</v>
      </c>
      <c r="F65" s="11">
        <f>D65+E65</f>
        <v>37</v>
      </c>
      <c r="G65" s="12"/>
      <c r="H65" s="41"/>
      <c r="I65" s="14" t="s">
        <v>13</v>
      </c>
      <c r="J65" s="42">
        <v>1</v>
      </c>
      <c r="K65" s="38">
        <v>1</v>
      </c>
      <c r="L65" s="38">
        <v>0</v>
      </c>
      <c r="M65" s="11">
        <f t="shared" si="6"/>
        <v>1</v>
      </c>
    </row>
    <row r="66" spans="1:13">
      <c r="A66" s="15"/>
      <c r="B66" s="9" t="s">
        <v>14</v>
      </c>
      <c r="C66" s="42">
        <v>68</v>
      </c>
      <c r="D66" s="38">
        <v>47</v>
      </c>
      <c r="E66" s="38">
        <v>28</v>
      </c>
      <c r="F66" s="11">
        <f t="shared" si="5"/>
        <v>75</v>
      </c>
      <c r="G66" s="12"/>
      <c r="H66" s="41"/>
      <c r="I66" s="14" t="s">
        <v>15</v>
      </c>
      <c r="J66" s="42">
        <v>4</v>
      </c>
      <c r="K66" s="38">
        <v>1</v>
      </c>
      <c r="L66" s="38">
        <v>3</v>
      </c>
      <c r="M66" s="11">
        <f t="shared" si="6"/>
        <v>4</v>
      </c>
    </row>
    <row r="67" spans="1:13">
      <c r="A67" s="15"/>
      <c r="B67" s="9" t="s">
        <v>16</v>
      </c>
      <c r="C67" s="42">
        <v>62</v>
      </c>
      <c r="D67" s="38">
        <v>31</v>
      </c>
      <c r="E67" s="38">
        <v>41</v>
      </c>
      <c r="F67" s="11">
        <f t="shared" si="5"/>
        <v>72</v>
      </c>
      <c r="G67" s="12"/>
      <c r="H67" s="41"/>
      <c r="I67" s="14" t="s">
        <v>17</v>
      </c>
      <c r="J67" s="42">
        <v>138</v>
      </c>
      <c r="K67" s="38">
        <v>54</v>
      </c>
      <c r="L67" s="38">
        <v>90</v>
      </c>
      <c r="M67" s="11">
        <f t="shared" si="6"/>
        <v>144</v>
      </c>
    </row>
    <row r="68" spans="1:13">
      <c r="A68" s="15"/>
      <c r="B68" s="9" t="s">
        <v>18</v>
      </c>
      <c r="C68" s="42">
        <v>63</v>
      </c>
      <c r="D68" s="38">
        <v>43</v>
      </c>
      <c r="E68" s="38">
        <v>38</v>
      </c>
      <c r="F68" s="11">
        <f t="shared" si="5"/>
        <v>81</v>
      </c>
      <c r="G68" s="12"/>
      <c r="H68" s="41"/>
      <c r="I68" s="14" t="s">
        <v>19</v>
      </c>
      <c r="J68" s="42">
        <v>15</v>
      </c>
      <c r="K68" s="38">
        <v>16</v>
      </c>
      <c r="L68" s="38">
        <v>4</v>
      </c>
      <c r="M68" s="11">
        <f t="shared" si="6"/>
        <v>20</v>
      </c>
    </row>
    <row r="69" spans="1:13">
      <c r="A69" s="15"/>
      <c r="B69" s="9" t="s">
        <v>20</v>
      </c>
      <c r="C69" s="42">
        <v>26</v>
      </c>
      <c r="D69" s="38">
        <v>12</v>
      </c>
      <c r="E69" s="38">
        <v>17</v>
      </c>
      <c r="F69" s="11">
        <f t="shared" si="5"/>
        <v>29</v>
      </c>
      <c r="G69" s="12"/>
      <c r="H69" s="48"/>
      <c r="I69" s="14" t="s">
        <v>21</v>
      </c>
      <c r="J69" s="42">
        <v>0</v>
      </c>
      <c r="K69" s="38">
        <v>0</v>
      </c>
      <c r="L69" s="38">
        <v>0</v>
      </c>
      <c r="M69" s="11">
        <f>K69+L69</f>
        <v>0</v>
      </c>
    </row>
    <row r="70" spans="1:13">
      <c r="A70" s="15"/>
      <c r="B70" s="9" t="s">
        <v>22</v>
      </c>
      <c r="C70" s="42">
        <v>61</v>
      </c>
      <c r="D70" s="38">
        <v>53</v>
      </c>
      <c r="E70" s="38">
        <v>20</v>
      </c>
      <c r="F70" s="11">
        <f t="shared" si="5"/>
        <v>73</v>
      </c>
      <c r="G70" s="12"/>
      <c r="H70" s="48"/>
      <c r="I70" s="18" t="s">
        <v>23</v>
      </c>
      <c r="J70" s="19">
        <f>SUM(J63:J69)</f>
        <v>281</v>
      </c>
      <c r="K70" s="19">
        <f>SUM(K63:K69)</f>
        <v>178</v>
      </c>
      <c r="L70" s="19">
        <f>SUM(L63:L69)</f>
        <v>142</v>
      </c>
      <c r="M70" s="19">
        <f>SUM(M63:M69)</f>
        <v>320</v>
      </c>
    </row>
    <row r="71" spans="1:13">
      <c r="A71" s="15"/>
      <c r="B71" s="9" t="s">
        <v>24</v>
      </c>
      <c r="C71" s="42">
        <v>35</v>
      </c>
      <c r="D71" s="38">
        <v>24</v>
      </c>
      <c r="E71" s="38">
        <v>16</v>
      </c>
      <c r="F71" s="11">
        <f t="shared" si="5"/>
        <v>40</v>
      </c>
      <c r="G71" s="12"/>
      <c r="H71" s="20" t="s">
        <v>25</v>
      </c>
      <c r="I71" s="21"/>
      <c r="J71" s="21"/>
      <c r="K71" s="21"/>
      <c r="L71" s="21"/>
      <c r="M71" s="22"/>
    </row>
    <row r="72" spans="1:13">
      <c r="A72" s="15"/>
      <c r="B72" s="9" t="s">
        <v>26</v>
      </c>
      <c r="C72" s="42">
        <v>46</v>
      </c>
      <c r="D72" s="38">
        <v>33</v>
      </c>
      <c r="E72" s="38">
        <v>30</v>
      </c>
      <c r="F72" s="11">
        <f t="shared" si="5"/>
        <v>63</v>
      </c>
      <c r="G72" s="12"/>
      <c r="H72" s="13"/>
      <c r="I72" s="14" t="s">
        <v>27</v>
      </c>
      <c r="J72" s="42">
        <v>25</v>
      </c>
      <c r="K72" s="38">
        <v>20</v>
      </c>
      <c r="L72" s="38">
        <v>13</v>
      </c>
      <c r="M72" s="11">
        <f t="shared" ref="M72:M83" si="7">K72+L72</f>
        <v>33</v>
      </c>
    </row>
    <row r="73" spans="1:13">
      <c r="A73" s="15"/>
      <c r="B73" s="9" t="s">
        <v>28</v>
      </c>
      <c r="C73" s="42">
        <v>31</v>
      </c>
      <c r="D73" s="38">
        <v>29</v>
      </c>
      <c r="E73" s="38">
        <v>17</v>
      </c>
      <c r="F73" s="11">
        <f>D73+E73</f>
        <v>46</v>
      </c>
      <c r="G73" s="12"/>
      <c r="H73" s="41"/>
      <c r="I73" s="14" t="s">
        <v>29</v>
      </c>
      <c r="J73" s="42">
        <v>0</v>
      </c>
      <c r="K73" s="38">
        <v>0</v>
      </c>
      <c r="L73" s="38">
        <v>0</v>
      </c>
      <c r="M73" s="11">
        <f t="shared" si="7"/>
        <v>0</v>
      </c>
    </row>
    <row r="74" spans="1:13">
      <c r="A74" s="15"/>
      <c r="B74" s="9" t="s">
        <v>30</v>
      </c>
      <c r="C74" s="42">
        <v>34</v>
      </c>
      <c r="D74" s="38">
        <v>26</v>
      </c>
      <c r="E74" s="38">
        <v>14</v>
      </c>
      <c r="F74" s="11">
        <f t="shared" si="5"/>
        <v>40</v>
      </c>
      <c r="G74" s="12"/>
      <c r="H74" s="41"/>
      <c r="I74" s="14" t="s">
        <v>31</v>
      </c>
      <c r="J74" s="42">
        <v>1</v>
      </c>
      <c r="K74" s="38">
        <v>1</v>
      </c>
      <c r="L74" s="38">
        <v>0</v>
      </c>
      <c r="M74" s="11">
        <f t="shared" si="7"/>
        <v>1</v>
      </c>
    </row>
    <row r="75" spans="1:13">
      <c r="A75" s="15"/>
      <c r="B75" s="9" t="s">
        <v>32</v>
      </c>
      <c r="C75" s="42">
        <v>37</v>
      </c>
      <c r="D75" s="38">
        <v>34</v>
      </c>
      <c r="E75" s="38">
        <v>32</v>
      </c>
      <c r="F75" s="11">
        <f t="shared" si="5"/>
        <v>66</v>
      </c>
      <c r="G75" s="12"/>
      <c r="H75" s="41"/>
      <c r="I75" s="14" t="s">
        <v>33</v>
      </c>
      <c r="J75" s="42">
        <v>5</v>
      </c>
      <c r="K75" s="38">
        <v>1</v>
      </c>
      <c r="L75" s="38">
        <v>4</v>
      </c>
      <c r="M75" s="11">
        <f t="shared" si="7"/>
        <v>5</v>
      </c>
    </row>
    <row r="76" spans="1:13">
      <c r="A76" s="15"/>
      <c r="B76" s="9" t="s">
        <v>34</v>
      </c>
      <c r="C76" s="42">
        <v>12</v>
      </c>
      <c r="D76" s="38">
        <v>13</v>
      </c>
      <c r="E76" s="38">
        <v>15</v>
      </c>
      <c r="F76" s="11">
        <f t="shared" si="5"/>
        <v>28</v>
      </c>
      <c r="G76" s="12"/>
      <c r="H76" s="41"/>
      <c r="I76" s="14" t="s">
        <v>35</v>
      </c>
      <c r="J76" s="42">
        <v>10</v>
      </c>
      <c r="K76" s="38">
        <v>3</v>
      </c>
      <c r="L76" s="38">
        <v>7</v>
      </c>
      <c r="M76" s="11">
        <f t="shared" si="7"/>
        <v>10</v>
      </c>
    </row>
    <row r="77" spans="1:13">
      <c r="A77" s="15"/>
      <c r="B77" s="9" t="s">
        <v>36</v>
      </c>
      <c r="C77" s="42">
        <v>31</v>
      </c>
      <c r="D77" s="38">
        <v>29</v>
      </c>
      <c r="E77" s="38">
        <v>14</v>
      </c>
      <c r="F77" s="11">
        <f t="shared" si="5"/>
        <v>43</v>
      </c>
      <c r="G77" s="12"/>
      <c r="H77" s="41"/>
      <c r="I77" s="14" t="s">
        <v>37</v>
      </c>
      <c r="J77" s="42">
        <v>2</v>
      </c>
      <c r="K77" s="38">
        <v>1</v>
      </c>
      <c r="L77" s="38">
        <v>1</v>
      </c>
      <c r="M77" s="11">
        <f t="shared" si="7"/>
        <v>2</v>
      </c>
    </row>
    <row r="78" spans="1:13">
      <c r="A78" s="15"/>
      <c r="B78" s="9" t="s">
        <v>38</v>
      </c>
      <c r="C78" s="42">
        <v>34</v>
      </c>
      <c r="D78" s="38">
        <v>27</v>
      </c>
      <c r="E78" s="38">
        <v>21</v>
      </c>
      <c r="F78" s="11">
        <f t="shared" si="5"/>
        <v>48</v>
      </c>
      <c r="G78" s="12"/>
      <c r="H78" s="41"/>
      <c r="I78" s="14" t="s">
        <v>39</v>
      </c>
      <c r="J78" s="42">
        <v>17</v>
      </c>
      <c r="K78" s="38">
        <v>13</v>
      </c>
      <c r="L78" s="38">
        <v>6</v>
      </c>
      <c r="M78" s="11">
        <f t="shared" si="7"/>
        <v>19</v>
      </c>
    </row>
    <row r="79" spans="1:13">
      <c r="A79" s="15"/>
      <c r="B79" s="9" t="s">
        <v>40</v>
      </c>
      <c r="C79" s="42">
        <v>32</v>
      </c>
      <c r="D79" s="38">
        <v>25</v>
      </c>
      <c r="E79" s="38">
        <v>35</v>
      </c>
      <c r="F79" s="11">
        <f t="shared" si="5"/>
        <v>60</v>
      </c>
      <c r="G79" s="12"/>
      <c r="H79" s="41"/>
      <c r="I79" s="14" t="s">
        <v>41</v>
      </c>
      <c r="J79" s="42">
        <v>25</v>
      </c>
      <c r="K79" s="38">
        <v>11</v>
      </c>
      <c r="L79" s="38">
        <v>15</v>
      </c>
      <c r="M79" s="11">
        <f t="shared" si="7"/>
        <v>26</v>
      </c>
    </row>
    <row r="80" spans="1:13">
      <c r="A80" s="15"/>
      <c r="B80" s="9" t="s">
        <v>42</v>
      </c>
      <c r="C80" s="42">
        <v>16</v>
      </c>
      <c r="D80" s="38">
        <v>14</v>
      </c>
      <c r="E80" s="38">
        <v>12</v>
      </c>
      <c r="F80" s="11">
        <f t="shared" si="5"/>
        <v>26</v>
      </c>
      <c r="G80" s="12"/>
      <c r="H80" s="41"/>
      <c r="I80" s="14" t="s">
        <v>43</v>
      </c>
      <c r="J80" s="42">
        <v>0</v>
      </c>
      <c r="K80" s="38">
        <v>0</v>
      </c>
      <c r="L80" s="38">
        <v>0</v>
      </c>
      <c r="M80" s="11">
        <f t="shared" si="7"/>
        <v>0</v>
      </c>
    </row>
    <row r="81" spans="1:13">
      <c r="A81" s="15"/>
      <c r="B81" s="9" t="s">
        <v>44</v>
      </c>
      <c r="C81" s="42">
        <v>27</v>
      </c>
      <c r="D81" s="38">
        <v>23</v>
      </c>
      <c r="E81" s="38">
        <v>17</v>
      </c>
      <c r="F81" s="11">
        <f t="shared" si="5"/>
        <v>40</v>
      </c>
      <c r="G81" s="12"/>
      <c r="H81" s="41"/>
      <c r="I81" s="14" t="s">
        <v>45</v>
      </c>
      <c r="J81" s="42">
        <v>110</v>
      </c>
      <c r="K81" s="38">
        <v>68</v>
      </c>
      <c r="L81" s="38">
        <v>63</v>
      </c>
      <c r="M81" s="11">
        <f t="shared" si="7"/>
        <v>131</v>
      </c>
    </row>
    <row r="82" spans="1:13">
      <c r="A82" s="15"/>
      <c r="B82" s="9" t="s">
        <v>46</v>
      </c>
      <c r="C82" s="42">
        <v>12</v>
      </c>
      <c r="D82" s="38">
        <v>6</v>
      </c>
      <c r="E82" s="38">
        <v>9</v>
      </c>
      <c r="F82" s="11">
        <f t="shared" si="5"/>
        <v>15</v>
      </c>
      <c r="G82" s="12"/>
      <c r="H82" s="41"/>
      <c r="I82" s="14" t="s">
        <v>47</v>
      </c>
      <c r="J82" s="42">
        <v>80</v>
      </c>
      <c r="K82" s="38">
        <v>47</v>
      </c>
      <c r="L82" s="38">
        <v>45</v>
      </c>
      <c r="M82" s="11">
        <f t="shared" si="7"/>
        <v>92</v>
      </c>
    </row>
    <row r="83" spans="1:13">
      <c r="A83" s="15"/>
      <c r="B83" s="9" t="s">
        <v>48</v>
      </c>
      <c r="C83" s="42">
        <v>52</v>
      </c>
      <c r="D83" s="38">
        <v>37</v>
      </c>
      <c r="E83" s="38">
        <v>40</v>
      </c>
      <c r="F83" s="11">
        <f t="shared" si="5"/>
        <v>77</v>
      </c>
      <c r="G83" s="12"/>
      <c r="H83" s="41"/>
      <c r="I83" s="14" t="s">
        <v>49</v>
      </c>
      <c r="J83" s="42">
        <v>15</v>
      </c>
      <c r="K83" s="38">
        <v>11</v>
      </c>
      <c r="L83" s="38">
        <v>9</v>
      </c>
      <c r="M83" s="11">
        <f t="shared" si="7"/>
        <v>20</v>
      </c>
    </row>
    <row r="84" spans="1:13">
      <c r="A84" s="15"/>
      <c r="B84" s="9" t="s">
        <v>50</v>
      </c>
      <c r="C84" s="42">
        <v>66</v>
      </c>
      <c r="D84" s="38">
        <v>45</v>
      </c>
      <c r="E84" s="38">
        <v>33</v>
      </c>
      <c r="F84" s="11">
        <f t="shared" si="5"/>
        <v>78</v>
      </c>
      <c r="G84" s="12"/>
      <c r="H84" s="41"/>
      <c r="I84" s="14" t="s">
        <v>51</v>
      </c>
      <c r="J84" s="42">
        <v>11</v>
      </c>
      <c r="K84" s="38">
        <v>7</v>
      </c>
      <c r="L84" s="38">
        <v>9</v>
      </c>
      <c r="M84" s="11">
        <f>K84+L84</f>
        <v>16</v>
      </c>
    </row>
    <row r="85" spans="1:13">
      <c r="A85" s="15"/>
      <c r="B85" s="9" t="s">
        <v>52</v>
      </c>
      <c r="C85" s="42">
        <v>49</v>
      </c>
      <c r="D85" s="38">
        <v>40</v>
      </c>
      <c r="E85" s="38">
        <v>43</v>
      </c>
      <c r="F85" s="11">
        <f t="shared" si="5"/>
        <v>83</v>
      </c>
      <c r="G85" s="12"/>
      <c r="H85" s="41"/>
      <c r="I85" s="14" t="s">
        <v>53</v>
      </c>
      <c r="J85" s="42">
        <v>3</v>
      </c>
      <c r="K85" s="38">
        <v>4</v>
      </c>
      <c r="L85" s="38">
        <v>2</v>
      </c>
      <c r="M85" s="11">
        <f>K85+L85</f>
        <v>6</v>
      </c>
    </row>
    <row r="86" spans="1:13">
      <c r="A86" s="15"/>
      <c r="B86" s="9" t="s">
        <v>54</v>
      </c>
      <c r="C86" s="42">
        <v>85</v>
      </c>
      <c r="D86" s="38">
        <v>69</v>
      </c>
      <c r="E86" s="38">
        <v>68</v>
      </c>
      <c r="F86" s="11">
        <f t="shared" si="5"/>
        <v>137</v>
      </c>
      <c r="G86" s="12"/>
      <c r="H86" s="41"/>
      <c r="I86" s="14" t="s">
        <v>55</v>
      </c>
      <c r="J86" s="42">
        <v>3</v>
      </c>
      <c r="K86" s="38">
        <v>3</v>
      </c>
      <c r="L86" s="38">
        <v>2</v>
      </c>
      <c r="M86" s="11">
        <f>K86+L86</f>
        <v>5</v>
      </c>
    </row>
    <row r="87" spans="1:13">
      <c r="A87" s="15"/>
      <c r="B87" s="9" t="s">
        <v>56</v>
      </c>
      <c r="C87" s="42">
        <v>48</v>
      </c>
      <c r="D87" s="38">
        <v>40</v>
      </c>
      <c r="E87" s="38">
        <v>50</v>
      </c>
      <c r="F87" s="11">
        <f t="shared" si="5"/>
        <v>90</v>
      </c>
      <c r="G87" s="12"/>
      <c r="H87" s="48"/>
      <c r="I87" s="18" t="s">
        <v>23</v>
      </c>
      <c r="J87" s="19">
        <f>SUM(J72:J86)</f>
        <v>307</v>
      </c>
      <c r="K87" s="19">
        <f t="shared" ref="K87:L87" si="8">SUM(K72:K86)</f>
        <v>190</v>
      </c>
      <c r="L87" s="19">
        <f t="shared" si="8"/>
        <v>176</v>
      </c>
      <c r="M87" s="19">
        <f>SUM(M72:M86)</f>
        <v>366</v>
      </c>
    </row>
    <row r="88" spans="1:13">
      <c r="A88" s="15"/>
      <c r="B88" s="9" t="s">
        <v>57</v>
      </c>
      <c r="C88" s="42">
        <v>73</v>
      </c>
      <c r="D88" s="38">
        <v>65</v>
      </c>
      <c r="E88" s="38">
        <v>38</v>
      </c>
      <c r="F88" s="11">
        <f t="shared" si="5"/>
        <v>103</v>
      </c>
      <c r="G88" s="12"/>
      <c r="H88" s="20" t="s">
        <v>58</v>
      </c>
      <c r="I88" s="21"/>
      <c r="J88" s="21"/>
      <c r="K88" s="21"/>
      <c r="L88" s="21"/>
      <c r="M88" s="22"/>
    </row>
    <row r="89" spans="1:13">
      <c r="A89" s="15"/>
      <c r="B89" s="9" t="s">
        <v>59</v>
      </c>
      <c r="C89" s="42">
        <v>73</v>
      </c>
      <c r="D89" s="38">
        <v>65</v>
      </c>
      <c r="E89" s="38">
        <v>49</v>
      </c>
      <c r="F89" s="11">
        <f t="shared" si="5"/>
        <v>114</v>
      </c>
      <c r="G89" s="12"/>
      <c r="H89" s="13"/>
      <c r="I89" s="14" t="s">
        <v>60</v>
      </c>
      <c r="J89" s="42">
        <v>5</v>
      </c>
      <c r="K89" s="38">
        <v>0</v>
      </c>
      <c r="L89" s="38">
        <v>5</v>
      </c>
      <c r="M89" s="11">
        <f>K89+L89</f>
        <v>5</v>
      </c>
    </row>
    <row r="90" spans="1:13">
      <c r="A90" s="15"/>
      <c r="B90" s="9" t="s">
        <v>61</v>
      </c>
      <c r="C90" s="42">
        <v>43</v>
      </c>
      <c r="D90" s="38">
        <v>43</v>
      </c>
      <c r="E90" s="38">
        <v>25</v>
      </c>
      <c r="F90" s="11">
        <f t="shared" si="5"/>
        <v>68</v>
      </c>
      <c r="G90" s="12"/>
      <c r="H90" s="41"/>
      <c r="I90" s="14" t="s">
        <v>62</v>
      </c>
      <c r="J90" s="42">
        <v>1</v>
      </c>
      <c r="K90" s="38">
        <v>0</v>
      </c>
      <c r="L90" s="38">
        <v>1</v>
      </c>
      <c r="M90" s="11">
        <f>K90+L90</f>
        <v>1</v>
      </c>
    </row>
    <row r="91" spans="1:13">
      <c r="A91" s="15"/>
      <c r="B91" s="9" t="s">
        <v>63</v>
      </c>
      <c r="C91" s="42">
        <v>23</v>
      </c>
      <c r="D91" s="38">
        <v>23</v>
      </c>
      <c r="E91" s="38">
        <v>13</v>
      </c>
      <c r="F91" s="11">
        <f t="shared" si="5"/>
        <v>36</v>
      </c>
      <c r="G91" s="12"/>
      <c r="H91" s="41"/>
      <c r="I91" s="14" t="s">
        <v>64</v>
      </c>
      <c r="J91" s="42">
        <v>5</v>
      </c>
      <c r="K91" s="38">
        <v>1</v>
      </c>
      <c r="L91" s="38">
        <v>4</v>
      </c>
      <c r="M91" s="11">
        <f>K91+L91</f>
        <v>5</v>
      </c>
    </row>
    <row r="92" spans="1:13">
      <c r="A92" s="15"/>
      <c r="B92" s="9" t="s">
        <v>65</v>
      </c>
      <c r="C92" s="42">
        <v>0</v>
      </c>
      <c r="D92" s="38">
        <v>0</v>
      </c>
      <c r="E92" s="38">
        <v>0</v>
      </c>
      <c r="F92" s="11">
        <f t="shared" si="5"/>
        <v>0</v>
      </c>
      <c r="G92" s="12"/>
      <c r="H92" s="41"/>
      <c r="I92" s="14" t="s">
        <v>66</v>
      </c>
      <c r="J92" s="42">
        <v>11</v>
      </c>
      <c r="K92" s="38">
        <v>4</v>
      </c>
      <c r="L92" s="38">
        <v>9</v>
      </c>
      <c r="M92" s="11">
        <f>K92+L92</f>
        <v>13</v>
      </c>
    </row>
    <row r="93" spans="1:13">
      <c r="A93" s="15"/>
      <c r="B93" s="9" t="s">
        <v>67</v>
      </c>
      <c r="C93" s="42">
        <v>2</v>
      </c>
      <c r="D93" s="38">
        <v>2</v>
      </c>
      <c r="E93" s="38">
        <v>1</v>
      </c>
      <c r="F93" s="11">
        <f t="shared" si="5"/>
        <v>3</v>
      </c>
      <c r="G93" s="12"/>
      <c r="H93" s="48"/>
      <c r="I93" s="18" t="s">
        <v>23</v>
      </c>
      <c r="J93" s="19">
        <f>SUM(J89:J92)</f>
        <v>22</v>
      </c>
      <c r="K93" s="19">
        <f t="shared" ref="K93:L93" si="9">SUM(K89:K92)</f>
        <v>5</v>
      </c>
      <c r="L93" s="19">
        <f t="shared" si="9"/>
        <v>19</v>
      </c>
      <c r="M93" s="19">
        <f>SUM(M89:M92)</f>
        <v>24</v>
      </c>
    </row>
    <row r="94" spans="1:13">
      <c r="A94" s="15"/>
      <c r="B94" s="9" t="s">
        <v>68</v>
      </c>
      <c r="C94" s="42">
        <v>16</v>
      </c>
      <c r="D94" s="38">
        <v>8</v>
      </c>
      <c r="E94" s="38">
        <v>12</v>
      </c>
      <c r="F94" s="11">
        <f t="shared" si="5"/>
        <v>20</v>
      </c>
      <c r="G94" s="12"/>
      <c r="H94" s="20" t="s">
        <v>69</v>
      </c>
      <c r="I94" s="21"/>
      <c r="J94" s="21"/>
      <c r="K94" s="21"/>
      <c r="L94" s="21"/>
      <c r="M94" s="22"/>
    </row>
    <row r="95" spans="1:13">
      <c r="A95" s="15"/>
      <c r="B95" s="9" t="s">
        <v>70</v>
      </c>
      <c r="C95" s="42">
        <v>4</v>
      </c>
      <c r="D95" s="38">
        <v>5</v>
      </c>
      <c r="E95" s="38">
        <v>8</v>
      </c>
      <c r="F95" s="11">
        <f t="shared" si="5"/>
        <v>13</v>
      </c>
      <c r="G95" s="12"/>
      <c r="H95" s="16"/>
      <c r="I95" s="14" t="s">
        <v>71</v>
      </c>
      <c r="J95" s="42">
        <v>61</v>
      </c>
      <c r="K95" s="38">
        <v>44</v>
      </c>
      <c r="L95" s="38">
        <v>24</v>
      </c>
      <c r="M95" s="11">
        <f>K95+L95</f>
        <v>68</v>
      </c>
    </row>
    <row r="96" spans="1:13">
      <c r="A96" s="23"/>
      <c r="B96" s="24" t="s">
        <v>23</v>
      </c>
      <c r="C96" s="19">
        <f>SUM(C63:C95)</f>
        <v>1254</v>
      </c>
      <c r="D96" s="19">
        <f>SUM(D63:D95)</f>
        <v>977</v>
      </c>
      <c r="E96" s="19">
        <f>SUM(E63:E95)</f>
        <v>804</v>
      </c>
      <c r="F96" s="19">
        <f>SUM(F63:F95)</f>
        <v>1781</v>
      </c>
      <c r="G96" s="12"/>
      <c r="H96" s="16"/>
      <c r="I96" s="14" t="s">
        <v>72</v>
      </c>
      <c r="J96" s="42">
        <v>60</v>
      </c>
      <c r="K96" s="38">
        <v>41</v>
      </c>
      <c r="L96" s="38">
        <v>27</v>
      </c>
      <c r="M96" s="11">
        <f>K96+L96</f>
        <v>68</v>
      </c>
    </row>
    <row r="97" spans="1:13">
      <c r="A97" s="51" t="s">
        <v>73</v>
      </c>
      <c r="B97" s="56"/>
      <c r="C97" s="50"/>
      <c r="D97" s="50"/>
      <c r="E97" s="50"/>
      <c r="F97" s="50"/>
      <c r="G97" s="12"/>
      <c r="H97" s="16"/>
      <c r="I97" s="14" t="s">
        <v>74</v>
      </c>
      <c r="J97" s="42">
        <v>189</v>
      </c>
      <c r="K97" s="38">
        <v>132</v>
      </c>
      <c r="L97" s="38">
        <v>87</v>
      </c>
      <c r="M97" s="11">
        <f>K97+L97</f>
        <v>219</v>
      </c>
    </row>
    <row r="98" spans="1:13">
      <c r="A98" s="8"/>
      <c r="B98" s="9" t="s">
        <v>75</v>
      </c>
      <c r="C98" s="42">
        <v>41</v>
      </c>
      <c r="D98" s="38">
        <v>34</v>
      </c>
      <c r="E98" s="38">
        <v>32</v>
      </c>
      <c r="F98" s="11">
        <f>D98+E98</f>
        <v>66</v>
      </c>
      <c r="G98" s="12"/>
      <c r="H98" s="16"/>
      <c r="I98" s="14" t="s">
        <v>76</v>
      </c>
      <c r="J98" s="42">
        <v>20</v>
      </c>
      <c r="K98" s="38">
        <v>10</v>
      </c>
      <c r="L98" s="38">
        <v>20</v>
      </c>
      <c r="M98" s="11">
        <f t="shared" ref="M98:M107" si="10">K98+L98</f>
        <v>30</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129</v>
      </c>
      <c r="D100" s="38">
        <v>107</v>
      </c>
      <c r="E100" s="38">
        <v>42</v>
      </c>
      <c r="F100" s="11">
        <f>D100+E100</f>
        <v>149</v>
      </c>
      <c r="G100" s="12"/>
      <c r="H100" s="16"/>
      <c r="I100" s="14" t="s">
        <v>80</v>
      </c>
      <c r="J100" s="42">
        <v>1</v>
      </c>
      <c r="K100" s="38">
        <v>0</v>
      </c>
      <c r="L100" s="38">
        <v>1</v>
      </c>
      <c r="M100" s="11">
        <f t="shared" si="10"/>
        <v>1</v>
      </c>
    </row>
    <row r="101" spans="1:13">
      <c r="A101" s="15"/>
      <c r="B101" s="9" t="s">
        <v>95</v>
      </c>
      <c r="C101" s="42">
        <v>38</v>
      </c>
      <c r="D101" s="38">
        <v>18</v>
      </c>
      <c r="E101" s="38">
        <v>25</v>
      </c>
      <c r="F101" s="11">
        <f>D101+E101</f>
        <v>43</v>
      </c>
      <c r="G101" s="12"/>
      <c r="H101" s="16"/>
      <c r="I101" s="14" t="s">
        <v>82</v>
      </c>
      <c r="J101" s="42">
        <v>0</v>
      </c>
      <c r="K101" s="38">
        <v>0</v>
      </c>
      <c r="L101" s="38">
        <v>0</v>
      </c>
      <c r="M101" s="11">
        <f t="shared" si="10"/>
        <v>0</v>
      </c>
    </row>
    <row r="102" spans="1:13">
      <c r="A102" s="23"/>
      <c r="B102" s="24" t="s">
        <v>23</v>
      </c>
      <c r="C102" s="19">
        <f>SUM(C98:C101)</f>
        <v>217</v>
      </c>
      <c r="D102" s="19">
        <f>SUM(D98:D101)</f>
        <v>168</v>
      </c>
      <c r="E102" s="19">
        <f>SUM(E98:E101)</f>
        <v>104</v>
      </c>
      <c r="F102" s="19">
        <f>SUM(F98:F101)</f>
        <v>272</v>
      </c>
      <c r="G102" s="12"/>
      <c r="H102" s="16"/>
      <c r="I102" s="14" t="s">
        <v>83</v>
      </c>
      <c r="J102" s="42">
        <v>1</v>
      </c>
      <c r="K102" s="38">
        <v>0</v>
      </c>
      <c r="L102" s="38">
        <v>1</v>
      </c>
      <c r="M102" s="11">
        <f t="shared" si="10"/>
        <v>1</v>
      </c>
    </row>
    <row r="103" spans="1:13">
      <c r="A103" s="51" t="s">
        <v>84</v>
      </c>
      <c r="B103" s="56"/>
      <c r="C103" s="50"/>
      <c r="D103" s="50"/>
      <c r="E103" s="50"/>
      <c r="F103" s="50"/>
      <c r="G103" s="12"/>
      <c r="H103" s="16"/>
      <c r="I103" s="14" t="s">
        <v>85</v>
      </c>
      <c r="J103" s="42">
        <v>9</v>
      </c>
      <c r="K103" s="38">
        <v>7</v>
      </c>
      <c r="L103" s="38">
        <v>4</v>
      </c>
      <c r="M103" s="11">
        <f t="shared" si="10"/>
        <v>11</v>
      </c>
    </row>
    <row r="104" spans="1:13">
      <c r="A104" s="8"/>
      <c r="B104" s="9" t="s">
        <v>86</v>
      </c>
      <c r="C104" s="42">
        <v>19</v>
      </c>
      <c r="D104" s="38">
        <v>12</v>
      </c>
      <c r="E104" s="38">
        <v>13</v>
      </c>
      <c r="F104" s="11">
        <f>D104+E104</f>
        <v>25</v>
      </c>
      <c r="G104" s="12"/>
      <c r="H104" s="16"/>
      <c r="I104" s="14" t="s">
        <v>87</v>
      </c>
      <c r="J104" s="42">
        <v>6</v>
      </c>
      <c r="K104" s="38">
        <v>2</v>
      </c>
      <c r="L104" s="38">
        <v>4</v>
      </c>
      <c r="M104" s="11">
        <f t="shared" si="10"/>
        <v>6</v>
      </c>
    </row>
    <row r="105" spans="1:13">
      <c r="A105" s="43"/>
      <c r="B105" s="9" t="s">
        <v>88</v>
      </c>
      <c r="C105" s="42">
        <v>18</v>
      </c>
      <c r="D105" s="38">
        <v>11</v>
      </c>
      <c r="E105" s="38">
        <v>7</v>
      </c>
      <c r="F105" s="11">
        <f>D105+E105</f>
        <v>18</v>
      </c>
      <c r="G105" s="12"/>
      <c r="H105" s="16"/>
      <c r="I105" s="14" t="s">
        <v>89</v>
      </c>
      <c r="J105" s="42">
        <v>11</v>
      </c>
      <c r="K105" s="38">
        <v>7</v>
      </c>
      <c r="L105" s="38">
        <v>13</v>
      </c>
      <c r="M105" s="11">
        <f t="shared" si="10"/>
        <v>20</v>
      </c>
    </row>
    <row r="106" spans="1:13">
      <c r="A106" s="44"/>
      <c r="B106" s="24" t="s">
        <v>23</v>
      </c>
      <c r="C106" s="19">
        <f>SUM(C104:C105)</f>
        <v>37</v>
      </c>
      <c r="D106" s="19">
        <f>SUM(D104:D105)</f>
        <v>23</v>
      </c>
      <c r="E106" s="19">
        <f>SUM(E104:E105)</f>
        <v>20</v>
      </c>
      <c r="F106" s="19">
        <f>SUM(F104:F105)</f>
        <v>43</v>
      </c>
      <c r="G106" s="12"/>
      <c r="H106" s="16"/>
      <c r="I106" s="14" t="s">
        <v>90</v>
      </c>
      <c r="J106" s="42">
        <v>55</v>
      </c>
      <c r="K106" s="38">
        <v>47</v>
      </c>
      <c r="L106" s="38">
        <v>28</v>
      </c>
      <c r="M106" s="11">
        <f t="shared" si="10"/>
        <v>75</v>
      </c>
    </row>
    <row r="107" spans="1:13">
      <c r="C107" s="45"/>
      <c r="D107" s="45"/>
      <c r="E107" s="45"/>
      <c r="F107" s="45"/>
      <c r="G107" s="12"/>
      <c r="H107" s="16"/>
      <c r="I107" s="14" t="s">
        <v>91</v>
      </c>
      <c r="J107" s="42">
        <v>6</v>
      </c>
      <c r="K107" s="38">
        <v>3</v>
      </c>
      <c r="L107" s="38">
        <v>4</v>
      </c>
      <c r="M107" s="11">
        <f t="shared" si="10"/>
        <v>7</v>
      </c>
    </row>
    <row r="108" spans="1:13">
      <c r="C108" s="45"/>
      <c r="D108" s="45"/>
      <c r="E108" s="45"/>
      <c r="F108" s="45"/>
      <c r="G108" s="12"/>
      <c r="H108" s="17"/>
      <c r="I108" s="18" t="s">
        <v>23</v>
      </c>
      <c r="J108" s="19">
        <f>SUM(J95:J107)</f>
        <v>419</v>
      </c>
      <c r="K108" s="19">
        <f>SUM(K95:K107)</f>
        <v>293</v>
      </c>
      <c r="L108" s="19">
        <f>SUM(L95:L107)</f>
        <v>213</v>
      </c>
      <c r="M108" s="19">
        <f>SUM(M95:M107)</f>
        <v>506</v>
      </c>
    </row>
    <row r="109" spans="1:13">
      <c r="C109" s="45"/>
      <c r="D109" s="45"/>
      <c r="E109" s="45"/>
      <c r="F109" s="45"/>
      <c r="G109" s="12"/>
      <c r="H109" s="45"/>
      <c r="I109" s="45"/>
      <c r="J109" s="45"/>
      <c r="K109" s="45"/>
      <c r="L109" s="45"/>
      <c r="M109" s="45"/>
    </row>
    <row r="110" spans="1:13">
      <c r="C110" s="45"/>
      <c r="D110" s="45"/>
      <c r="E110" s="45"/>
      <c r="F110" s="45"/>
      <c r="G110" s="45"/>
      <c r="H110" s="45"/>
      <c r="I110" s="25" t="s">
        <v>92</v>
      </c>
      <c r="J110" s="26">
        <f>C96+C102+C106+J70+J87+J93+J108</f>
        <v>2537</v>
      </c>
      <c r="K110" s="26">
        <f>D96+D102+D106+K70+K87+K93+K108</f>
        <v>1834</v>
      </c>
      <c r="L110" s="26">
        <f>E96+E102+E106+L70+L87+L93+L108</f>
        <v>1478</v>
      </c>
      <c r="M110" s="26">
        <f>F96+F102+F106+M70+M87+M93+M108</f>
        <v>3312</v>
      </c>
    </row>
  </sheetData>
  <sheetProtection sheet="1" objects="1" scenarios="1"/>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0"/>
  <sheetViews>
    <sheetView topLeftCell="A13" zoomScaleNormal="100" workbookViewId="0">
      <selection activeCell="C36" sqref="C36:E36"/>
    </sheetView>
  </sheetViews>
  <sheetFormatPr defaultRowHeight="13.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c r="B1" s="1" t="s">
        <v>0</v>
      </c>
    </row>
    <row r="2" spans="1:13" ht="24" customHeight="1">
      <c r="B2" s="1"/>
      <c r="K2" s="35" t="s">
        <v>107</v>
      </c>
      <c r="L2" s="113" t="s">
        <v>102</v>
      </c>
      <c r="M2" s="113"/>
    </row>
    <row r="3" spans="1:13" ht="11.25" customHeight="1"/>
    <row r="4" spans="1:13">
      <c r="A4" s="101"/>
      <c r="B4" s="101"/>
      <c r="C4" s="102" t="s">
        <v>1</v>
      </c>
      <c r="D4" s="104" t="s">
        <v>2</v>
      </c>
      <c r="E4" s="104"/>
      <c r="F4" s="104"/>
      <c r="G4" s="3"/>
      <c r="H4" s="105"/>
      <c r="I4" s="106"/>
      <c r="J4" s="102" t="s">
        <v>1</v>
      </c>
      <c r="K4" s="104" t="s">
        <v>2</v>
      </c>
      <c r="L4" s="104"/>
      <c r="M4" s="104"/>
    </row>
    <row r="5" spans="1:13">
      <c r="A5" s="101"/>
      <c r="B5" s="101"/>
      <c r="C5" s="103"/>
      <c r="D5" s="59" t="s">
        <v>3</v>
      </c>
      <c r="E5" s="59" t="s">
        <v>4</v>
      </c>
      <c r="F5" s="58" t="s">
        <v>5</v>
      </c>
      <c r="G5" s="3"/>
      <c r="H5" s="107"/>
      <c r="I5" s="108"/>
      <c r="J5" s="103"/>
      <c r="K5" s="59" t="s">
        <v>3</v>
      </c>
      <c r="L5" s="59" t="s">
        <v>4</v>
      </c>
      <c r="M5" s="58" t="s">
        <v>5</v>
      </c>
    </row>
    <row r="6" spans="1:13">
      <c r="A6" s="4" t="s">
        <v>6</v>
      </c>
      <c r="B6" s="5"/>
      <c r="C6" s="36"/>
      <c r="D6" s="36"/>
      <c r="E6" s="36"/>
      <c r="F6" s="37"/>
      <c r="G6" s="3"/>
      <c r="H6" s="4" t="s">
        <v>7</v>
      </c>
      <c r="I6" s="5"/>
      <c r="J6" s="36"/>
      <c r="K6" s="36"/>
      <c r="L6" s="36"/>
      <c r="M6" s="37"/>
    </row>
    <row r="7" spans="1:13">
      <c r="A7" s="8"/>
      <c r="B7" s="9" t="s">
        <v>8</v>
      </c>
      <c r="C7" s="10">
        <v>273</v>
      </c>
      <c r="D7" s="38">
        <v>271</v>
      </c>
      <c r="E7" s="38">
        <v>286</v>
      </c>
      <c r="F7" s="11">
        <f t="shared" ref="F7:F39" si="0">D7+E7</f>
        <v>557</v>
      </c>
      <c r="G7" s="12"/>
      <c r="H7" s="13"/>
      <c r="I7" s="14" t="s">
        <v>9</v>
      </c>
      <c r="J7" s="10">
        <v>593</v>
      </c>
      <c r="K7" s="38">
        <v>721</v>
      </c>
      <c r="L7" s="38">
        <v>736</v>
      </c>
      <c r="M7" s="11">
        <f t="shared" ref="M7:M13" si="1">K7+L7</f>
        <v>1457</v>
      </c>
    </row>
    <row r="8" spans="1:13">
      <c r="A8" s="15"/>
      <c r="B8" s="9" t="s">
        <v>10</v>
      </c>
      <c r="C8" s="10">
        <v>350</v>
      </c>
      <c r="D8" s="38">
        <v>298</v>
      </c>
      <c r="E8" s="38">
        <v>331</v>
      </c>
      <c r="F8" s="11">
        <f t="shared" si="0"/>
        <v>629</v>
      </c>
      <c r="G8" s="12"/>
      <c r="H8" s="16"/>
      <c r="I8" s="14" t="s">
        <v>11</v>
      </c>
      <c r="J8" s="10">
        <v>1943</v>
      </c>
      <c r="K8" s="38">
        <v>2188</v>
      </c>
      <c r="L8" s="38">
        <v>2300</v>
      </c>
      <c r="M8" s="11">
        <f t="shared" si="1"/>
        <v>4488</v>
      </c>
    </row>
    <row r="9" spans="1:13">
      <c r="A9" s="15"/>
      <c r="B9" s="9" t="s">
        <v>12</v>
      </c>
      <c r="C9" s="10">
        <v>546</v>
      </c>
      <c r="D9" s="38">
        <v>567</v>
      </c>
      <c r="E9" s="38">
        <v>552</v>
      </c>
      <c r="F9" s="11">
        <f t="shared" si="0"/>
        <v>1119</v>
      </c>
      <c r="G9" s="12"/>
      <c r="H9" s="16"/>
      <c r="I9" s="14" t="s">
        <v>13</v>
      </c>
      <c r="J9" s="10">
        <v>114</v>
      </c>
      <c r="K9" s="38">
        <v>134</v>
      </c>
      <c r="L9" s="38">
        <v>122</v>
      </c>
      <c r="M9" s="11">
        <f t="shared" si="1"/>
        <v>256</v>
      </c>
    </row>
    <row r="10" spans="1:13">
      <c r="A10" s="15"/>
      <c r="B10" s="9" t="s">
        <v>14</v>
      </c>
      <c r="C10" s="10">
        <v>743</v>
      </c>
      <c r="D10" s="38">
        <v>723</v>
      </c>
      <c r="E10" s="38">
        <v>781</v>
      </c>
      <c r="F10" s="11">
        <f t="shared" si="0"/>
        <v>1504</v>
      </c>
      <c r="G10" s="12"/>
      <c r="H10" s="16"/>
      <c r="I10" s="14" t="s">
        <v>15</v>
      </c>
      <c r="J10" s="10">
        <v>248</v>
      </c>
      <c r="K10" s="38">
        <v>306</v>
      </c>
      <c r="L10" s="38">
        <v>278</v>
      </c>
      <c r="M10" s="11">
        <f t="shared" si="1"/>
        <v>584</v>
      </c>
    </row>
    <row r="11" spans="1:13">
      <c r="A11" s="15"/>
      <c r="B11" s="9" t="s">
        <v>16</v>
      </c>
      <c r="C11" s="10">
        <v>710</v>
      </c>
      <c r="D11" s="38">
        <v>630</v>
      </c>
      <c r="E11" s="38">
        <v>621</v>
      </c>
      <c r="F11" s="11">
        <f t="shared" si="0"/>
        <v>1251</v>
      </c>
      <c r="G11" s="12"/>
      <c r="H11" s="16"/>
      <c r="I11" s="14" t="s">
        <v>17</v>
      </c>
      <c r="J11" s="10">
        <v>818</v>
      </c>
      <c r="K11" s="38">
        <v>902</v>
      </c>
      <c r="L11" s="38">
        <v>902</v>
      </c>
      <c r="M11" s="11">
        <f t="shared" si="1"/>
        <v>1804</v>
      </c>
    </row>
    <row r="12" spans="1:13">
      <c r="A12" s="15"/>
      <c r="B12" s="9" t="s">
        <v>18</v>
      </c>
      <c r="C12" s="10">
        <v>651</v>
      </c>
      <c r="D12" s="38">
        <v>607</v>
      </c>
      <c r="E12" s="38">
        <v>625</v>
      </c>
      <c r="F12" s="11">
        <f t="shared" si="0"/>
        <v>1232</v>
      </c>
      <c r="G12" s="12"/>
      <c r="H12" s="16"/>
      <c r="I12" s="14" t="s">
        <v>19</v>
      </c>
      <c r="J12" s="10">
        <v>149</v>
      </c>
      <c r="K12" s="38">
        <v>188</v>
      </c>
      <c r="L12" s="38">
        <v>173</v>
      </c>
      <c r="M12" s="11">
        <f t="shared" si="1"/>
        <v>361</v>
      </c>
    </row>
    <row r="13" spans="1:13">
      <c r="A13" s="15"/>
      <c r="B13" s="9" t="s">
        <v>20</v>
      </c>
      <c r="C13" s="10">
        <v>489</v>
      </c>
      <c r="D13" s="38">
        <v>468</v>
      </c>
      <c r="E13" s="38">
        <v>487</v>
      </c>
      <c r="F13" s="11">
        <f t="shared" si="0"/>
        <v>955</v>
      </c>
      <c r="G13" s="12"/>
      <c r="H13" s="16"/>
      <c r="I13" s="14" t="s">
        <v>21</v>
      </c>
      <c r="J13" s="10">
        <v>0</v>
      </c>
      <c r="K13" s="38">
        <v>0</v>
      </c>
      <c r="L13" s="38">
        <v>0</v>
      </c>
      <c r="M13" s="11">
        <f t="shared" si="1"/>
        <v>0</v>
      </c>
    </row>
    <row r="14" spans="1:13">
      <c r="A14" s="15"/>
      <c r="B14" s="9" t="s">
        <v>22</v>
      </c>
      <c r="C14" s="10">
        <v>450</v>
      </c>
      <c r="D14" s="38">
        <v>404</v>
      </c>
      <c r="E14" s="38">
        <v>398</v>
      </c>
      <c r="F14" s="11">
        <f t="shared" si="0"/>
        <v>802</v>
      </c>
      <c r="G14" s="12"/>
      <c r="H14" s="17"/>
      <c r="I14" s="18" t="s">
        <v>23</v>
      </c>
      <c r="J14" s="19">
        <f>SUM(J7:J13)</f>
        <v>3865</v>
      </c>
      <c r="K14" s="19">
        <f>SUM(K7:K13)</f>
        <v>4439</v>
      </c>
      <c r="L14" s="19">
        <f>SUM(L7:L13)</f>
        <v>4511</v>
      </c>
      <c r="M14" s="19">
        <f>SUM(M7:M13)</f>
        <v>8950</v>
      </c>
    </row>
    <row r="15" spans="1:13">
      <c r="A15" s="15"/>
      <c r="B15" s="9" t="s">
        <v>24</v>
      </c>
      <c r="C15" s="10">
        <v>392</v>
      </c>
      <c r="D15" s="38">
        <v>397</v>
      </c>
      <c r="E15" s="38">
        <v>425</v>
      </c>
      <c r="F15" s="11">
        <f t="shared" si="0"/>
        <v>822</v>
      </c>
      <c r="G15" s="12"/>
      <c r="H15" s="20" t="s">
        <v>25</v>
      </c>
      <c r="I15" s="39"/>
      <c r="J15" s="39"/>
      <c r="K15" s="39"/>
      <c r="L15" s="39"/>
      <c r="M15" s="40"/>
    </row>
    <row r="16" spans="1:13">
      <c r="A16" s="15"/>
      <c r="B16" s="9" t="s">
        <v>26</v>
      </c>
      <c r="C16" s="10">
        <v>602</v>
      </c>
      <c r="D16" s="38">
        <v>600</v>
      </c>
      <c r="E16" s="38">
        <v>619</v>
      </c>
      <c r="F16" s="11">
        <f t="shared" si="0"/>
        <v>1219</v>
      </c>
      <c r="G16" s="12"/>
      <c r="H16" s="13"/>
      <c r="I16" s="14" t="s">
        <v>27</v>
      </c>
      <c r="J16" s="10">
        <v>1193</v>
      </c>
      <c r="K16" s="38">
        <v>1342</v>
      </c>
      <c r="L16" s="38">
        <v>1376</v>
      </c>
      <c r="M16" s="11">
        <f t="shared" ref="M16:M27" si="2">K16+L16</f>
        <v>2718</v>
      </c>
    </row>
    <row r="17" spans="1:13">
      <c r="A17" s="15"/>
      <c r="B17" s="9" t="s">
        <v>28</v>
      </c>
      <c r="C17" s="10">
        <v>596</v>
      </c>
      <c r="D17" s="38">
        <v>625</v>
      </c>
      <c r="E17" s="38">
        <v>595</v>
      </c>
      <c r="F17" s="11">
        <f t="shared" si="0"/>
        <v>1220</v>
      </c>
      <c r="G17" s="12"/>
      <c r="H17" s="41"/>
      <c r="I17" s="14" t="s">
        <v>29</v>
      </c>
      <c r="J17" s="10">
        <v>83</v>
      </c>
      <c r="K17" s="38">
        <v>109</v>
      </c>
      <c r="L17" s="38">
        <v>87</v>
      </c>
      <c r="M17" s="11">
        <f t="shared" si="2"/>
        <v>196</v>
      </c>
    </row>
    <row r="18" spans="1:13">
      <c r="A18" s="15"/>
      <c r="B18" s="9" t="s">
        <v>30</v>
      </c>
      <c r="C18" s="10">
        <v>544</v>
      </c>
      <c r="D18" s="38">
        <v>546</v>
      </c>
      <c r="E18" s="38">
        <v>519</v>
      </c>
      <c r="F18" s="11">
        <f t="shared" si="0"/>
        <v>1065</v>
      </c>
      <c r="G18" s="12"/>
      <c r="H18" s="41"/>
      <c r="I18" s="14" t="s">
        <v>31</v>
      </c>
      <c r="J18" s="10">
        <v>280</v>
      </c>
      <c r="K18" s="38">
        <v>357</v>
      </c>
      <c r="L18" s="38">
        <v>350</v>
      </c>
      <c r="M18" s="11">
        <f t="shared" si="2"/>
        <v>707</v>
      </c>
    </row>
    <row r="19" spans="1:13">
      <c r="A19" s="15"/>
      <c r="B19" s="9" t="s">
        <v>32</v>
      </c>
      <c r="C19" s="10">
        <v>586</v>
      </c>
      <c r="D19" s="38">
        <v>640</v>
      </c>
      <c r="E19" s="38">
        <v>650</v>
      </c>
      <c r="F19" s="11">
        <f t="shared" si="0"/>
        <v>1290</v>
      </c>
      <c r="G19" s="12"/>
      <c r="H19" s="41"/>
      <c r="I19" s="14" t="s">
        <v>33</v>
      </c>
      <c r="J19" s="10">
        <v>479</v>
      </c>
      <c r="K19" s="38">
        <v>591</v>
      </c>
      <c r="L19" s="38">
        <v>611</v>
      </c>
      <c r="M19" s="11">
        <f t="shared" si="2"/>
        <v>1202</v>
      </c>
    </row>
    <row r="20" spans="1:13">
      <c r="A20" s="15"/>
      <c r="B20" s="9" t="s">
        <v>34</v>
      </c>
      <c r="C20" s="10">
        <v>423</v>
      </c>
      <c r="D20" s="38">
        <v>441</v>
      </c>
      <c r="E20" s="38">
        <v>447</v>
      </c>
      <c r="F20" s="11">
        <f t="shared" si="0"/>
        <v>888</v>
      </c>
      <c r="G20" s="12"/>
      <c r="H20" s="41"/>
      <c r="I20" s="14" t="s">
        <v>35</v>
      </c>
      <c r="J20" s="10">
        <v>610</v>
      </c>
      <c r="K20" s="38">
        <v>819</v>
      </c>
      <c r="L20" s="38">
        <v>758</v>
      </c>
      <c r="M20" s="11">
        <f t="shared" si="2"/>
        <v>1577</v>
      </c>
    </row>
    <row r="21" spans="1:13">
      <c r="A21" s="15"/>
      <c r="B21" s="9" t="s">
        <v>36</v>
      </c>
      <c r="C21" s="10">
        <v>473</v>
      </c>
      <c r="D21" s="38">
        <v>522</v>
      </c>
      <c r="E21" s="38">
        <v>516</v>
      </c>
      <c r="F21" s="11">
        <f t="shared" si="0"/>
        <v>1038</v>
      </c>
      <c r="G21" s="12"/>
      <c r="H21" s="41"/>
      <c r="I21" s="14" t="s">
        <v>37</v>
      </c>
      <c r="J21" s="10">
        <v>206</v>
      </c>
      <c r="K21" s="38">
        <v>257</v>
      </c>
      <c r="L21" s="38">
        <v>251</v>
      </c>
      <c r="M21" s="11">
        <f>K21+L21</f>
        <v>508</v>
      </c>
    </row>
    <row r="22" spans="1:13">
      <c r="A22" s="15"/>
      <c r="B22" s="9" t="s">
        <v>38</v>
      </c>
      <c r="C22" s="10">
        <v>318</v>
      </c>
      <c r="D22" s="38">
        <v>330</v>
      </c>
      <c r="E22" s="38">
        <v>330</v>
      </c>
      <c r="F22" s="11">
        <f t="shared" si="0"/>
        <v>660</v>
      </c>
      <c r="G22" s="12"/>
      <c r="H22" s="41"/>
      <c r="I22" s="14" t="s">
        <v>39</v>
      </c>
      <c r="J22" s="10">
        <v>523</v>
      </c>
      <c r="K22" s="38">
        <v>513</v>
      </c>
      <c r="L22" s="38">
        <v>425</v>
      </c>
      <c r="M22" s="11">
        <f t="shared" si="2"/>
        <v>938</v>
      </c>
    </row>
    <row r="23" spans="1:13">
      <c r="A23" s="15"/>
      <c r="B23" s="9" t="s">
        <v>40</v>
      </c>
      <c r="C23" s="10">
        <v>1195</v>
      </c>
      <c r="D23" s="38">
        <v>1275</v>
      </c>
      <c r="E23" s="38">
        <v>1398</v>
      </c>
      <c r="F23" s="11">
        <f t="shared" si="0"/>
        <v>2673</v>
      </c>
      <c r="G23" s="12"/>
      <c r="H23" s="41"/>
      <c r="I23" s="14" t="s">
        <v>41</v>
      </c>
      <c r="J23" s="10">
        <v>846</v>
      </c>
      <c r="K23" s="38">
        <v>1001</v>
      </c>
      <c r="L23" s="38">
        <v>948</v>
      </c>
      <c r="M23" s="11">
        <f t="shared" si="2"/>
        <v>1949</v>
      </c>
    </row>
    <row r="24" spans="1:13">
      <c r="A24" s="15"/>
      <c r="B24" s="9" t="s">
        <v>42</v>
      </c>
      <c r="C24" s="10">
        <v>518</v>
      </c>
      <c r="D24" s="38">
        <v>564</v>
      </c>
      <c r="E24" s="38">
        <v>596</v>
      </c>
      <c r="F24" s="11">
        <f t="shared" si="0"/>
        <v>1160</v>
      </c>
      <c r="G24" s="12"/>
      <c r="H24" s="41"/>
      <c r="I24" s="14" t="s">
        <v>43</v>
      </c>
      <c r="J24" s="10">
        <v>40</v>
      </c>
      <c r="K24" s="38">
        <v>54</v>
      </c>
      <c r="L24" s="38">
        <v>53</v>
      </c>
      <c r="M24" s="11">
        <f t="shared" si="2"/>
        <v>107</v>
      </c>
    </row>
    <row r="25" spans="1:13">
      <c r="A25" s="15"/>
      <c r="B25" s="9" t="s">
        <v>44</v>
      </c>
      <c r="C25" s="10">
        <v>614</v>
      </c>
      <c r="D25" s="38">
        <v>708</v>
      </c>
      <c r="E25" s="38">
        <v>669</v>
      </c>
      <c r="F25" s="11">
        <f t="shared" si="0"/>
        <v>1377</v>
      </c>
      <c r="G25" s="12"/>
      <c r="H25" s="41"/>
      <c r="I25" s="14" t="s">
        <v>45</v>
      </c>
      <c r="J25" s="10">
        <v>695</v>
      </c>
      <c r="K25" s="38">
        <v>585</v>
      </c>
      <c r="L25" s="38">
        <v>529</v>
      </c>
      <c r="M25" s="11">
        <f t="shared" si="2"/>
        <v>1114</v>
      </c>
    </row>
    <row r="26" spans="1:13">
      <c r="A26" s="15"/>
      <c r="B26" s="9" t="s">
        <v>46</v>
      </c>
      <c r="C26" s="10">
        <v>342</v>
      </c>
      <c r="D26" s="38">
        <v>380</v>
      </c>
      <c r="E26" s="38">
        <v>345</v>
      </c>
      <c r="F26" s="11">
        <f t="shared" si="0"/>
        <v>725</v>
      </c>
      <c r="G26" s="12"/>
      <c r="H26" s="41"/>
      <c r="I26" s="14" t="s">
        <v>47</v>
      </c>
      <c r="J26" s="10">
        <v>682</v>
      </c>
      <c r="K26" s="38">
        <v>612</v>
      </c>
      <c r="L26" s="38">
        <v>553</v>
      </c>
      <c r="M26" s="11">
        <f t="shared" si="2"/>
        <v>1165</v>
      </c>
    </row>
    <row r="27" spans="1:13">
      <c r="A27" s="15"/>
      <c r="B27" s="9" t="s">
        <v>48</v>
      </c>
      <c r="C27" s="10">
        <v>641</v>
      </c>
      <c r="D27" s="38">
        <v>730</v>
      </c>
      <c r="E27" s="38">
        <v>746</v>
      </c>
      <c r="F27" s="11">
        <f t="shared" si="0"/>
        <v>1476</v>
      </c>
      <c r="G27" s="12"/>
      <c r="H27" s="41"/>
      <c r="I27" s="14" t="s">
        <v>49</v>
      </c>
      <c r="J27" s="10">
        <v>302</v>
      </c>
      <c r="K27" s="38">
        <v>378</v>
      </c>
      <c r="L27" s="38">
        <v>343</v>
      </c>
      <c r="M27" s="11">
        <f t="shared" si="2"/>
        <v>721</v>
      </c>
    </row>
    <row r="28" spans="1:13">
      <c r="A28" s="15"/>
      <c r="B28" s="9" t="s">
        <v>50</v>
      </c>
      <c r="C28" s="10">
        <v>540</v>
      </c>
      <c r="D28" s="38">
        <v>496</v>
      </c>
      <c r="E28" s="38">
        <v>511</v>
      </c>
      <c r="F28" s="11">
        <f t="shared" si="0"/>
        <v>1007</v>
      </c>
      <c r="G28" s="12"/>
      <c r="H28" s="41"/>
      <c r="I28" s="14" t="s">
        <v>51</v>
      </c>
      <c r="J28" s="10">
        <v>299</v>
      </c>
      <c r="K28" s="38">
        <v>463</v>
      </c>
      <c r="L28" s="38">
        <v>476</v>
      </c>
      <c r="M28" s="11">
        <f>K28+L28</f>
        <v>939</v>
      </c>
    </row>
    <row r="29" spans="1:13">
      <c r="A29" s="15"/>
      <c r="B29" s="9" t="s">
        <v>52</v>
      </c>
      <c r="C29" s="10">
        <v>317</v>
      </c>
      <c r="D29" s="38">
        <v>334</v>
      </c>
      <c r="E29" s="38">
        <v>321</v>
      </c>
      <c r="F29" s="11">
        <f t="shared" si="0"/>
        <v>655</v>
      </c>
      <c r="G29" s="12"/>
      <c r="H29" s="41"/>
      <c r="I29" s="14" t="s">
        <v>53</v>
      </c>
      <c r="J29" s="10">
        <v>138</v>
      </c>
      <c r="K29" s="38">
        <v>224</v>
      </c>
      <c r="L29" s="38">
        <v>228</v>
      </c>
      <c r="M29" s="11">
        <f>K29+L29</f>
        <v>452</v>
      </c>
    </row>
    <row r="30" spans="1:13">
      <c r="A30" s="15"/>
      <c r="B30" s="9" t="s">
        <v>54</v>
      </c>
      <c r="C30" s="10">
        <v>658</v>
      </c>
      <c r="D30" s="38">
        <v>667</v>
      </c>
      <c r="E30" s="38">
        <v>558</v>
      </c>
      <c r="F30" s="11">
        <f t="shared" si="0"/>
        <v>1225</v>
      </c>
      <c r="G30" s="12"/>
      <c r="H30" s="41"/>
      <c r="I30" s="14" t="s">
        <v>55</v>
      </c>
      <c r="J30" s="10">
        <v>61</v>
      </c>
      <c r="K30" s="38">
        <v>109</v>
      </c>
      <c r="L30" s="38">
        <v>113</v>
      </c>
      <c r="M30" s="11">
        <f>K30+L30</f>
        <v>222</v>
      </c>
    </row>
    <row r="31" spans="1:13">
      <c r="A31" s="15"/>
      <c r="B31" s="9" t="s">
        <v>56</v>
      </c>
      <c r="C31" s="10">
        <v>1023</v>
      </c>
      <c r="D31" s="38">
        <v>1020</v>
      </c>
      <c r="E31" s="38">
        <v>1073</v>
      </c>
      <c r="F31" s="11">
        <f t="shared" si="0"/>
        <v>2093</v>
      </c>
      <c r="G31" s="12"/>
      <c r="H31" s="41"/>
      <c r="I31" s="18" t="s">
        <v>23</v>
      </c>
      <c r="J31" s="19">
        <f>SUM(J16:J30)</f>
        <v>6437</v>
      </c>
      <c r="K31" s="19">
        <f>SUM(K16:K30)</f>
        <v>7414</v>
      </c>
      <c r="L31" s="19">
        <f>SUM(L16:L30)</f>
        <v>7101</v>
      </c>
      <c r="M31" s="19">
        <f>SUM(M16:M30)</f>
        <v>14515</v>
      </c>
    </row>
    <row r="32" spans="1:13">
      <c r="A32" s="15"/>
      <c r="B32" s="9" t="s">
        <v>57</v>
      </c>
      <c r="C32" s="10">
        <v>498</v>
      </c>
      <c r="D32" s="38">
        <v>489</v>
      </c>
      <c r="E32" s="38">
        <v>472</v>
      </c>
      <c r="F32" s="11">
        <f t="shared" si="0"/>
        <v>961</v>
      </c>
      <c r="G32" s="12"/>
      <c r="H32" s="20" t="s">
        <v>58</v>
      </c>
      <c r="I32" s="21"/>
      <c r="J32" s="21"/>
      <c r="K32" s="21"/>
      <c r="L32" s="21"/>
      <c r="M32" s="22"/>
    </row>
    <row r="33" spans="1:13">
      <c r="A33" s="15"/>
      <c r="B33" s="9" t="s">
        <v>59</v>
      </c>
      <c r="C33" s="10">
        <v>601</v>
      </c>
      <c r="D33" s="38">
        <v>634</v>
      </c>
      <c r="E33" s="38">
        <v>534</v>
      </c>
      <c r="F33" s="11">
        <f t="shared" si="0"/>
        <v>1168</v>
      </c>
      <c r="G33" s="12"/>
      <c r="H33" s="13"/>
      <c r="I33" s="14" t="s">
        <v>60</v>
      </c>
      <c r="J33" s="42">
        <v>503</v>
      </c>
      <c r="K33" s="38">
        <v>507</v>
      </c>
      <c r="L33" s="38">
        <v>572</v>
      </c>
      <c r="M33" s="11">
        <f>K33+L33</f>
        <v>1079</v>
      </c>
    </row>
    <row r="34" spans="1:13">
      <c r="A34" s="15"/>
      <c r="B34" s="9" t="s">
        <v>61</v>
      </c>
      <c r="C34" s="42">
        <v>409</v>
      </c>
      <c r="D34" s="38">
        <v>401</v>
      </c>
      <c r="E34" s="38">
        <v>402</v>
      </c>
      <c r="F34" s="11">
        <f t="shared" si="0"/>
        <v>803</v>
      </c>
      <c r="G34" s="12"/>
      <c r="H34" s="16"/>
      <c r="I34" s="14" t="s">
        <v>62</v>
      </c>
      <c r="J34" s="42">
        <v>377</v>
      </c>
      <c r="K34" s="38">
        <v>392</v>
      </c>
      <c r="L34" s="38">
        <v>407</v>
      </c>
      <c r="M34" s="11">
        <f>K34+L34</f>
        <v>799</v>
      </c>
    </row>
    <row r="35" spans="1:13">
      <c r="A35" s="15"/>
      <c r="B35" s="9" t="s">
        <v>63</v>
      </c>
      <c r="C35" s="42">
        <v>217</v>
      </c>
      <c r="D35" s="38">
        <v>249</v>
      </c>
      <c r="E35" s="38">
        <v>243</v>
      </c>
      <c r="F35" s="11">
        <f t="shared" si="0"/>
        <v>492</v>
      </c>
      <c r="G35" s="12"/>
      <c r="H35" s="16"/>
      <c r="I35" s="14" t="s">
        <v>64</v>
      </c>
      <c r="J35" s="42">
        <v>429</v>
      </c>
      <c r="K35" s="38">
        <v>470</v>
      </c>
      <c r="L35" s="38">
        <v>489</v>
      </c>
      <c r="M35" s="11">
        <f>K35+L35</f>
        <v>959</v>
      </c>
    </row>
    <row r="36" spans="1:13">
      <c r="A36" s="15"/>
      <c r="B36" s="9" t="s">
        <v>65</v>
      </c>
      <c r="C36" s="42">
        <v>0</v>
      </c>
      <c r="D36" s="38">
        <v>0</v>
      </c>
      <c r="E36" s="38">
        <v>0</v>
      </c>
      <c r="F36" s="11">
        <f t="shared" si="0"/>
        <v>0</v>
      </c>
      <c r="G36" s="12"/>
      <c r="H36" s="16"/>
      <c r="I36" s="14" t="s">
        <v>66</v>
      </c>
      <c r="J36" s="42">
        <v>776</v>
      </c>
      <c r="K36" s="38">
        <v>811</v>
      </c>
      <c r="L36" s="38">
        <v>854</v>
      </c>
      <c r="M36" s="11">
        <f>K36+L36</f>
        <v>1665</v>
      </c>
    </row>
    <row r="37" spans="1:13">
      <c r="A37" s="15"/>
      <c r="B37" s="9" t="s">
        <v>67</v>
      </c>
      <c r="C37" s="42">
        <v>261</v>
      </c>
      <c r="D37" s="38">
        <v>346</v>
      </c>
      <c r="E37" s="38">
        <v>313</v>
      </c>
      <c r="F37" s="11">
        <f t="shared" si="0"/>
        <v>659</v>
      </c>
      <c r="G37" s="12"/>
      <c r="H37" s="17"/>
      <c r="I37" s="18" t="s">
        <v>23</v>
      </c>
      <c r="J37" s="19">
        <f>SUM(J33:J36)</f>
        <v>2085</v>
      </c>
      <c r="K37" s="19">
        <f>SUM(K33:K36)</f>
        <v>2180</v>
      </c>
      <c r="L37" s="19">
        <f>SUM(L33:L36)</f>
        <v>2322</v>
      </c>
      <c r="M37" s="19">
        <f>SUM(M33:M36)</f>
        <v>4502</v>
      </c>
    </row>
    <row r="38" spans="1:13">
      <c r="A38" s="15"/>
      <c r="B38" s="9" t="s">
        <v>68</v>
      </c>
      <c r="C38" s="42">
        <v>290</v>
      </c>
      <c r="D38" s="38">
        <v>367</v>
      </c>
      <c r="E38" s="38">
        <v>304</v>
      </c>
      <c r="F38" s="11">
        <f t="shared" si="0"/>
        <v>671</v>
      </c>
      <c r="G38" s="12"/>
      <c r="H38" s="20" t="s">
        <v>69</v>
      </c>
      <c r="I38" s="21"/>
      <c r="J38" s="21"/>
      <c r="K38" s="21"/>
      <c r="L38" s="21"/>
      <c r="M38" s="22"/>
    </row>
    <row r="39" spans="1:13">
      <c r="A39" s="15"/>
      <c r="B39" s="9" t="s">
        <v>70</v>
      </c>
      <c r="C39" s="42">
        <v>196</v>
      </c>
      <c r="D39" s="38">
        <v>262</v>
      </c>
      <c r="E39" s="38">
        <v>288</v>
      </c>
      <c r="F39" s="11">
        <f t="shared" si="0"/>
        <v>550</v>
      </c>
      <c r="G39" s="12"/>
      <c r="H39" s="16"/>
      <c r="I39" s="14" t="s">
        <v>71</v>
      </c>
      <c r="J39" s="10">
        <v>606</v>
      </c>
      <c r="K39" s="38">
        <v>665</v>
      </c>
      <c r="L39" s="38">
        <v>656</v>
      </c>
      <c r="M39" s="11">
        <f>K39+L39</f>
        <v>1321</v>
      </c>
    </row>
    <row r="40" spans="1:13">
      <c r="A40" s="23"/>
      <c r="B40" s="24" t="s">
        <v>23</v>
      </c>
      <c r="C40" s="19">
        <f>SUM(C7:C39)</f>
        <v>16466</v>
      </c>
      <c r="D40" s="19">
        <f>SUM(D7:D39)</f>
        <v>16991</v>
      </c>
      <c r="E40" s="19">
        <f>SUM(E7:E39)</f>
        <v>16955</v>
      </c>
      <c r="F40" s="19">
        <f>SUM(F7:F39)</f>
        <v>33946</v>
      </c>
      <c r="G40" s="12"/>
      <c r="H40" s="16"/>
      <c r="I40" s="14" t="s">
        <v>72</v>
      </c>
      <c r="J40" s="10">
        <v>627</v>
      </c>
      <c r="K40" s="38">
        <v>634</v>
      </c>
      <c r="L40" s="38">
        <v>609</v>
      </c>
      <c r="M40" s="11">
        <f>K40+L40</f>
        <v>1243</v>
      </c>
    </row>
    <row r="41" spans="1:13">
      <c r="A41" s="4" t="s">
        <v>73</v>
      </c>
      <c r="B41" s="36"/>
      <c r="C41" s="39"/>
      <c r="D41" s="39"/>
      <c r="E41" s="39"/>
      <c r="F41" s="40"/>
      <c r="G41" s="12"/>
      <c r="H41" s="16"/>
      <c r="I41" s="14" t="s">
        <v>74</v>
      </c>
      <c r="J41" s="10">
        <v>873</v>
      </c>
      <c r="K41" s="38">
        <v>790</v>
      </c>
      <c r="L41" s="38">
        <v>798</v>
      </c>
      <c r="M41" s="11">
        <f>K41+L41</f>
        <v>1588</v>
      </c>
    </row>
    <row r="42" spans="1:13">
      <c r="A42" s="8"/>
      <c r="B42" s="9" t="s">
        <v>75</v>
      </c>
      <c r="C42" s="10">
        <v>2025</v>
      </c>
      <c r="D42" s="38">
        <v>2165</v>
      </c>
      <c r="E42" s="38">
        <v>2170</v>
      </c>
      <c r="F42" s="11">
        <f>D42+E42</f>
        <v>4335</v>
      </c>
      <c r="G42" s="12"/>
      <c r="H42" s="16"/>
      <c r="I42" s="14" t="s">
        <v>76</v>
      </c>
      <c r="J42" s="10">
        <v>836</v>
      </c>
      <c r="K42" s="38">
        <v>1027</v>
      </c>
      <c r="L42" s="38">
        <v>1021</v>
      </c>
      <c r="M42" s="11">
        <f t="shared" ref="M42:M51" si="3">K42+L42</f>
        <v>2048</v>
      </c>
    </row>
    <row r="43" spans="1:13">
      <c r="A43" s="15"/>
      <c r="B43" s="9" t="s">
        <v>77</v>
      </c>
      <c r="C43" s="10">
        <v>663</v>
      </c>
      <c r="D43" s="38">
        <v>729</v>
      </c>
      <c r="E43" s="38">
        <v>762</v>
      </c>
      <c r="F43" s="11">
        <f>D43+E43</f>
        <v>1491</v>
      </c>
      <c r="G43" s="12"/>
      <c r="H43" s="16"/>
      <c r="I43" s="14" t="s">
        <v>78</v>
      </c>
      <c r="J43" s="10">
        <v>254</v>
      </c>
      <c r="K43" s="38">
        <v>309</v>
      </c>
      <c r="L43" s="38">
        <v>318</v>
      </c>
      <c r="M43" s="11">
        <f t="shared" si="3"/>
        <v>627</v>
      </c>
    </row>
    <row r="44" spans="1:13">
      <c r="A44" s="15"/>
      <c r="B44" s="9" t="s">
        <v>79</v>
      </c>
      <c r="C44" s="42">
        <v>658</v>
      </c>
      <c r="D44" s="38">
        <v>716</v>
      </c>
      <c r="E44" s="38">
        <v>673</v>
      </c>
      <c r="F44" s="11">
        <f>D44+E44</f>
        <v>1389</v>
      </c>
      <c r="G44" s="12"/>
      <c r="H44" s="16"/>
      <c r="I44" s="14" t="s">
        <v>80</v>
      </c>
      <c r="J44" s="10">
        <v>48</v>
      </c>
      <c r="K44" s="38">
        <v>67</v>
      </c>
      <c r="L44" s="38">
        <v>60</v>
      </c>
      <c r="M44" s="11">
        <f t="shared" si="3"/>
        <v>127</v>
      </c>
    </row>
    <row r="45" spans="1:13">
      <c r="A45" s="15"/>
      <c r="B45" s="9" t="s">
        <v>81</v>
      </c>
      <c r="C45" s="10">
        <v>745</v>
      </c>
      <c r="D45" s="38">
        <v>809</v>
      </c>
      <c r="E45" s="38">
        <v>809</v>
      </c>
      <c r="F45" s="11">
        <f>D45+E45</f>
        <v>1618</v>
      </c>
      <c r="G45" s="12"/>
      <c r="H45" s="16"/>
      <c r="I45" s="14" t="s">
        <v>82</v>
      </c>
      <c r="J45" s="10">
        <v>58</v>
      </c>
      <c r="K45" s="38">
        <v>62</v>
      </c>
      <c r="L45" s="38">
        <v>59</v>
      </c>
      <c r="M45" s="11">
        <f t="shared" si="3"/>
        <v>121</v>
      </c>
    </row>
    <row r="46" spans="1:13">
      <c r="A46" s="23"/>
      <c r="B46" s="24" t="s">
        <v>23</v>
      </c>
      <c r="C46" s="19">
        <f>SUM(C42:C45)</f>
        <v>4091</v>
      </c>
      <c r="D46" s="19">
        <f>SUM(D42:D45)</f>
        <v>4419</v>
      </c>
      <c r="E46" s="19">
        <f>SUM(E42:E45)</f>
        <v>4414</v>
      </c>
      <c r="F46" s="19">
        <f>SUM(F42:F45)</f>
        <v>8833</v>
      </c>
      <c r="G46" s="12"/>
      <c r="H46" s="16"/>
      <c r="I46" s="14" t="s">
        <v>83</v>
      </c>
      <c r="J46" s="10">
        <v>197</v>
      </c>
      <c r="K46" s="38">
        <v>215</v>
      </c>
      <c r="L46" s="38">
        <v>228</v>
      </c>
      <c r="M46" s="11">
        <f t="shared" si="3"/>
        <v>443</v>
      </c>
    </row>
    <row r="47" spans="1:13">
      <c r="A47" s="4" t="s">
        <v>84</v>
      </c>
      <c r="B47" s="36"/>
      <c r="C47" s="39"/>
      <c r="D47" s="39"/>
      <c r="E47" s="39"/>
      <c r="F47" s="40"/>
      <c r="G47" s="12"/>
      <c r="H47" s="16"/>
      <c r="I47" s="14" t="s">
        <v>85</v>
      </c>
      <c r="J47" s="10">
        <v>376</v>
      </c>
      <c r="K47" s="38">
        <v>439</v>
      </c>
      <c r="L47" s="38">
        <v>469</v>
      </c>
      <c r="M47" s="11">
        <f t="shared" si="3"/>
        <v>908</v>
      </c>
    </row>
    <row r="48" spans="1:13">
      <c r="A48" s="8"/>
      <c r="B48" s="9" t="s">
        <v>86</v>
      </c>
      <c r="C48" s="10">
        <v>1210</v>
      </c>
      <c r="D48" s="38">
        <v>1231</v>
      </c>
      <c r="E48" s="38">
        <v>1243</v>
      </c>
      <c r="F48" s="11">
        <f>D48+E48</f>
        <v>2474</v>
      </c>
      <c r="G48" s="12"/>
      <c r="H48" s="16"/>
      <c r="I48" s="14" t="s">
        <v>87</v>
      </c>
      <c r="J48" s="10">
        <v>523</v>
      </c>
      <c r="K48" s="38">
        <v>626</v>
      </c>
      <c r="L48" s="38">
        <v>628</v>
      </c>
      <c r="M48" s="11">
        <f t="shared" si="3"/>
        <v>1254</v>
      </c>
    </row>
    <row r="49" spans="1:13">
      <c r="A49" s="43"/>
      <c r="B49" s="9" t="s">
        <v>88</v>
      </c>
      <c r="C49" s="10">
        <v>305</v>
      </c>
      <c r="D49" s="38">
        <v>327</v>
      </c>
      <c r="E49" s="38">
        <v>338</v>
      </c>
      <c r="F49" s="11">
        <f>D49+E49</f>
        <v>665</v>
      </c>
      <c r="G49" s="12"/>
      <c r="H49" s="16"/>
      <c r="I49" s="14" t="s">
        <v>89</v>
      </c>
      <c r="J49" s="10">
        <v>440</v>
      </c>
      <c r="K49" s="38">
        <v>445</v>
      </c>
      <c r="L49" s="38">
        <v>483</v>
      </c>
      <c r="M49" s="11">
        <f t="shared" si="3"/>
        <v>928</v>
      </c>
    </row>
    <row r="50" spans="1:13">
      <c r="A50" s="44"/>
      <c r="B50" s="24" t="s">
        <v>23</v>
      </c>
      <c r="C50" s="19">
        <f>SUM(C48:C49)</f>
        <v>1515</v>
      </c>
      <c r="D50" s="19">
        <f>SUM(D48:D49)</f>
        <v>1558</v>
      </c>
      <c r="E50" s="19">
        <f>SUM(E48:E49)</f>
        <v>1581</v>
      </c>
      <c r="F50" s="19">
        <f>SUM(F48:F49)</f>
        <v>3139</v>
      </c>
      <c r="G50" s="12"/>
      <c r="H50" s="16"/>
      <c r="I50" s="14" t="s">
        <v>90</v>
      </c>
      <c r="J50" s="10">
        <v>642</v>
      </c>
      <c r="K50" s="38">
        <v>697</v>
      </c>
      <c r="L50" s="38">
        <v>653</v>
      </c>
      <c r="M50" s="11">
        <f t="shared" si="3"/>
        <v>1350</v>
      </c>
    </row>
    <row r="51" spans="1:13">
      <c r="C51" s="45"/>
      <c r="D51" s="45"/>
      <c r="E51" s="45"/>
      <c r="F51" s="45"/>
      <c r="G51" s="12"/>
      <c r="H51" s="16"/>
      <c r="I51" s="14" t="s">
        <v>91</v>
      </c>
      <c r="J51" s="10">
        <v>692</v>
      </c>
      <c r="K51" s="38">
        <v>852</v>
      </c>
      <c r="L51" s="38">
        <v>897</v>
      </c>
      <c r="M51" s="11">
        <f t="shared" si="3"/>
        <v>1749</v>
      </c>
    </row>
    <row r="52" spans="1:13">
      <c r="C52" s="45"/>
      <c r="D52" s="45"/>
      <c r="E52" s="45"/>
      <c r="F52" s="45"/>
      <c r="G52" s="12"/>
      <c r="H52" s="17"/>
      <c r="I52" s="18" t="s">
        <v>23</v>
      </c>
      <c r="J52" s="19">
        <f>SUM(J39:J51)</f>
        <v>6172</v>
      </c>
      <c r="K52" s="19">
        <f t="shared" ref="K52:M52" si="4">SUM(K39:K51)</f>
        <v>6828</v>
      </c>
      <c r="L52" s="19">
        <f t="shared" si="4"/>
        <v>6879</v>
      </c>
      <c r="M52" s="19">
        <f t="shared" si="4"/>
        <v>13707</v>
      </c>
    </row>
    <row r="53" spans="1:13">
      <c r="C53" s="45"/>
      <c r="D53" s="45"/>
      <c r="E53" s="45"/>
      <c r="F53" s="45"/>
      <c r="G53" s="12"/>
      <c r="H53" s="45"/>
      <c r="I53" s="45"/>
      <c r="J53" s="45"/>
      <c r="K53" s="45"/>
      <c r="L53" s="45"/>
      <c r="M53" s="45"/>
    </row>
    <row r="54" spans="1:13">
      <c r="C54" s="45"/>
      <c r="D54" s="45"/>
      <c r="E54" s="45"/>
      <c r="F54" s="45"/>
      <c r="G54" s="12"/>
      <c r="H54" s="45"/>
      <c r="I54" s="25" t="s">
        <v>92</v>
      </c>
      <c r="J54" s="26">
        <f>C40+C46+C50+J14+J31+J37+J52</f>
        <v>40631</v>
      </c>
      <c r="K54" s="26">
        <f>D40+D46+D50+K14+K31+K37+K52</f>
        <v>43829</v>
      </c>
      <c r="L54" s="26">
        <f>E40+E46+E50+L14+L31+L37+L52</f>
        <v>43763</v>
      </c>
      <c r="M54" s="26">
        <f>F40+F46+F50+M14+M31+M37+M52</f>
        <v>87592</v>
      </c>
    </row>
    <row r="55" spans="1:13" ht="8.25" customHeight="1">
      <c r="G55" s="61"/>
      <c r="H55" s="61"/>
      <c r="I55" s="61"/>
      <c r="J55" s="61"/>
      <c r="K55" s="61"/>
      <c r="L55" s="61"/>
      <c r="M55" s="61"/>
    </row>
    <row r="56" spans="1:13" ht="78.75" customHeight="1">
      <c r="A56" s="3"/>
      <c r="B56" s="111" t="s">
        <v>100</v>
      </c>
      <c r="C56" s="112"/>
      <c r="D56" s="112"/>
      <c r="E56" s="112"/>
      <c r="F56" s="112"/>
      <c r="G56" s="112"/>
      <c r="H56" s="112"/>
      <c r="I56" s="112"/>
      <c r="J56" s="112"/>
      <c r="K56" s="112"/>
      <c r="L56" s="112"/>
      <c r="M56" s="112"/>
    </row>
    <row r="57" spans="1:13" ht="33.75" customHeight="1">
      <c r="B57" s="1" t="s">
        <v>93</v>
      </c>
      <c r="G57" s="3"/>
      <c r="H57" s="63"/>
      <c r="I57" s="63"/>
      <c r="J57" s="63"/>
      <c r="K57" s="35" t="str">
        <f>K2</f>
        <v>令和5</v>
      </c>
      <c r="L57" s="113" t="str">
        <f>L2</f>
        <v>年8月1日現在</v>
      </c>
      <c r="M57" s="113"/>
    </row>
    <row r="58" spans="1:13" ht="24">
      <c r="B58" s="1"/>
      <c r="G58" s="3"/>
      <c r="H58" s="63"/>
      <c r="I58" s="63"/>
      <c r="J58" s="63"/>
      <c r="K58" s="35"/>
      <c r="L58" s="64"/>
    </row>
    <row r="59" spans="1:13">
      <c r="G59" s="3"/>
      <c r="H59" s="63"/>
      <c r="I59" s="63"/>
      <c r="J59" s="63"/>
      <c r="K59" s="63"/>
      <c r="L59" s="63"/>
      <c r="M59" s="63"/>
    </row>
    <row r="60" spans="1:13">
      <c r="A60" s="101"/>
      <c r="B60" s="101"/>
      <c r="C60" s="102" t="s">
        <v>1</v>
      </c>
      <c r="D60" s="104" t="s">
        <v>2</v>
      </c>
      <c r="E60" s="104"/>
      <c r="F60" s="104"/>
      <c r="G60" s="3"/>
      <c r="H60" s="105"/>
      <c r="I60" s="106"/>
      <c r="J60" s="102" t="s">
        <v>1</v>
      </c>
      <c r="K60" s="104" t="s">
        <v>2</v>
      </c>
      <c r="L60" s="104"/>
      <c r="M60" s="104"/>
    </row>
    <row r="61" spans="1:13">
      <c r="A61" s="101"/>
      <c r="B61" s="101"/>
      <c r="C61" s="103"/>
      <c r="D61" s="59" t="s">
        <v>3</v>
      </c>
      <c r="E61" s="59" t="s">
        <v>4</v>
      </c>
      <c r="F61" s="58" t="s">
        <v>5</v>
      </c>
      <c r="G61" s="3"/>
      <c r="H61" s="107"/>
      <c r="I61" s="108"/>
      <c r="J61" s="103"/>
      <c r="K61" s="59" t="s">
        <v>3</v>
      </c>
      <c r="L61" s="59" t="s">
        <v>4</v>
      </c>
      <c r="M61" s="58" t="s">
        <v>5</v>
      </c>
    </row>
    <row r="62" spans="1:13" ht="13.5" customHeight="1">
      <c r="A62" s="109" t="s">
        <v>6</v>
      </c>
      <c r="B62" s="109"/>
      <c r="C62" s="110"/>
      <c r="D62" s="110"/>
      <c r="E62" s="110"/>
      <c r="F62" s="110"/>
      <c r="G62" s="3"/>
      <c r="H62" s="4" t="s">
        <v>7</v>
      </c>
      <c r="I62" s="5"/>
      <c r="J62" s="5"/>
      <c r="K62" s="5"/>
      <c r="L62" s="5"/>
      <c r="M62" s="27"/>
    </row>
    <row r="63" spans="1:13">
      <c r="A63" s="8"/>
      <c r="B63" s="9" t="s">
        <v>8</v>
      </c>
      <c r="C63" s="42">
        <v>7</v>
      </c>
      <c r="D63" s="38">
        <v>7</v>
      </c>
      <c r="E63" s="38">
        <v>0</v>
      </c>
      <c r="F63" s="11">
        <f t="shared" ref="F63:F95" si="5">D63+E63</f>
        <v>7</v>
      </c>
      <c r="G63" s="12"/>
      <c r="H63" s="13"/>
      <c r="I63" s="14" t="s">
        <v>9</v>
      </c>
      <c r="J63" s="42">
        <v>38</v>
      </c>
      <c r="K63" s="38">
        <v>34</v>
      </c>
      <c r="L63" s="38">
        <v>6</v>
      </c>
      <c r="M63" s="11">
        <f t="shared" ref="M63:M68" si="6">K63+L63</f>
        <v>40</v>
      </c>
    </row>
    <row r="64" spans="1:13">
      <c r="A64" s="15"/>
      <c r="B64" s="9" t="s">
        <v>10</v>
      </c>
      <c r="C64" s="42">
        <v>61</v>
      </c>
      <c r="D64" s="38">
        <v>45</v>
      </c>
      <c r="E64" s="38">
        <v>29</v>
      </c>
      <c r="F64" s="11">
        <f t="shared" si="5"/>
        <v>74</v>
      </c>
      <c r="G64" s="12"/>
      <c r="H64" s="41"/>
      <c r="I64" s="14" t="s">
        <v>11</v>
      </c>
      <c r="J64" s="42">
        <v>85</v>
      </c>
      <c r="K64" s="38">
        <v>72</v>
      </c>
      <c r="L64" s="38">
        <v>40</v>
      </c>
      <c r="M64" s="11">
        <f t="shared" si="6"/>
        <v>112</v>
      </c>
    </row>
    <row r="65" spans="1:13">
      <c r="A65" s="15"/>
      <c r="B65" s="9" t="s">
        <v>12</v>
      </c>
      <c r="C65" s="42">
        <v>30</v>
      </c>
      <c r="D65" s="38">
        <v>19</v>
      </c>
      <c r="E65" s="38">
        <v>18</v>
      </c>
      <c r="F65" s="11">
        <f>D65+E65</f>
        <v>37</v>
      </c>
      <c r="G65" s="12"/>
      <c r="H65" s="41"/>
      <c r="I65" s="14" t="s">
        <v>13</v>
      </c>
      <c r="J65" s="42">
        <v>1</v>
      </c>
      <c r="K65" s="38">
        <v>1</v>
      </c>
      <c r="L65" s="38">
        <v>0</v>
      </c>
      <c r="M65" s="11">
        <f t="shared" si="6"/>
        <v>1</v>
      </c>
    </row>
    <row r="66" spans="1:13">
      <c r="A66" s="15"/>
      <c r="B66" s="9" t="s">
        <v>14</v>
      </c>
      <c r="C66" s="42">
        <v>68</v>
      </c>
      <c r="D66" s="38">
        <v>47</v>
      </c>
      <c r="E66" s="38">
        <v>28</v>
      </c>
      <c r="F66" s="11">
        <f t="shared" si="5"/>
        <v>75</v>
      </c>
      <c r="G66" s="12"/>
      <c r="H66" s="41"/>
      <c r="I66" s="14" t="s">
        <v>15</v>
      </c>
      <c r="J66" s="42">
        <v>4</v>
      </c>
      <c r="K66" s="38">
        <v>1</v>
      </c>
      <c r="L66" s="38">
        <v>3</v>
      </c>
      <c r="M66" s="11">
        <f t="shared" si="6"/>
        <v>4</v>
      </c>
    </row>
    <row r="67" spans="1:13">
      <c r="A67" s="15"/>
      <c r="B67" s="9" t="s">
        <v>16</v>
      </c>
      <c r="C67" s="42">
        <v>62</v>
      </c>
      <c r="D67" s="38">
        <v>31</v>
      </c>
      <c r="E67" s="38">
        <v>41</v>
      </c>
      <c r="F67" s="11">
        <f t="shared" si="5"/>
        <v>72</v>
      </c>
      <c r="G67" s="12"/>
      <c r="H67" s="41"/>
      <c r="I67" s="14" t="s">
        <v>17</v>
      </c>
      <c r="J67" s="42">
        <v>139</v>
      </c>
      <c r="K67" s="38">
        <v>55</v>
      </c>
      <c r="L67" s="38">
        <v>90</v>
      </c>
      <c r="M67" s="11">
        <f t="shared" si="6"/>
        <v>145</v>
      </c>
    </row>
    <row r="68" spans="1:13">
      <c r="A68" s="15"/>
      <c r="B68" s="9" t="s">
        <v>18</v>
      </c>
      <c r="C68" s="42">
        <v>64</v>
      </c>
      <c r="D68" s="38">
        <v>45</v>
      </c>
      <c r="E68" s="38">
        <v>37</v>
      </c>
      <c r="F68" s="11">
        <f t="shared" si="5"/>
        <v>82</v>
      </c>
      <c r="G68" s="12"/>
      <c r="H68" s="41"/>
      <c r="I68" s="14" t="s">
        <v>19</v>
      </c>
      <c r="J68" s="42">
        <v>15</v>
      </c>
      <c r="K68" s="38">
        <v>16</v>
      </c>
      <c r="L68" s="38">
        <v>4</v>
      </c>
      <c r="M68" s="11">
        <f t="shared" si="6"/>
        <v>20</v>
      </c>
    </row>
    <row r="69" spans="1:13">
      <c r="A69" s="15"/>
      <c r="B69" s="9" t="s">
        <v>20</v>
      </c>
      <c r="C69" s="42">
        <v>25</v>
      </c>
      <c r="D69" s="38">
        <v>9</v>
      </c>
      <c r="E69" s="38">
        <v>19</v>
      </c>
      <c r="F69" s="11">
        <f t="shared" si="5"/>
        <v>28</v>
      </c>
      <c r="G69" s="12"/>
      <c r="H69" s="48"/>
      <c r="I69" s="14" t="s">
        <v>21</v>
      </c>
      <c r="J69" s="42">
        <v>0</v>
      </c>
      <c r="K69" s="38">
        <v>0</v>
      </c>
      <c r="L69" s="38">
        <v>0</v>
      </c>
      <c r="M69" s="11">
        <f>K69+L69</f>
        <v>0</v>
      </c>
    </row>
    <row r="70" spans="1:13">
      <c r="A70" s="15"/>
      <c r="B70" s="9" t="s">
        <v>22</v>
      </c>
      <c r="C70" s="42">
        <v>60</v>
      </c>
      <c r="D70" s="38">
        <v>53</v>
      </c>
      <c r="E70" s="38">
        <v>19</v>
      </c>
      <c r="F70" s="11">
        <f t="shared" si="5"/>
        <v>72</v>
      </c>
      <c r="G70" s="12"/>
      <c r="H70" s="48"/>
      <c r="I70" s="18" t="s">
        <v>23</v>
      </c>
      <c r="J70" s="19">
        <f>SUM(J63:J69)</f>
        <v>282</v>
      </c>
      <c r="K70" s="19">
        <f>SUM(K63:K69)</f>
        <v>179</v>
      </c>
      <c r="L70" s="19">
        <f>SUM(L63:L69)</f>
        <v>143</v>
      </c>
      <c r="M70" s="19">
        <f>SUM(M63:M69)</f>
        <v>322</v>
      </c>
    </row>
    <row r="71" spans="1:13">
      <c r="A71" s="15"/>
      <c r="B71" s="9" t="s">
        <v>24</v>
      </c>
      <c r="C71" s="42">
        <v>35</v>
      </c>
      <c r="D71" s="38">
        <v>24</v>
      </c>
      <c r="E71" s="38">
        <v>16</v>
      </c>
      <c r="F71" s="11">
        <f t="shared" si="5"/>
        <v>40</v>
      </c>
      <c r="G71" s="12"/>
      <c r="H71" s="20" t="s">
        <v>25</v>
      </c>
      <c r="I71" s="21"/>
      <c r="J71" s="21"/>
      <c r="K71" s="21"/>
      <c r="L71" s="21"/>
      <c r="M71" s="22"/>
    </row>
    <row r="72" spans="1:13">
      <c r="A72" s="15"/>
      <c r="B72" s="9" t="s">
        <v>26</v>
      </c>
      <c r="C72" s="42">
        <v>44</v>
      </c>
      <c r="D72" s="38">
        <v>33</v>
      </c>
      <c r="E72" s="38">
        <v>27</v>
      </c>
      <c r="F72" s="11">
        <f t="shared" si="5"/>
        <v>60</v>
      </c>
      <c r="G72" s="12"/>
      <c r="H72" s="13"/>
      <c r="I72" s="14" t="s">
        <v>27</v>
      </c>
      <c r="J72" s="42">
        <v>26</v>
      </c>
      <c r="K72" s="38">
        <v>21</v>
      </c>
      <c r="L72" s="38">
        <v>13</v>
      </c>
      <c r="M72" s="11">
        <f t="shared" ref="M72:M83" si="7">K72+L72</f>
        <v>34</v>
      </c>
    </row>
    <row r="73" spans="1:13">
      <c r="A73" s="15"/>
      <c r="B73" s="9" t="s">
        <v>28</v>
      </c>
      <c r="C73" s="42">
        <v>32</v>
      </c>
      <c r="D73" s="38">
        <v>31</v>
      </c>
      <c r="E73" s="38">
        <v>18</v>
      </c>
      <c r="F73" s="11">
        <f>D73+E73</f>
        <v>49</v>
      </c>
      <c r="G73" s="12"/>
      <c r="H73" s="41"/>
      <c r="I73" s="14" t="s">
        <v>29</v>
      </c>
      <c r="J73" s="42">
        <v>0</v>
      </c>
      <c r="K73" s="38">
        <v>0</v>
      </c>
      <c r="L73" s="38">
        <v>0</v>
      </c>
      <c r="M73" s="11">
        <f t="shared" si="7"/>
        <v>0</v>
      </c>
    </row>
    <row r="74" spans="1:13">
      <c r="A74" s="15"/>
      <c r="B74" s="9" t="s">
        <v>30</v>
      </c>
      <c r="C74" s="42">
        <v>34</v>
      </c>
      <c r="D74" s="38">
        <v>26</v>
      </c>
      <c r="E74" s="38">
        <v>14</v>
      </c>
      <c r="F74" s="11">
        <f t="shared" si="5"/>
        <v>40</v>
      </c>
      <c r="G74" s="12"/>
      <c r="H74" s="41"/>
      <c r="I74" s="14" t="s">
        <v>31</v>
      </c>
      <c r="J74" s="42">
        <v>0</v>
      </c>
      <c r="K74" s="38">
        <v>0</v>
      </c>
      <c r="L74" s="38">
        <v>0</v>
      </c>
      <c r="M74" s="11">
        <f t="shared" si="7"/>
        <v>0</v>
      </c>
    </row>
    <row r="75" spans="1:13">
      <c r="A75" s="15"/>
      <c r="B75" s="9" t="s">
        <v>32</v>
      </c>
      <c r="C75" s="42">
        <v>36</v>
      </c>
      <c r="D75" s="38">
        <v>33</v>
      </c>
      <c r="E75" s="38">
        <v>32</v>
      </c>
      <c r="F75" s="11">
        <f t="shared" si="5"/>
        <v>65</v>
      </c>
      <c r="G75" s="12"/>
      <c r="H75" s="41"/>
      <c r="I75" s="14" t="s">
        <v>33</v>
      </c>
      <c r="J75" s="42">
        <v>5</v>
      </c>
      <c r="K75" s="38">
        <v>1</v>
      </c>
      <c r="L75" s="38">
        <v>4</v>
      </c>
      <c r="M75" s="11">
        <f t="shared" si="7"/>
        <v>5</v>
      </c>
    </row>
    <row r="76" spans="1:13">
      <c r="A76" s="15"/>
      <c r="B76" s="9" t="s">
        <v>34</v>
      </c>
      <c r="C76" s="42">
        <v>12</v>
      </c>
      <c r="D76" s="38">
        <v>13</v>
      </c>
      <c r="E76" s="38">
        <v>15</v>
      </c>
      <c r="F76" s="11">
        <f t="shared" si="5"/>
        <v>28</v>
      </c>
      <c r="G76" s="12"/>
      <c r="H76" s="41"/>
      <c r="I76" s="14" t="s">
        <v>35</v>
      </c>
      <c r="J76" s="42">
        <v>11</v>
      </c>
      <c r="K76" s="38">
        <v>3</v>
      </c>
      <c r="L76" s="38">
        <v>9</v>
      </c>
      <c r="M76" s="11">
        <f t="shared" si="7"/>
        <v>12</v>
      </c>
    </row>
    <row r="77" spans="1:13">
      <c r="A77" s="15"/>
      <c r="B77" s="9" t="s">
        <v>36</v>
      </c>
      <c r="C77" s="42">
        <v>33</v>
      </c>
      <c r="D77" s="38">
        <v>32</v>
      </c>
      <c r="E77" s="38">
        <v>15</v>
      </c>
      <c r="F77" s="11">
        <f t="shared" si="5"/>
        <v>47</v>
      </c>
      <c r="G77" s="12"/>
      <c r="H77" s="41"/>
      <c r="I77" s="14" t="s">
        <v>37</v>
      </c>
      <c r="J77" s="42">
        <v>2</v>
      </c>
      <c r="K77" s="38">
        <v>1</v>
      </c>
      <c r="L77" s="38">
        <v>1</v>
      </c>
      <c r="M77" s="11">
        <f t="shared" si="7"/>
        <v>2</v>
      </c>
    </row>
    <row r="78" spans="1:13">
      <c r="A78" s="15"/>
      <c r="B78" s="9" t="s">
        <v>38</v>
      </c>
      <c r="C78" s="42">
        <v>35</v>
      </c>
      <c r="D78" s="38">
        <v>27</v>
      </c>
      <c r="E78" s="38">
        <v>21</v>
      </c>
      <c r="F78" s="11">
        <f t="shared" si="5"/>
        <v>48</v>
      </c>
      <c r="G78" s="12"/>
      <c r="H78" s="41"/>
      <c r="I78" s="14" t="s">
        <v>39</v>
      </c>
      <c r="J78" s="42">
        <v>16</v>
      </c>
      <c r="K78" s="38">
        <v>12</v>
      </c>
      <c r="L78" s="38">
        <v>5</v>
      </c>
      <c r="M78" s="11">
        <f t="shared" si="7"/>
        <v>17</v>
      </c>
    </row>
    <row r="79" spans="1:13">
      <c r="A79" s="15"/>
      <c r="B79" s="9" t="s">
        <v>40</v>
      </c>
      <c r="C79" s="42">
        <v>30</v>
      </c>
      <c r="D79" s="38">
        <v>25</v>
      </c>
      <c r="E79" s="38">
        <v>33</v>
      </c>
      <c r="F79" s="11">
        <f t="shared" si="5"/>
        <v>58</v>
      </c>
      <c r="G79" s="12"/>
      <c r="H79" s="41"/>
      <c r="I79" s="14" t="s">
        <v>41</v>
      </c>
      <c r="J79" s="42">
        <v>27</v>
      </c>
      <c r="K79" s="38">
        <v>12</v>
      </c>
      <c r="L79" s="38">
        <v>16</v>
      </c>
      <c r="M79" s="11">
        <f t="shared" si="7"/>
        <v>28</v>
      </c>
    </row>
    <row r="80" spans="1:13">
      <c r="A80" s="15"/>
      <c r="B80" s="9" t="s">
        <v>42</v>
      </c>
      <c r="C80" s="42">
        <v>16</v>
      </c>
      <c r="D80" s="38">
        <v>14</v>
      </c>
      <c r="E80" s="38">
        <v>12</v>
      </c>
      <c r="F80" s="11">
        <f t="shared" si="5"/>
        <v>26</v>
      </c>
      <c r="G80" s="12"/>
      <c r="H80" s="41"/>
      <c r="I80" s="14" t="s">
        <v>43</v>
      </c>
      <c r="J80" s="42">
        <v>0</v>
      </c>
      <c r="K80" s="38">
        <v>0</v>
      </c>
      <c r="L80" s="38">
        <v>0</v>
      </c>
      <c r="M80" s="11">
        <f t="shared" si="7"/>
        <v>0</v>
      </c>
    </row>
    <row r="81" spans="1:13">
      <c r="A81" s="15"/>
      <c r="B81" s="9" t="s">
        <v>44</v>
      </c>
      <c r="C81" s="42">
        <v>31</v>
      </c>
      <c r="D81" s="38">
        <v>24</v>
      </c>
      <c r="E81" s="38">
        <v>20</v>
      </c>
      <c r="F81" s="11">
        <f t="shared" si="5"/>
        <v>44</v>
      </c>
      <c r="G81" s="12"/>
      <c r="H81" s="41"/>
      <c r="I81" s="14" t="s">
        <v>45</v>
      </c>
      <c r="J81" s="42">
        <v>108</v>
      </c>
      <c r="K81" s="38">
        <v>67</v>
      </c>
      <c r="L81" s="38">
        <v>61</v>
      </c>
      <c r="M81" s="11">
        <f t="shared" si="7"/>
        <v>128</v>
      </c>
    </row>
    <row r="82" spans="1:13">
      <c r="A82" s="15"/>
      <c r="B82" s="9" t="s">
        <v>46</v>
      </c>
      <c r="C82" s="42">
        <v>12</v>
      </c>
      <c r="D82" s="38">
        <v>6</v>
      </c>
      <c r="E82" s="38">
        <v>9</v>
      </c>
      <c r="F82" s="11">
        <f t="shared" si="5"/>
        <v>15</v>
      </c>
      <c r="G82" s="12"/>
      <c r="H82" s="41"/>
      <c r="I82" s="14" t="s">
        <v>47</v>
      </c>
      <c r="J82" s="42">
        <v>83</v>
      </c>
      <c r="K82" s="38">
        <v>45</v>
      </c>
      <c r="L82" s="38">
        <v>49</v>
      </c>
      <c r="M82" s="11">
        <f t="shared" si="7"/>
        <v>94</v>
      </c>
    </row>
    <row r="83" spans="1:13">
      <c r="A83" s="15"/>
      <c r="B83" s="9" t="s">
        <v>48</v>
      </c>
      <c r="C83" s="42">
        <v>60</v>
      </c>
      <c r="D83" s="38">
        <v>44</v>
      </c>
      <c r="E83" s="38">
        <v>40</v>
      </c>
      <c r="F83" s="11">
        <f t="shared" si="5"/>
        <v>84</v>
      </c>
      <c r="G83" s="12"/>
      <c r="H83" s="41"/>
      <c r="I83" s="14" t="s">
        <v>49</v>
      </c>
      <c r="J83" s="42">
        <v>17</v>
      </c>
      <c r="K83" s="38">
        <v>12</v>
      </c>
      <c r="L83" s="38">
        <v>11</v>
      </c>
      <c r="M83" s="11">
        <f t="shared" si="7"/>
        <v>23</v>
      </c>
    </row>
    <row r="84" spans="1:13">
      <c r="A84" s="15"/>
      <c r="B84" s="9" t="s">
        <v>50</v>
      </c>
      <c r="C84" s="42">
        <v>64</v>
      </c>
      <c r="D84" s="38">
        <v>44</v>
      </c>
      <c r="E84" s="38">
        <v>33</v>
      </c>
      <c r="F84" s="11">
        <f t="shared" si="5"/>
        <v>77</v>
      </c>
      <c r="G84" s="12"/>
      <c r="H84" s="41"/>
      <c r="I84" s="14" t="s">
        <v>51</v>
      </c>
      <c r="J84" s="42">
        <v>11</v>
      </c>
      <c r="K84" s="38">
        <v>7</v>
      </c>
      <c r="L84" s="38">
        <v>9</v>
      </c>
      <c r="M84" s="11">
        <f>K84+L84</f>
        <v>16</v>
      </c>
    </row>
    <row r="85" spans="1:13">
      <c r="A85" s="15"/>
      <c r="B85" s="9" t="s">
        <v>52</v>
      </c>
      <c r="C85" s="42">
        <v>51</v>
      </c>
      <c r="D85" s="38">
        <v>43</v>
      </c>
      <c r="E85" s="38">
        <v>43</v>
      </c>
      <c r="F85" s="11">
        <f t="shared" si="5"/>
        <v>86</v>
      </c>
      <c r="G85" s="12"/>
      <c r="H85" s="41"/>
      <c r="I85" s="14" t="s">
        <v>53</v>
      </c>
      <c r="J85" s="42">
        <v>3</v>
      </c>
      <c r="K85" s="38">
        <v>4</v>
      </c>
      <c r="L85" s="38">
        <v>2</v>
      </c>
      <c r="M85" s="11">
        <f>K85+L85</f>
        <v>6</v>
      </c>
    </row>
    <row r="86" spans="1:13">
      <c r="A86" s="15"/>
      <c r="B86" s="9" t="s">
        <v>54</v>
      </c>
      <c r="C86" s="42">
        <v>93</v>
      </c>
      <c r="D86" s="38">
        <v>75</v>
      </c>
      <c r="E86" s="38">
        <v>66</v>
      </c>
      <c r="F86" s="11">
        <f t="shared" si="5"/>
        <v>141</v>
      </c>
      <c r="G86" s="12"/>
      <c r="H86" s="41"/>
      <c r="I86" s="14" t="s">
        <v>55</v>
      </c>
      <c r="J86" s="42">
        <v>3</v>
      </c>
      <c r="K86" s="38">
        <v>3</v>
      </c>
      <c r="L86" s="38">
        <v>2</v>
      </c>
      <c r="M86" s="11">
        <f>K86+L86</f>
        <v>5</v>
      </c>
    </row>
    <row r="87" spans="1:13">
      <c r="A87" s="15"/>
      <c r="B87" s="9" t="s">
        <v>56</v>
      </c>
      <c r="C87" s="42">
        <v>50</v>
      </c>
      <c r="D87" s="38">
        <v>43</v>
      </c>
      <c r="E87" s="38">
        <v>54</v>
      </c>
      <c r="F87" s="11">
        <f t="shared" si="5"/>
        <v>97</v>
      </c>
      <c r="G87" s="12"/>
      <c r="H87" s="48"/>
      <c r="I87" s="18" t="s">
        <v>23</v>
      </c>
      <c r="J87" s="19">
        <f>SUM(J72:J86)</f>
        <v>312</v>
      </c>
      <c r="K87" s="19">
        <f t="shared" ref="K87:L87" si="8">SUM(K72:K86)</f>
        <v>188</v>
      </c>
      <c r="L87" s="19">
        <f t="shared" si="8"/>
        <v>182</v>
      </c>
      <c r="M87" s="19">
        <f>SUM(M72:M86)</f>
        <v>370</v>
      </c>
    </row>
    <row r="88" spans="1:13">
      <c r="A88" s="15"/>
      <c r="B88" s="9" t="s">
        <v>57</v>
      </c>
      <c r="C88" s="42">
        <v>72</v>
      </c>
      <c r="D88" s="38">
        <v>66</v>
      </c>
      <c r="E88" s="38">
        <v>39</v>
      </c>
      <c r="F88" s="11">
        <f t="shared" si="5"/>
        <v>105</v>
      </c>
      <c r="G88" s="12"/>
      <c r="H88" s="20" t="s">
        <v>58</v>
      </c>
      <c r="I88" s="21"/>
      <c r="J88" s="21"/>
      <c r="K88" s="21"/>
      <c r="L88" s="21"/>
      <c r="M88" s="22"/>
    </row>
    <row r="89" spans="1:13">
      <c r="A89" s="15"/>
      <c r="B89" s="9" t="s">
        <v>59</v>
      </c>
      <c r="C89" s="42">
        <v>76</v>
      </c>
      <c r="D89" s="38">
        <v>66</v>
      </c>
      <c r="E89" s="38">
        <v>49</v>
      </c>
      <c r="F89" s="11">
        <f t="shared" si="5"/>
        <v>115</v>
      </c>
      <c r="G89" s="12"/>
      <c r="H89" s="13"/>
      <c r="I89" s="14" t="s">
        <v>60</v>
      </c>
      <c r="J89" s="42">
        <v>5</v>
      </c>
      <c r="K89" s="38">
        <v>0</v>
      </c>
      <c r="L89" s="38">
        <v>5</v>
      </c>
      <c r="M89" s="11">
        <f>K89+L89</f>
        <v>5</v>
      </c>
    </row>
    <row r="90" spans="1:13">
      <c r="A90" s="15"/>
      <c r="B90" s="9" t="s">
        <v>61</v>
      </c>
      <c r="C90" s="42">
        <v>55</v>
      </c>
      <c r="D90" s="38">
        <v>46</v>
      </c>
      <c r="E90" s="38">
        <v>35</v>
      </c>
      <c r="F90" s="11">
        <f t="shared" si="5"/>
        <v>81</v>
      </c>
      <c r="G90" s="12"/>
      <c r="H90" s="41"/>
      <c r="I90" s="14" t="s">
        <v>62</v>
      </c>
      <c r="J90" s="42">
        <v>1</v>
      </c>
      <c r="K90" s="38">
        <v>0</v>
      </c>
      <c r="L90" s="38">
        <v>1</v>
      </c>
      <c r="M90" s="11">
        <f>K90+L90</f>
        <v>1</v>
      </c>
    </row>
    <row r="91" spans="1:13">
      <c r="A91" s="15"/>
      <c r="B91" s="9" t="s">
        <v>63</v>
      </c>
      <c r="C91" s="42">
        <v>23</v>
      </c>
      <c r="D91" s="38">
        <v>22</v>
      </c>
      <c r="E91" s="38">
        <v>14</v>
      </c>
      <c r="F91" s="11">
        <f t="shared" si="5"/>
        <v>36</v>
      </c>
      <c r="G91" s="12"/>
      <c r="H91" s="41"/>
      <c r="I91" s="14" t="s">
        <v>64</v>
      </c>
      <c r="J91" s="42">
        <v>5</v>
      </c>
      <c r="K91" s="38">
        <v>1</v>
      </c>
      <c r="L91" s="38">
        <v>4</v>
      </c>
      <c r="M91" s="11">
        <f>K91+L91</f>
        <v>5</v>
      </c>
    </row>
    <row r="92" spans="1:13">
      <c r="A92" s="15"/>
      <c r="B92" s="9" t="s">
        <v>65</v>
      </c>
      <c r="C92" s="42">
        <v>0</v>
      </c>
      <c r="D92" s="38">
        <v>0</v>
      </c>
      <c r="E92" s="38">
        <v>0</v>
      </c>
      <c r="F92" s="11">
        <f t="shared" si="5"/>
        <v>0</v>
      </c>
      <c r="G92" s="12"/>
      <c r="H92" s="41"/>
      <c r="I92" s="14" t="s">
        <v>66</v>
      </c>
      <c r="J92" s="42">
        <v>12</v>
      </c>
      <c r="K92" s="38">
        <v>5</v>
      </c>
      <c r="L92" s="38">
        <v>9</v>
      </c>
      <c r="M92" s="11">
        <f>K92+L92</f>
        <v>14</v>
      </c>
    </row>
    <row r="93" spans="1:13">
      <c r="A93" s="15"/>
      <c r="B93" s="9" t="s">
        <v>67</v>
      </c>
      <c r="C93" s="42">
        <v>2</v>
      </c>
      <c r="D93" s="38">
        <v>2</v>
      </c>
      <c r="E93" s="38">
        <v>1</v>
      </c>
      <c r="F93" s="11">
        <f t="shared" si="5"/>
        <v>3</v>
      </c>
      <c r="G93" s="12"/>
      <c r="H93" s="48"/>
      <c r="I93" s="18" t="s">
        <v>23</v>
      </c>
      <c r="J93" s="19">
        <f>SUM(J89:J92)</f>
        <v>23</v>
      </c>
      <c r="K93" s="19">
        <f t="shared" ref="K93:L93" si="9">SUM(K89:K92)</f>
        <v>6</v>
      </c>
      <c r="L93" s="19">
        <f t="shared" si="9"/>
        <v>19</v>
      </c>
      <c r="M93" s="19">
        <f>SUM(M89:M92)</f>
        <v>25</v>
      </c>
    </row>
    <row r="94" spans="1:13">
      <c r="A94" s="15"/>
      <c r="B94" s="9" t="s">
        <v>68</v>
      </c>
      <c r="C94" s="42">
        <v>16</v>
      </c>
      <c r="D94" s="38">
        <v>8</v>
      </c>
      <c r="E94" s="38">
        <v>12</v>
      </c>
      <c r="F94" s="11">
        <f t="shared" si="5"/>
        <v>20</v>
      </c>
      <c r="G94" s="12"/>
      <c r="H94" s="20" t="s">
        <v>69</v>
      </c>
      <c r="I94" s="21"/>
      <c r="J94" s="21"/>
      <c r="K94" s="21"/>
      <c r="L94" s="21"/>
      <c r="M94" s="22"/>
    </row>
    <row r="95" spans="1:13">
      <c r="A95" s="15"/>
      <c r="B95" s="9" t="s">
        <v>70</v>
      </c>
      <c r="C95" s="42">
        <v>4</v>
      </c>
      <c r="D95" s="38">
        <v>5</v>
      </c>
      <c r="E95" s="38">
        <v>8</v>
      </c>
      <c r="F95" s="11">
        <f t="shared" si="5"/>
        <v>13</v>
      </c>
      <c r="G95" s="12"/>
      <c r="H95" s="16"/>
      <c r="I95" s="14" t="s">
        <v>71</v>
      </c>
      <c r="J95" s="42">
        <v>63</v>
      </c>
      <c r="K95" s="38">
        <v>46</v>
      </c>
      <c r="L95" s="38">
        <v>24</v>
      </c>
      <c r="M95" s="11">
        <f>K95+L95</f>
        <v>70</v>
      </c>
    </row>
    <row r="96" spans="1:13">
      <c r="A96" s="23"/>
      <c r="B96" s="24" t="s">
        <v>23</v>
      </c>
      <c r="C96" s="19">
        <f>SUM(C63:C95)</f>
        <v>1293</v>
      </c>
      <c r="D96" s="19">
        <f>SUM(D63:D95)</f>
        <v>1008</v>
      </c>
      <c r="E96" s="19">
        <f>SUM(E63:E95)</f>
        <v>817</v>
      </c>
      <c r="F96" s="19">
        <f>SUM(F63:F95)</f>
        <v>1825</v>
      </c>
      <c r="G96" s="12"/>
      <c r="H96" s="16"/>
      <c r="I96" s="14" t="s">
        <v>72</v>
      </c>
      <c r="J96" s="42">
        <v>62</v>
      </c>
      <c r="K96" s="38">
        <v>42</v>
      </c>
      <c r="L96" s="38">
        <v>28</v>
      </c>
      <c r="M96" s="11">
        <f>K96+L96</f>
        <v>70</v>
      </c>
    </row>
    <row r="97" spans="1:13">
      <c r="A97" s="60" t="s">
        <v>73</v>
      </c>
      <c r="B97" s="62"/>
      <c r="C97" s="50"/>
      <c r="D97" s="50"/>
      <c r="E97" s="50"/>
      <c r="F97" s="50"/>
      <c r="G97" s="12"/>
      <c r="H97" s="16"/>
      <c r="I97" s="14" t="s">
        <v>74</v>
      </c>
      <c r="J97" s="42">
        <v>187</v>
      </c>
      <c r="K97" s="38">
        <v>131</v>
      </c>
      <c r="L97" s="38">
        <v>86</v>
      </c>
      <c r="M97" s="11">
        <f>K97+L97</f>
        <v>217</v>
      </c>
    </row>
    <row r="98" spans="1:13">
      <c r="A98" s="8"/>
      <c r="B98" s="9" t="s">
        <v>75</v>
      </c>
      <c r="C98" s="42">
        <v>40</v>
      </c>
      <c r="D98" s="38">
        <v>34</v>
      </c>
      <c r="E98" s="38">
        <v>31</v>
      </c>
      <c r="F98" s="11">
        <f>D98+E98</f>
        <v>65</v>
      </c>
      <c r="G98" s="12"/>
      <c r="H98" s="16"/>
      <c r="I98" s="14" t="s">
        <v>76</v>
      </c>
      <c r="J98" s="42">
        <v>20</v>
      </c>
      <c r="K98" s="38">
        <v>10</v>
      </c>
      <c r="L98" s="38">
        <v>20</v>
      </c>
      <c r="M98" s="11">
        <f t="shared" ref="M98:M107" si="10">K98+L98</f>
        <v>30</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133</v>
      </c>
      <c r="D100" s="38">
        <v>110</v>
      </c>
      <c r="E100" s="38">
        <v>42</v>
      </c>
      <c r="F100" s="11">
        <f>D100+E100</f>
        <v>152</v>
      </c>
      <c r="G100" s="12"/>
      <c r="H100" s="16"/>
      <c r="I100" s="14" t="s">
        <v>80</v>
      </c>
      <c r="J100" s="42">
        <v>0</v>
      </c>
      <c r="K100" s="38">
        <v>0</v>
      </c>
      <c r="L100" s="38">
        <v>0</v>
      </c>
      <c r="M100" s="11">
        <f t="shared" si="10"/>
        <v>0</v>
      </c>
    </row>
    <row r="101" spans="1:13">
      <c r="A101" s="15"/>
      <c r="B101" s="9" t="s">
        <v>95</v>
      </c>
      <c r="C101" s="42">
        <v>39</v>
      </c>
      <c r="D101" s="38">
        <v>18</v>
      </c>
      <c r="E101" s="38">
        <v>26</v>
      </c>
      <c r="F101" s="11">
        <f>D101+E101</f>
        <v>44</v>
      </c>
      <c r="G101" s="12"/>
      <c r="H101" s="16"/>
      <c r="I101" s="14" t="s">
        <v>82</v>
      </c>
      <c r="J101" s="42">
        <v>1</v>
      </c>
      <c r="K101" s="38">
        <v>0</v>
      </c>
      <c r="L101" s="38">
        <v>1</v>
      </c>
      <c r="M101" s="11">
        <f t="shared" si="10"/>
        <v>1</v>
      </c>
    </row>
    <row r="102" spans="1:13">
      <c r="A102" s="23"/>
      <c r="B102" s="24" t="s">
        <v>23</v>
      </c>
      <c r="C102" s="19">
        <f>SUM(C98:C101)</f>
        <v>221</v>
      </c>
      <c r="D102" s="19">
        <f>SUM(D98:D101)</f>
        <v>171</v>
      </c>
      <c r="E102" s="19">
        <f>SUM(E98:E101)</f>
        <v>104</v>
      </c>
      <c r="F102" s="19">
        <f>SUM(F98:F101)</f>
        <v>275</v>
      </c>
      <c r="G102" s="12"/>
      <c r="H102" s="16"/>
      <c r="I102" s="14" t="s">
        <v>83</v>
      </c>
      <c r="J102" s="42">
        <v>1</v>
      </c>
      <c r="K102" s="38">
        <v>0</v>
      </c>
      <c r="L102" s="38">
        <v>1</v>
      </c>
      <c r="M102" s="11">
        <f t="shared" si="10"/>
        <v>1</v>
      </c>
    </row>
    <row r="103" spans="1:13">
      <c r="A103" s="60" t="s">
        <v>84</v>
      </c>
      <c r="B103" s="62"/>
      <c r="C103" s="50"/>
      <c r="D103" s="50"/>
      <c r="E103" s="50"/>
      <c r="F103" s="50"/>
      <c r="G103" s="12"/>
      <c r="H103" s="16"/>
      <c r="I103" s="14" t="s">
        <v>85</v>
      </c>
      <c r="J103" s="42">
        <v>11</v>
      </c>
      <c r="K103" s="38">
        <v>9</v>
      </c>
      <c r="L103" s="38">
        <v>4</v>
      </c>
      <c r="M103" s="11">
        <f t="shared" si="10"/>
        <v>13</v>
      </c>
    </row>
    <row r="104" spans="1:13">
      <c r="A104" s="8"/>
      <c r="B104" s="9" t="s">
        <v>86</v>
      </c>
      <c r="C104" s="42">
        <v>20</v>
      </c>
      <c r="D104" s="38">
        <v>13</v>
      </c>
      <c r="E104" s="38">
        <v>13</v>
      </c>
      <c r="F104" s="11">
        <f>D104+E104</f>
        <v>26</v>
      </c>
      <c r="G104" s="12"/>
      <c r="H104" s="16"/>
      <c r="I104" s="14" t="s">
        <v>87</v>
      </c>
      <c r="J104" s="42">
        <v>6</v>
      </c>
      <c r="K104" s="38">
        <v>2</v>
      </c>
      <c r="L104" s="38">
        <v>4</v>
      </c>
      <c r="M104" s="11">
        <f t="shared" si="10"/>
        <v>6</v>
      </c>
    </row>
    <row r="105" spans="1:13">
      <c r="A105" s="43"/>
      <c r="B105" s="9" t="s">
        <v>88</v>
      </c>
      <c r="C105" s="42">
        <v>18</v>
      </c>
      <c r="D105" s="38">
        <v>11</v>
      </c>
      <c r="E105" s="38">
        <v>7</v>
      </c>
      <c r="F105" s="11">
        <f>D105+E105</f>
        <v>18</v>
      </c>
      <c r="G105" s="12"/>
      <c r="H105" s="16"/>
      <c r="I105" s="14" t="s">
        <v>89</v>
      </c>
      <c r="J105" s="42">
        <v>11</v>
      </c>
      <c r="K105" s="38">
        <v>7</v>
      </c>
      <c r="L105" s="38">
        <v>13</v>
      </c>
      <c r="M105" s="11">
        <f t="shared" si="10"/>
        <v>20</v>
      </c>
    </row>
    <row r="106" spans="1:13">
      <c r="A106" s="44"/>
      <c r="B106" s="24" t="s">
        <v>23</v>
      </c>
      <c r="C106" s="19">
        <f>SUM(C104:C105)</f>
        <v>38</v>
      </c>
      <c r="D106" s="19">
        <f>SUM(D104:D105)</f>
        <v>24</v>
      </c>
      <c r="E106" s="19">
        <f>SUM(E104:E105)</f>
        <v>20</v>
      </c>
      <c r="F106" s="19">
        <f>SUM(F104:F105)</f>
        <v>44</v>
      </c>
      <c r="G106" s="12"/>
      <c r="H106" s="16"/>
      <c r="I106" s="14" t="s">
        <v>90</v>
      </c>
      <c r="J106" s="42">
        <v>56</v>
      </c>
      <c r="K106" s="38">
        <v>46</v>
      </c>
      <c r="L106" s="38">
        <v>30</v>
      </c>
      <c r="M106" s="11">
        <f t="shared" si="10"/>
        <v>76</v>
      </c>
    </row>
    <row r="107" spans="1:13">
      <c r="C107" s="45"/>
      <c r="D107" s="45"/>
      <c r="E107" s="45"/>
      <c r="F107" s="45"/>
      <c r="G107" s="12"/>
      <c r="H107" s="16"/>
      <c r="I107" s="14" t="s">
        <v>91</v>
      </c>
      <c r="J107" s="42">
        <v>6</v>
      </c>
      <c r="K107" s="38">
        <v>3</v>
      </c>
      <c r="L107" s="38">
        <v>4</v>
      </c>
      <c r="M107" s="11">
        <f t="shared" si="10"/>
        <v>7</v>
      </c>
    </row>
    <row r="108" spans="1:13">
      <c r="C108" s="45"/>
      <c r="D108" s="45"/>
      <c r="E108" s="45"/>
      <c r="F108" s="45"/>
      <c r="G108" s="12"/>
      <c r="H108" s="17"/>
      <c r="I108" s="18" t="s">
        <v>23</v>
      </c>
      <c r="J108" s="19">
        <f>SUM(J95:J107)</f>
        <v>424</v>
      </c>
      <c r="K108" s="19">
        <f>SUM(K95:K107)</f>
        <v>296</v>
      </c>
      <c r="L108" s="19">
        <f>SUM(L95:L107)</f>
        <v>215</v>
      </c>
      <c r="M108" s="19">
        <f>SUM(M95:M107)</f>
        <v>511</v>
      </c>
    </row>
    <row r="109" spans="1:13">
      <c r="C109" s="45"/>
      <c r="D109" s="45"/>
      <c r="E109" s="45"/>
      <c r="F109" s="45"/>
      <c r="G109" s="12"/>
      <c r="H109" s="45"/>
      <c r="I109" s="45"/>
      <c r="J109" s="45"/>
      <c r="K109" s="45"/>
      <c r="L109" s="45"/>
      <c r="M109" s="45"/>
    </row>
    <row r="110" spans="1:13">
      <c r="C110" s="45"/>
      <c r="D110" s="45"/>
      <c r="E110" s="45"/>
      <c r="F110" s="45"/>
      <c r="G110" s="45"/>
      <c r="H110" s="45"/>
      <c r="I110" s="25" t="s">
        <v>92</v>
      </c>
      <c r="J110" s="26">
        <f>C96+C102+C106+J70+J87+J93+J108</f>
        <v>2593</v>
      </c>
      <c r="K110" s="26">
        <f>D96+D102+D106+K70+K87+K93+K108</f>
        <v>1872</v>
      </c>
      <c r="L110" s="26">
        <f>E96+E102+E106+L70+L87+L93+L108</f>
        <v>1500</v>
      </c>
      <c r="M110" s="26">
        <f>F96+F102+F106+M70+M87+M93+M108</f>
        <v>3372</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0"/>
  <sheetViews>
    <sheetView zoomScaleNormal="100" workbookViewId="0">
      <selection activeCell="M107" sqref="M107"/>
    </sheetView>
  </sheetViews>
  <sheetFormatPr defaultRowHeight="13.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c r="B1" s="1" t="s">
        <v>0</v>
      </c>
    </row>
    <row r="2" spans="1:13" ht="24" customHeight="1">
      <c r="B2" s="1"/>
      <c r="K2" s="35" t="s">
        <v>107</v>
      </c>
      <c r="L2" s="113" t="s">
        <v>103</v>
      </c>
      <c r="M2" s="113"/>
    </row>
    <row r="3" spans="1:13" ht="11.25" customHeight="1"/>
    <row r="4" spans="1:13">
      <c r="A4" s="101"/>
      <c r="B4" s="101"/>
      <c r="C4" s="102" t="s">
        <v>1</v>
      </c>
      <c r="D4" s="104" t="s">
        <v>2</v>
      </c>
      <c r="E4" s="104"/>
      <c r="F4" s="104"/>
      <c r="G4" s="3"/>
      <c r="H4" s="105"/>
      <c r="I4" s="106"/>
      <c r="J4" s="102" t="s">
        <v>1</v>
      </c>
      <c r="K4" s="104" t="s">
        <v>2</v>
      </c>
      <c r="L4" s="104"/>
      <c r="M4" s="104"/>
    </row>
    <row r="5" spans="1:13">
      <c r="A5" s="101"/>
      <c r="B5" s="101"/>
      <c r="C5" s="103"/>
      <c r="D5" s="68" t="s">
        <v>3</v>
      </c>
      <c r="E5" s="68" t="s">
        <v>4</v>
      </c>
      <c r="F5" s="67" t="s">
        <v>5</v>
      </c>
      <c r="G5" s="3"/>
      <c r="H5" s="107"/>
      <c r="I5" s="108"/>
      <c r="J5" s="103"/>
      <c r="K5" s="68" t="s">
        <v>3</v>
      </c>
      <c r="L5" s="68" t="s">
        <v>4</v>
      </c>
      <c r="M5" s="67" t="s">
        <v>5</v>
      </c>
    </row>
    <row r="6" spans="1:13">
      <c r="A6" s="4" t="s">
        <v>6</v>
      </c>
      <c r="B6" s="5"/>
      <c r="C6" s="36"/>
      <c r="D6" s="36"/>
      <c r="E6" s="36"/>
      <c r="F6" s="37"/>
      <c r="G6" s="3"/>
      <c r="H6" s="4" t="s">
        <v>7</v>
      </c>
      <c r="I6" s="5"/>
      <c r="J6" s="36"/>
      <c r="K6" s="36"/>
      <c r="L6" s="36"/>
      <c r="M6" s="37"/>
    </row>
    <row r="7" spans="1:13">
      <c r="A7" s="8"/>
      <c r="B7" s="9" t="s">
        <v>8</v>
      </c>
      <c r="C7" s="10">
        <v>271</v>
      </c>
      <c r="D7" s="38">
        <v>269</v>
      </c>
      <c r="E7" s="38">
        <v>285</v>
      </c>
      <c r="F7" s="11">
        <f t="shared" ref="F7:F39" si="0">D7+E7</f>
        <v>554</v>
      </c>
      <c r="G7" s="12"/>
      <c r="H7" s="13"/>
      <c r="I7" s="14" t="s">
        <v>9</v>
      </c>
      <c r="J7" s="10">
        <v>599</v>
      </c>
      <c r="K7" s="38">
        <v>725</v>
      </c>
      <c r="L7" s="38">
        <v>734</v>
      </c>
      <c r="M7" s="11">
        <f t="shared" ref="M7:M13" si="1">K7+L7</f>
        <v>1459</v>
      </c>
    </row>
    <row r="8" spans="1:13">
      <c r="A8" s="15"/>
      <c r="B8" s="9" t="s">
        <v>10</v>
      </c>
      <c r="C8" s="10">
        <v>354</v>
      </c>
      <c r="D8" s="38">
        <v>299</v>
      </c>
      <c r="E8" s="38">
        <v>336</v>
      </c>
      <c r="F8" s="11">
        <f t="shared" si="0"/>
        <v>635</v>
      </c>
      <c r="G8" s="12"/>
      <c r="H8" s="16"/>
      <c r="I8" s="14" t="s">
        <v>11</v>
      </c>
      <c r="J8" s="10">
        <v>1943</v>
      </c>
      <c r="K8" s="38">
        <v>2190</v>
      </c>
      <c r="L8" s="38">
        <v>2294</v>
      </c>
      <c r="M8" s="11">
        <f t="shared" si="1"/>
        <v>4484</v>
      </c>
    </row>
    <row r="9" spans="1:13">
      <c r="A9" s="15"/>
      <c r="B9" s="9" t="s">
        <v>12</v>
      </c>
      <c r="C9" s="10">
        <v>543</v>
      </c>
      <c r="D9" s="38">
        <v>566</v>
      </c>
      <c r="E9" s="38">
        <v>548</v>
      </c>
      <c r="F9" s="11">
        <f t="shared" si="0"/>
        <v>1114</v>
      </c>
      <c r="G9" s="12"/>
      <c r="H9" s="16"/>
      <c r="I9" s="14" t="s">
        <v>13</v>
      </c>
      <c r="J9" s="10">
        <v>114</v>
      </c>
      <c r="K9" s="38">
        <v>134</v>
      </c>
      <c r="L9" s="38">
        <v>122</v>
      </c>
      <c r="M9" s="11">
        <f t="shared" si="1"/>
        <v>256</v>
      </c>
    </row>
    <row r="10" spans="1:13">
      <c r="A10" s="15"/>
      <c r="B10" s="9" t="s">
        <v>14</v>
      </c>
      <c r="C10" s="10">
        <v>743</v>
      </c>
      <c r="D10" s="38">
        <v>718</v>
      </c>
      <c r="E10" s="38">
        <v>782</v>
      </c>
      <c r="F10" s="11">
        <f t="shared" si="0"/>
        <v>1500</v>
      </c>
      <c r="G10" s="12"/>
      <c r="H10" s="16"/>
      <c r="I10" s="14" t="s">
        <v>15</v>
      </c>
      <c r="J10" s="10">
        <v>249</v>
      </c>
      <c r="K10" s="38">
        <v>306</v>
      </c>
      <c r="L10" s="38">
        <v>279</v>
      </c>
      <c r="M10" s="11">
        <f t="shared" si="1"/>
        <v>585</v>
      </c>
    </row>
    <row r="11" spans="1:13">
      <c r="A11" s="15"/>
      <c r="B11" s="9" t="s">
        <v>16</v>
      </c>
      <c r="C11" s="10">
        <v>712</v>
      </c>
      <c r="D11" s="38">
        <v>631</v>
      </c>
      <c r="E11" s="38">
        <v>625</v>
      </c>
      <c r="F11" s="11">
        <f t="shared" si="0"/>
        <v>1256</v>
      </c>
      <c r="G11" s="12"/>
      <c r="H11" s="16"/>
      <c r="I11" s="14" t="s">
        <v>17</v>
      </c>
      <c r="J11" s="10">
        <v>817</v>
      </c>
      <c r="K11" s="38">
        <v>902</v>
      </c>
      <c r="L11" s="38">
        <v>901</v>
      </c>
      <c r="M11" s="11">
        <f t="shared" si="1"/>
        <v>1803</v>
      </c>
    </row>
    <row r="12" spans="1:13">
      <c r="A12" s="15"/>
      <c r="B12" s="9" t="s">
        <v>18</v>
      </c>
      <c r="C12" s="10">
        <v>654</v>
      </c>
      <c r="D12" s="38">
        <v>611</v>
      </c>
      <c r="E12" s="38">
        <v>627</v>
      </c>
      <c r="F12" s="11">
        <f t="shared" si="0"/>
        <v>1238</v>
      </c>
      <c r="G12" s="12"/>
      <c r="H12" s="16"/>
      <c r="I12" s="14" t="s">
        <v>19</v>
      </c>
      <c r="J12" s="10">
        <v>151</v>
      </c>
      <c r="K12" s="38">
        <v>190</v>
      </c>
      <c r="L12" s="38">
        <v>175</v>
      </c>
      <c r="M12" s="11">
        <f t="shared" si="1"/>
        <v>365</v>
      </c>
    </row>
    <row r="13" spans="1:13">
      <c r="A13" s="15"/>
      <c r="B13" s="9" t="s">
        <v>20</v>
      </c>
      <c r="C13" s="10">
        <v>485</v>
      </c>
      <c r="D13" s="38">
        <v>465</v>
      </c>
      <c r="E13" s="38">
        <v>479</v>
      </c>
      <c r="F13" s="11">
        <f t="shared" si="0"/>
        <v>944</v>
      </c>
      <c r="G13" s="12"/>
      <c r="H13" s="16"/>
      <c r="I13" s="14" t="s">
        <v>21</v>
      </c>
      <c r="J13" s="10">
        <v>0</v>
      </c>
      <c r="K13" s="38">
        <v>0</v>
      </c>
      <c r="L13" s="38">
        <v>0</v>
      </c>
      <c r="M13" s="11">
        <f t="shared" si="1"/>
        <v>0</v>
      </c>
    </row>
    <row r="14" spans="1:13">
      <c r="A14" s="15"/>
      <c r="B14" s="9" t="s">
        <v>22</v>
      </c>
      <c r="C14" s="10">
        <v>453</v>
      </c>
      <c r="D14" s="38">
        <v>406</v>
      </c>
      <c r="E14" s="38">
        <v>399</v>
      </c>
      <c r="F14" s="11">
        <f t="shared" si="0"/>
        <v>805</v>
      </c>
      <c r="G14" s="12"/>
      <c r="H14" s="17"/>
      <c r="I14" s="18" t="s">
        <v>23</v>
      </c>
      <c r="J14" s="19">
        <f>SUM(J7:J13)</f>
        <v>3873</v>
      </c>
      <c r="K14" s="19">
        <f>SUM(K7:K13)</f>
        <v>4447</v>
      </c>
      <c r="L14" s="19">
        <f>SUM(L7:L13)</f>
        <v>4505</v>
      </c>
      <c r="M14" s="19">
        <f>SUM(M7:M13)</f>
        <v>8952</v>
      </c>
    </row>
    <row r="15" spans="1:13">
      <c r="A15" s="15"/>
      <c r="B15" s="9" t="s">
        <v>24</v>
      </c>
      <c r="C15" s="10">
        <v>394</v>
      </c>
      <c r="D15" s="38">
        <v>397</v>
      </c>
      <c r="E15" s="38">
        <v>426</v>
      </c>
      <c r="F15" s="11">
        <f t="shared" si="0"/>
        <v>823</v>
      </c>
      <c r="G15" s="12"/>
      <c r="H15" s="20" t="s">
        <v>25</v>
      </c>
      <c r="I15" s="39"/>
      <c r="J15" s="39"/>
      <c r="K15" s="39"/>
      <c r="L15" s="39"/>
      <c r="M15" s="40"/>
    </row>
    <row r="16" spans="1:13">
      <c r="A16" s="15"/>
      <c r="B16" s="9" t="s">
        <v>26</v>
      </c>
      <c r="C16" s="10">
        <v>603</v>
      </c>
      <c r="D16" s="38">
        <v>603</v>
      </c>
      <c r="E16" s="38">
        <v>619</v>
      </c>
      <c r="F16" s="11">
        <f t="shared" si="0"/>
        <v>1222</v>
      </c>
      <c r="G16" s="12"/>
      <c r="H16" s="13"/>
      <c r="I16" s="14" t="s">
        <v>27</v>
      </c>
      <c r="J16" s="10">
        <v>1190</v>
      </c>
      <c r="K16" s="38">
        <v>1342</v>
      </c>
      <c r="L16" s="38">
        <v>1372</v>
      </c>
      <c r="M16" s="11">
        <f t="shared" ref="M16:M27" si="2">K16+L16</f>
        <v>2714</v>
      </c>
    </row>
    <row r="17" spans="1:13">
      <c r="A17" s="15"/>
      <c r="B17" s="9" t="s">
        <v>28</v>
      </c>
      <c r="C17" s="10">
        <v>594</v>
      </c>
      <c r="D17" s="38">
        <v>625</v>
      </c>
      <c r="E17" s="38">
        <v>594</v>
      </c>
      <c r="F17" s="11">
        <f t="shared" si="0"/>
        <v>1219</v>
      </c>
      <c r="G17" s="12"/>
      <c r="H17" s="41"/>
      <c r="I17" s="14" t="s">
        <v>29</v>
      </c>
      <c r="J17" s="10">
        <v>82</v>
      </c>
      <c r="K17" s="38">
        <v>108</v>
      </c>
      <c r="L17" s="38">
        <v>87</v>
      </c>
      <c r="M17" s="11">
        <f t="shared" si="2"/>
        <v>195</v>
      </c>
    </row>
    <row r="18" spans="1:13">
      <c r="A18" s="15"/>
      <c r="B18" s="9" t="s">
        <v>30</v>
      </c>
      <c r="C18" s="10">
        <v>542</v>
      </c>
      <c r="D18" s="38">
        <v>543</v>
      </c>
      <c r="E18" s="38">
        <v>521</v>
      </c>
      <c r="F18" s="11">
        <f t="shared" si="0"/>
        <v>1064</v>
      </c>
      <c r="G18" s="12"/>
      <c r="H18" s="41"/>
      <c r="I18" s="14" t="s">
        <v>31</v>
      </c>
      <c r="J18" s="10">
        <v>282</v>
      </c>
      <c r="K18" s="38">
        <v>356</v>
      </c>
      <c r="L18" s="38">
        <v>353</v>
      </c>
      <c r="M18" s="11">
        <f t="shared" si="2"/>
        <v>709</v>
      </c>
    </row>
    <row r="19" spans="1:13">
      <c r="A19" s="15"/>
      <c r="B19" s="9" t="s">
        <v>32</v>
      </c>
      <c r="C19" s="10">
        <v>587</v>
      </c>
      <c r="D19" s="38">
        <v>642</v>
      </c>
      <c r="E19" s="38">
        <v>649</v>
      </c>
      <c r="F19" s="11">
        <f t="shared" si="0"/>
        <v>1291</v>
      </c>
      <c r="G19" s="12"/>
      <c r="H19" s="41"/>
      <c r="I19" s="14" t="s">
        <v>33</v>
      </c>
      <c r="J19" s="10">
        <v>479</v>
      </c>
      <c r="K19" s="38">
        <v>593</v>
      </c>
      <c r="L19" s="38">
        <v>609</v>
      </c>
      <c r="M19" s="11">
        <f t="shared" si="2"/>
        <v>1202</v>
      </c>
    </row>
    <row r="20" spans="1:13">
      <c r="A20" s="15"/>
      <c r="B20" s="9" t="s">
        <v>34</v>
      </c>
      <c r="C20" s="10">
        <v>424</v>
      </c>
      <c r="D20" s="38">
        <v>441</v>
      </c>
      <c r="E20" s="38">
        <v>447</v>
      </c>
      <c r="F20" s="11">
        <f t="shared" si="0"/>
        <v>888</v>
      </c>
      <c r="G20" s="12"/>
      <c r="H20" s="41"/>
      <c r="I20" s="14" t="s">
        <v>35</v>
      </c>
      <c r="J20" s="10">
        <v>605</v>
      </c>
      <c r="K20" s="38">
        <v>818</v>
      </c>
      <c r="L20" s="38">
        <v>754</v>
      </c>
      <c r="M20" s="11">
        <f t="shared" si="2"/>
        <v>1572</v>
      </c>
    </row>
    <row r="21" spans="1:13">
      <c r="A21" s="15"/>
      <c r="B21" s="9" t="s">
        <v>36</v>
      </c>
      <c r="C21" s="10">
        <v>473</v>
      </c>
      <c r="D21" s="38">
        <v>521</v>
      </c>
      <c r="E21" s="38">
        <v>516</v>
      </c>
      <c r="F21" s="11">
        <f t="shared" si="0"/>
        <v>1037</v>
      </c>
      <c r="G21" s="12"/>
      <c r="H21" s="41"/>
      <c r="I21" s="14" t="s">
        <v>37</v>
      </c>
      <c r="J21" s="10">
        <v>205</v>
      </c>
      <c r="K21" s="38">
        <v>256</v>
      </c>
      <c r="L21" s="38">
        <v>250</v>
      </c>
      <c r="M21" s="11">
        <f>K21+L21</f>
        <v>506</v>
      </c>
    </row>
    <row r="22" spans="1:13">
      <c r="A22" s="15"/>
      <c r="B22" s="9" t="s">
        <v>38</v>
      </c>
      <c r="C22" s="10">
        <v>317</v>
      </c>
      <c r="D22" s="38">
        <v>329</v>
      </c>
      <c r="E22" s="38">
        <v>329</v>
      </c>
      <c r="F22" s="11">
        <f t="shared" si="0"/>
        <v>658</v>
      </c>
      <c r="G22" s="12"/>
      <c r="H22" s="41"/>
      <c r="I22" s="14" t="s">
        <v>39</v>
      </c>
      <c r="J22" s="10">
        <v>522</v>
      </c>
      <c r="K22" s="38">
        <v>513</v>
      </c>
      <c r="L22" s="38">
        <v>423</v>
      </c>
      <c r="M22" s="11">
        <f t="shared" si="2"/>
        <v>936</v>
      </c>
    </row>
    <row r="23" spans="1:13">
      <c r="A23" s="15"/>
      <c r="B23" s="9" t="s">
        <v>40</v>
      </c>
      <c r="C23" s="10">
        <v>1201</v>
      </c>
      <c r="D23" s="38">
        <v>1279</v>
      </c>
      <c r="E23" s="38">
        <v>1400</v>
      </c>
      <c r="F23" s="11">
        <f t="shared" si="0"/>
        <v>2679</v>
      </c>
      <c r="G23" s="12"/>
      <c r="H23" s="41"/>
      <c r="I23" s="14" t="s">
        <v>41</v>
      </c>
      <c r="J23" s="10">
        <v>847</v>
      </c>
      <c r="K23" s="38">
        <v>1006</v>
      </c>
      <c r="L23" s="38">
        <v>948</v>
      </c>
      <c r="M23" s="11">
        <f t="shared" si="2"/>
        <v>1954</v>
      </c>
    </row>
    <row r="24" spans="1:13">
      <c r="A24" s="15"/>
      <c r="B24" s="9" t="s">
        <v>42</v>
      </c>
      <c r="C24" s="10">
        <v>519</v>
      </c>
      <c r="D24" s="38">
        <v>564</v>
      </c>
      <c r="E24" s="38">
        <v>595</v>
      </c>
      <c r="F24" s="11">
        <f t="shared" si="0"/>
        <v>1159</v>
      </c>
      <c r="G24" s="12"/>
      <c r="H24" s="41"/>
      <c r="I24" s="14" t="s">
        <v>43</v>
      </c>
      <c r="J24" s="10">
        <v>41</v>
      </c>
      <c r="K24" s="38">
        <v>55</v>
      </c>
      <c r="L24" s="38">
        <v>54</v>
      </c>
      <c r="M24" s="11">
        <f t="shared" si="2"/>
        <v>109</v>
      </c>
    </row>
    <row r="25" spans="1:13">
      <c r="A25" s="15"/>
      <c r="B25" s="9" t="s">
        <v>44</v>
      </c>
      <c r="C25" s="10">
        <v>617</v>
      </c>
      <c r="D25" s="38">
        <v>712</v>
      </c>
      <c r="E25" s="38">
        <v>667</v>
      </c>
      <c r="F25" s="11">
        <f t="shared" si="0"/>
        <v>1379</v>
      </c>
      <c r="G25" s="12"/>
      <c r="H25" s="41"/>
      <c r="I25" s="14" t="s">
        <v>45</v>
      </c>
      <c r="J25" s="10">
        <v>700</v>
      </c>
      <c r="K25" s="38">
        <v>588</v>
      </c>
      <c r="L25" s="38">
        <v>533</v>
      </c>
      <c r="M25" s="11">
        <f t="shared" si="2"/>
        <v>1121</v>
      </c>
    </row>
    <row r="26" spans="1:13">
      <c r="A26" s="15"/>
      <c r="B26" s="9" t="s">
        <v>46</v>
      </c>
      <c r="C26" s="10">
        <v>345</v>
      </c>
      <c r="D26" s="38">
        <v>382</v>
      </c>
      <c r="E26" s="38">
        <v>346</v>
      </c>
      <c r="F26" s="11">
        <f t="shared" si="0"/>
        <v>728</v>
      </c>
      <c r="G26" s="12"/>
      <c r="H26" s="41"/>
      <c r="I26" s="14" t="s">
        <v>47</v>
      </c>
      <c r="J26" s="10">
        <v>688</v>
      </c>
      <c r="K26" s="38">
        <v>612</v>
      </c>
      <c r="L26" s="38">
        <v>551</v>
      </c>
      <c r="M26" s="11">
        <f t="shared" si="2"/>
        <v>1163</v>
      </c>
    </row>
    <row r="27" spans="1:13">
      <c r="A27" s="15"/>
      <c r="B27" s="9" t="s">
        <v>48</v>
      </c>
      <c r="C27" s="10">
        <v>647</v>
      </c>
      <c r="D27" s="38">
        <v>738</v>
      </c>
      <c r="E27" s="38">
        <v>752</v>
      </c>
      <c r="F27" s="11">
        <f t="shared" si="0"/>
        <v>1490</v>
      </c>
      <c r="G27" s="12"/>
      <c r="H27" s="41"/>
      <c r="I27" s="14" t="s">
        <v>49</v>
      </c>
      <c r="J27" s="10">
        <v>301</v>
      </c>
      <c r="K27" s="38">
        <v>377</v>
      </c>
      <c r="L27" s="38">
        <v>345</v>
      </c>
      <c r="M27" s="11">
        <f t="shared" si="2"/>
        <v>722</v>
      </c>
    </row>
    <row r="28" spans="1:13">
      <c r="A28" s="15"/>
      <c r="B28" s="9" t="s">
        <v>50</v>
      </c>
      <c r="C28" s="10">
        <v>539</v>
      </c>
      <c r="D28" s="38">
        <v>496</v>
      </c>
      <c r="E28" s="38">
        <v>510</v>
      </c>
      <c r="F28" s="11">
        <f t="shared" si="0"/>
        <v>1006</v>
      </c>
      <c r="G28" s="12"/>
      <c r="H28" s="41"/>
      <c r="I28" s="14" t="s">
        <v>51</v>
      </c>
      <c r="J28" s="10">
        <v>298</v>
      </c>
      <c r="K28" s="38">
        <v>462</v>
      </c>
      <c r="L28" s="38">
        <v>473</v>
      </c>
      <c r="M28" s="11">
        <f>K28+L28</f>
        <v>935</v>
      </c>
    </row>
    <row r="29" spans="1:13">
      <c r="A29" s="15"/>
      <c r="B29" s="9" t="s">
        <v>52</v>
      </c>
      <c r="C29" s="10">
        <v>316</v>
      </c>
      <c r="D29" s="38">
        <v>334</v>
      </c>
      <c r="E29" s="38">
        <v>321</v>
      </c>
      <c r="F29" s="11">
        <f t="shared" si="0"/>
        <v>655</v>
      </c>
      <c r="G29" s="12"/>
      <c r="H29" s="41"/>
      <c r="I29" s="14" t="s">
        <v>53</v>
      </c>
      <c r="J29" s="10">
        <v>138</v>
      </c>
      <c r="K29" s="38">
        <v>225</v>
      </c>
      <c r="L29" s="38">
        <v>228</v>
      </c>
      <c r="M29" s="11">
        <f>K29+L29</f>
        <v>453</v>
      </c>
    </row>
    <row r="30" spans="1:13">
      <c r="A30" s="15"/>
      <c r="B30" s="9" t="s">
        <v>54</v>
      </c>
      <c r="C30" s="10">
        <v>661</v>
      </c>
      <c r="D30" s="38">
        <v>669</v>
      </c>
      <c r="E30" s="38">
        <v>564</v>
      </c>
      <c r="F30" s="11">
        <f t="shared" si="0"/>
        <v>1233</v>
      </c>
      <c r="G30" s="12"/>
      <c r="H30" s="41"/>
      <c r="I30" s="14" t="s">
        <v>55</v>
      </c>
      <c r="J30" s="10">
        <v>61</v>
      </c>
      <c r="K30" s="38">
        <v>109</v>
      </c>
      <c r="L30" s="38">
        <v>113</v>
      </c>
      <c r="M30" s="11">
        <f>K30+L30</f>
        <v>222</v>
      </c>
    </row>
    <row r="31" spans="1:13">
      <c r="A31" s="15"/>
      <c r="B31" s="9" t="s">
        <v>56</v>
      </c>
      <c r="C31" s="10">
        <v>1023</v>
      </c>
      <c r="D31" s="38">
        <v>1014</v>
      </c>
      <c r="E31" s="38">
        <v>1068</v>
      </c>
      <c r="F31" s="11">
        <f t="shared" si="0"/>
        <v>2082</v>
      </c>
      <c r="G31" s="12"/>
      <c r="H31" s="41"/>
      <c r="I31" s="18" t="s">
        <v>23</v>
      </c>
      <c r="J31" s="19">
        <f>SUM(J16:J30)</f>
        <v>6439</v>
      </c>
      <c r="K31" s="19">
        <f>SUM(K16:K30)</f>
        <v>7420</v>
      </c>
      <c r="L31" s="19">
        <f>SUM(L16:L30)</f>
        <v>7093</v>
      </c>
      <c r="M31" s="19">
        <f>SUM(M16:M30)</f>
        <v>14513</v>
      </c>
    </row>
    <row r="32" spans="1:13">
      <c r="A32" s="15"/>
      <c r="B32" s="9" t="s">
        <v>57</v>
      </c>
      <c r="C32" s="10">
        <v>497</v>
      </c>
      <c r="D32" s="38">
        <v>488</v>
      </c>
      <c r="E32" s="38">
        <v>468</v>
      </c>
      <c r="F32" s="11">
        <f t="shared" si="0"/>
        <v>956</v>
      </c>
      <c r="G32" s="12"/>
      <c r="H32" s="20" t="s">
        <v>58</v>
      </c>
      <c r="I32" s="21"/>
      <c r="J32" s="21"/>
      <c r="K32" s="21"/>
      <c r="L32" s="21"/>
      <c r="M32" s="22"/>
    </row>
    <row r="33" spans="1:13">
      <c r="A33" s="15"/>
      <c r="B33" s="9" t="s">
        <v>59</v>
      </c>
      <c r="C33" s="10">
        <v>595</v>
      </c>
      <c r="D33" s="38">
        <v>631</v>
      </c>
      <c r="E33" s="38">
        <v>527</v>
      </c>
      <c r="F33" s="11">
        <f t="shared" si="0"/>
        <v>1158</v>
      </c>
      <c r="G33" s="12"/>
      <c r="H33" s="13"/>
      <c r="I33" s="14" t="s">
        <v>60</v>
      </c>
      <c r="J33" s="42">
        <v>502</v>
      </c>
      <c r="K33" s="38">
        <v>504</v>
      </c>
      <c r="L33" s="38">
        <v>572</v>
      </c>
      <c r="M33" s="11">
        <f>K33+L33</f>
        <v>1076</v>
      </c>
    </row>
    <row r="34" spans="1:13">
      <c r="A34" s="15"/>
      <c r="B34" s="9" t="s">
        <v>61</v>
      </c>
      <c r="C34" s="42">
        <v>408</v>
      </c>
      <c r="D34" s="38">
        <v>400</v>
      </c>
      <c r="E34" s="38">
        <v>402</v>
      </c>
      <c r="F34" s="11">
        <f t="shared" si="0"/>
        <v>802</v>
      </c>
      <c r="G34" s="12"/>
      <c r="H34" s="16"/>
      <c r="I34" s="14" t="s">
        <v>62</v>
      </c>
      <c r="J34" s="42">
        <v>376</v>
      </c>
      <c r="K34" s="38">
        <v>391</v>
      </c>
      <c r="L34" s="38">
        <v>402</v>
      </c>
      <c r="M34" s="11">
        <f>K34+L34</f>
        <v>793</v>
      </c>
    </row>
    <row r="35" spans="1:13">
      <c r="A35" s="15"/>
      <c r="B35" s="9" t="s">
        <v>63</v>
      </c>
      <c r="C35" s="42">
        <v>218</v>
      </c>
      <c r="D35" s="38">
        <v>248</v>
      </c>
      <c r="E35" s="38">
        <v>245</v>
      </c>
      <c r="F35" s="11">
        <f t="shared" si="0"/>
        <v>493</v>
      </c>
      <c r="G35" s="12"/>
      <c r="H35" s="16"/>
      <c r="I35" s="14" t="s">
        <v>64</v>
      </c>
      <c r="J35" s="42">
        <v>430</v>
      </c>
      <c r="K35" s="38">
        <v>470</v>
      </c>
      <c r="L35" s="38">
        <v>489</v>
      </c>
      <c r="M35" s="11">
        <f>K35+L35</f>
        <v>959</v>
      </c>
    </row>
    <row r="36" spans="1:13">
      <c r="A36" s="15"/>
      <c r="B36" s="9" t="s">
        <v>65</v>
      </c>
      <c r="C36" s="42">
        <v>0</v>
      </c>
      <c r="D36" s="38">
        <v>0</v>
      </c>
      <c r="E36" s="38">
        <v>0</v>
      </c>
      <c r="F36" s="11">
        <f t="shared" si="0"/>
        <v>0</v>
      </c>
      <c r="G36" s="12"/>
      <c r="H36" s="16"/>
      <c r="I36" s="14" t="s">
        <v>66</v>
      </c>
      <c r="J36" s="42">
        <v>777</v>
      </c>
      <c r="K36" s="38">
        <v>810</v>
      </c>
      <c r="L36" s="38">
        <v>857</v>
      </c>
      <c r="M36" s="11">
        <f>K36+L36</f>
        <v>1667</v>
      </c>
    </row>
    <row r="37" spans="1:13">
      <c r="A37" s="15"/>
      <c r="B37" s="9" t="s">
        <v>67</v>
      </c>
      <c r="C37" s="42">
        <v>261</v>
      </c>
      <c r="D37" s="38">
        <v>343</v>
      </c>
      <c r="E37" s="38">
        <v>313</v>
      </c>
      <c r="F37" s="11">
        <f t="shared" si="0"/>
        <v>656</v>
      </c>
      <c r="G37" s="12"/>
      <c r="H37" s="17"/>
      <c r="I37" s="18" t="s">
        <v>23</v>
      </c>
      <c r="J37" s="19">
        <f>SUM(J33:J36)</f>
        <v>2085</v>
      </c>
      <c r="K37" s="19">
        <f>SUM(K33:K36)</f>
        <v>2175</v>
      </c>
      <c r="L37" s="19">
        <f>SUM(L33:L36)</f>
        <v>2320</v>
      </c>
      <c r="M37" s="19">
        <f>SUM(M33:M36)</f>
        <v>4495</v>
      </c>
    </row>
    <row r="38" spans="1:13">
      <c r="A38" s="15"/>
      <c r="B38" s="9" t="s">
        <v>68</v>
      </c>
      <c r="C38" s="42">
        <v>290</v>
      </c>
      <c r="D38" s="38">
        <v>367</v>
      </c>
      <c r="E38" s="38">
        <v>305</v>
      </c>
      <c r="F38" s="11">
        <f t="shared" si="0"/>
        <v>672</v>
      </c>
      <c r="G38" s="12"/>
      <c r="H38" s="20" t="s">
        <v>69</v>
      </c>
      <c r="I38" s="21"/>
      <c r="J38" s="21"/>
      <c r="K38" s="21"/>
      <c r="L38" s="21"/>
      <c r="M38" s="22"/>
    </row>
    <row r="39" spans="1:13">
      <c r="A39" s="15"/>
      <c r="B39" s="9" t="s">
        <v>70</v>
      </c>
      <c r="C39" s="42">
        <v>195</v>
      </c>
      <c r="D39" s="38">
        <v>261</v>
      </c>
      <c r="E39" s="38">
        <v>288</v>
      </c>
      <c r="F39" s="11">
        <f t="shared" si="0"/>
        <v>549</v>
      </c>
      <c r="G39" s="12"/>
      <c r="H39" s="16"/>
      <c r="I39" s="14" t="s">
        <v>71</v>
      </c>
      <c r="J39" s="10">
        <v>604</v>
      </c>
      <c r="K39" s="38">
        <v>664</v>
      </c>
      <c r="L39" s="38">
        <v>655</v>
      </c>
      <c r="M39" s="11">
        <f>K39+L39</f>
        <v>1319</v>
      </c>
    </row>
    <row r="40" spans="1:13">
      <c r="A40" s="23"/>
      <c r="B40" s="24" t="s">
        <v>23</v>
      </c>
      <c r="C40" s="19">
        <f>SUM(C7:C39)</f>
        <v>16481</v>
      </c>
      <c r="D40" s="19">
        <f>SUM(D7:D39)</f>
        <v>16992</v>
      </c>
      <c r="E40" s="19">
        <f>SUM(E7:E39)</f>
        <v>16953</v>
      </c>
      <c r="F40" s="19">
        <f>SUM(F7:F39)</f>
        <v>33945</v>
      </c>
      <c r="G40" s="12"/>
      <c r="H40" s="16"/>
      <c r="I40" s="14" t="s">
        <v>72</v>
      </c>
      <c r="J40" s="10">
        <v>623</v>
      </c>
      <c r="K40" s="38">
        <v>631</v>
      </c>
      <c r="L40" s="38">
        <v>605</v>
      </c>
      <c r="M40" s="11">
        <f>K40+L40</f>
        <v>1236</v>
      </c>
    </row>
    <row r="41" spans="1:13">
      <c r="A41" s="4" t="s">
        <v>73</v>
      </c>
      <c r="B41" s="36"/>
      <c r="C41" s="39"/>
      <c r="D41" s="39"/>
      <c r="E41" s="39"/>
      <c r="F41" s="40"/>
      <c r="G41" s="12"/>
      <c r="H41" s="16"/>
      <c r="I41" s="14" t="s">
        <v>74</v>
      </c>
      <c r="J41" s="10">
        <v>870</v>
      </c>
      <c r="K41" s="38">
        <v>792</v>
      </c>
      <c r="L41" s="38">
        <v>794</v>
      </c>
      <c r="M41" s="11">
        <f>K41+L41</f>
        <v>1586</v>
      </c>
    </row>
    <row r="42" spans="1:13">
      <c r="A42" s="8"/>
      <c r="B42" s="9" t="s">
        <v>75</v>
      </c>
      <c r="C42" s="10">
        <v>2029</v>
      </c>
      <c r="D42" s="38">
        <v>2165</v>
      </c>
      <c r="E42" s="38">
        <v>2170</v>
      </c>
      <c r="F42" s="11">
        <f>D42+E42</f>
        <v>4335</v>
      </c>
      <c r="G42" s="12"/>
      <c r="H42" s="16"/>
      <c r="I42" s="14" t="s">
        <v>76</v>
      </c>
      <c r="J42" s="10">
        <v>834</v>
      </c>
      <c r="K42" s="38">
        <v>1024</v>
      </c>
      <c r="L42" s="38">
        <v>1026</v>
      </c>
      <c r="M42" s="11">
        <f t="shared" ref="M42:M51" si="3">K42+L42</f>
        <v>2050</v>
      </c>
    </row>
    <row r="43" spans="1:13">
      <c r="A43" s="15"/>
      <c r="B43" s="9" t="s">
        <v>77</v>
      </c>
      <c r="C43" s="10">
        <v>661</v>
      </c>
      <c r="D43" s="38">
        <v>728</v>
      </c>
      <c r="E43" s="38">
        <v>762</v>
      </c>
      <c r="F43" s="11">
        <f>D43+E43</f>
        <v>1490</v>
      </c>
      <c r="G43" s="12"/>
      <c r="H43" s="16"/>
      <c r="I43" s="14" t="s">
        <v>78</v>
      </c>
      <c r="J43" s="10">
        <v>255</v>
      </c>
      <c r="K43" s="38">
        <v>308</v>
      </c>
      <c r="L43" s="38">
        <v>317</v>
      </c>
      <c r="M43" s="11">
        <f t="shared" si="3"/>
        <v>625</v>
      </c>
    </row>
    <row r="44" spans="1:13">
      <c r="A44" s="15"/>
      <c r="B44" s="9" t="s">
        <v>79</v>
      </c>
      <c r="C44" s="42">
        <v>655</v>
      </c>
      <c r="D44" s="38">
        <v>716</v>
      </c>
      <c r="E44" s="38">
        <v>670</v>
      </c>
      <c r="F44" s="11">
        <f>D44+E44</f>
        <v>1386</v>
      </c>
      <c r="G44" s="12"/>
      <c r="H44" s="16"/>
      <c r="I44" s="14" t="s">
        <v>80</v>
      </c>
      <c r="J44" s="10">
        <v>48</v>
      </c>
      <c r="K44" s="38">
        <v>67</v>
      </c>
      <c r="L44" s="38">
        <v>60</v>
      </c>
      <c r="M44" s="11">
        <f t="shared" si="3"/>
        <v>127</v>
      </c>
    </row>
    <row r="45" spans="1:13">
      <c r="A45" s="15"/>
      <c r="B45" s="9" t="s">
        <v>81</v>
      </c>
      <c r="C45" s="10">
        <v>742</v>
      </c>
      <c r="D45" s="38">
        <v>806</v>
      </c>
      <c r="E45" s="38">
        <v>808</v>
      </c>
      <c r="F45" s="11">
        <f>D45+E45</f>
        <v>1614</v>
      </c>
      <c r="G45" s="12"/>
      <c r="H45" s="16"/>
      <c r="I45" s="14" t="s">
        <v>82</v>
      </c>
      <c r="J45" s="10">
        <v>58</v>
      </c>
      <c r="K45" s="38">
        <v>61</v>
      </c>
      <c r="L45" s="38">
        <v>58</v>
      </c>
      <c r="M45" s="11">
        <f t="shared" si="3"/>
        <v>119</v>
      </c>
    </row>
    <row r="46" spans="1:13">
      <c r="A46" s="23"/>
      <c r="B46" s="24" t="s">
        <v>23</v>
      </c>
      <c r="C46" s="19">
        <f>SUM(C42:C45)</f>
        <v>4087</v>
      </c>
      <c r="D46" s="19">
        <f>SUM(D42:D45)</f>
        <v>4415</v>
      </c>
      <c r="E46" s="19">
        <f>SUM(E42:E45)</f>
        <v>4410</v>
      </c>
      <c r="F46" s="19">
        <f>SUM(F42:F45)</f>
        <v>8825</v>
      </c>
      <c r="G46" s="12"/>
      <c r="H46" s="16"/>
      <c r="I46" s="14" t="s">
        <v>83</v>
      </c>
      <c r="J46" s="10">
        <v>197</v>
      </c>
      <c r="K46" s="38">
        <v>215</v>
      </c>
      <c r="L46" s="38">
        <v>228</v>
      </c>
      <c r="M46" s="11">
        <f t="shared" si="3"/>
        <v>443</v>
      </c>
    </row>
    <row r="47" spans="1:13">
      <c r="A47" s="4" t="s">
        <v>84</v>
      </c>
      <c r="B47" s="36"/>
      <c r="C47" s="39"/>
      <c r="D47" s="39"/>
      <c r="E47" s="39"/>
      <c r="F47" s="40"/>
      <c r="G47" s="12"/>
      <c r="H47" s="16"/>
      <c r="I47" s="14" t="s">
        <v>85</v>
      </c>
      <c r="J47" s="10">
        <v>376</v>
      </c>
      <c r="K47" s="38">
        <v>440</v>
      </c>
      <c r="L47" s="38">
        <v>469</v>
      </c>
      <c r="M47" s="11">
        <f t="shared" si="3"/>
        <v>909</v>
      </c>
    </row>
    <row r="48" spans="1:13">
      <c r="A48" s="8"/>
      <c r="B48" s="9" t="s">
        <v>86</v>
      </c>
      <c r="C48" s="10">
        <v>1212</v>
      </c>
      <c r="D48" s="38">
        <v>1233</v>
      </c>
      <c r="E48" s="38">
        <v>1242</v>
      </c>
      <c r="F48" s="11">
        <f>D48+E48</f>
        <v>2475</v>
      </c>
      <c r="G48" s="12"/>
      <c r="H48" s="16"/>
      <c r="I48" s="14" t="s">
        <v>87</v>
      </c>
      <c r="J48" s="10">
        <v>525</v>
      </c>
      <c r="K48" s="38">
        <v>631</v>
      </c>
      <c r="L48" s="38">
        <v>629</v>
      </c>
      <c r="M48" s="11">
        <f t="shared" si="3"/>
        <v>1260</v>
      </c>
    </row>
    <row r="49" spans="1:13">
      <c r="A49" s="43"/>
      <c r="B49" s="9" t="s">
        <v>88</v>
      </c>
      <c r="C49" s="10">
        <v>307</v>
      </c>
      <c r="D49" s="38">
        <v>327</v>
      </c>
      <c r="E49" s="38">
        <v>337</v>
      </c>
      <c r="F49" s="11">
        <f>D49+E49</f>
        <v>664</v>
      </c>
      <c r="G49" s="12"/>
      <c r="H49" s="16"/>
      <c r="I49" s="14" t="s">
        <v>89</v>
      </c>
      <c r="J49" s="10">
        <v>439</v>
      </c>
      <c r="K49" s="38">
        <v>447</v>
      </c>
      <c r="L49" s="38">
        <v>483</v>
      </c>
      <c r="M49" s="11">
        <f t="shared" si="3"/>
        <v>930</v>
      </c>
    </row>
    <row r="50" spans="1:13">
      <c r="A50" s="44"/>
      <c r="B50" s="24" t="s">
        <v>23</v>
      </c>
      <c r="C50" s="19">
        <f>SUM(C48:C49)</f>
        <v>1519</v>
      </c>
      <c r="D50" s="19">
        <f>SUM(D48:D49)</f>
        <v>1560</v>
      </c>
      <c r="E50" s="19">
        <f>SUM(E48:E49)</f>
        <v>1579</v>
      </c>
      <c r="F50" s="19">
        <f>SUM(F48:F49)</f>
        <v>3139</v>
      </c>
      <c r="G50" s="12"/>
      <c r="H50" s="16"/>
      <c r="I50" s="14" t="s">
        <v>90</v>
      </c>
      <c r="J50" s="10">
        <v>644</v>
      </c>
      <c r="K50" s="38">
        <v>697</v>
      </c>
      <c r="L50" s="38">
        <v>657</v>
      </c>
      <c r="M50" s="11">
        <f t="shared" si="3"/>
        <v>1354</v>
      </c>
    </row>
    <row r="51" spans="1:13">
      <c r="C51" s="45"/>
      <c r="D51" s="45"/>
      <c r="E51" s="45"/>
      <c r="F51" s="45"/>
      <c r="G51" s="12"/>
      <c r="H51" s="16"/>
      <c r="I51" s="14" t="s">
        <v>91</v>
      </c>
      <c r="J51" s="10">
        <v>688</v>
      </c>
      <c r="K51" s="38">
        <v>849</v>
      </c>
      <c r="L51" s="38">
        <v>891</v>
      </c>
      <c r="M51" s="11">
        <f t="shared" si="3"/>
        <v>1740</v>
      </c>
    </row>
    <row r="52" spans="1:13">
      <c r="C52" s="45"/>
      <c r="D52" s="45"/>
      <c r="E52" s="45"/>
      <c r="F52" s="45"/>
      <c r="G52" s="12"/>
      <c r="H52" s="17"/>
      <c r="I52" s="18" t="s">
        <v>23</v>
      </c>
      <c r="J52" s="19">
        <f>SUM(J39:J51)</f>
        <v>6161</v>
      </c>
      <c r="K52" s="19">
        <f t="shared" ref="K52:M52" si="4">SUM(K39:K51)</f>
        <v>6826</v>
      </c>
      <c r="L52" s="19">
        <f t="shared" si="4"/>
        <v>6872</v>
      </c>
      <c r="M52" s="19">
        <f t="shared" si="4"/>
        <v>13698</v>
      </c>
    </row>
    <row r="53" spans="1:13">
      <c r="C53" s="45"/>
      <c r="D53" s="45"/>
      <c r="E53" s="45"/>
      <c r="F53" s="45"/>
      <c r="G53" s="12"/>
      <c r="H53" s="45"/>
      <c r="I53" s="45"/>
      <c r="J53" s="45"/>
      <c r="K53" s="45"/>
      <c r="L53" s="45"/>
      <c r="M53" s="45"/>
    </row>
    <row r="54" spans="1:13">
      <c r="C54" s="45"/>
      <c r="D54" s="45"/>
      <c r="E54" s="45"/>
      <c r="F54" s="45"/>
      <c r="G54" s="12"/>
      <c r="H54" s="45"/>
      <c r="I54" s="25" t="s">
        <v>92</v>
      </c>
      <c r="J54" s="26">
        <f>C40+C46+C50+J14+J31+J37+J52</f>
        <v>40645</v>
      </c>
      <c r="K54" s="26">
        <f>D40+D46+D50+K14+K31+K37+K52</f>
        <v>43835</v>
      </c>
      <c r="L54" s="26">
        <f>E40+E46+E50+L14+L31+L37+L52</f>
        <v>43732</v>
      </c>
      <c r="M54" s="26">
        <f>F40+F46+F50+M14+M31+M37+M52</f>
        <v>87567</v>
      </c>
    </row>
    <row r="55" spans="1:13" ht="8.25" customHeight="1">
      <c r="G55" s="66"/>
      <c r="H55" s="66"/>
      <c r="I55" s="66"/>
      <c r="J55" s="66"/>
      <c r="K55" s="66"/>
      <c r="L55" s="66"/>
      <c r="M55" s="66"/>
    </row>
    <row r="56" spans="1:13" ht="78.75" customHeight="1">
      <c r="A56" s="3"/>
      <c r="B56" s="111" t="s">
        <v>100</v>
      </c>
      <c r="C56" s="112"/>
      <c r="D56" s="112"/>
      <c r="E56" s="112"/>
      <c r="F56" s="112"/>
      <c r="G56" s="112"/>
      <c r="H56" s="112"/>
      <c r="I56" s="112"/>
      <c r="J56" s="112"/>
      <c r="K56" s="112"/>
      <c r="L56" s="112"/>
      <c r="M56" s="112"/>
    </row>
    <row r="57" spans="1:13" ht="33.75" customHeight="1">
      <c r="B57" s="1" t="s">
        <v>93</v>
      </c>
      <c r="G57" s="3"/>
      <c r="H57" s="71"/>
      <c r="I57" s="71"/>
      <c r="J57" s="71"/>
      <c r="K57" s="35" t="str">
        <f>K2</f>
        <v>令和5</v>
      </c>
      <c r="L57" s="113" t="str">
        <f>L2</f>
        <v>年9月1日現在</v>
      </c>
      <c r="M57" s="113"/>
    </row>
    <row r="58" spans="1:13" ht="24">
      <c r="B58" s="1"/>
      <c r="G58" s="3"/>
      <c r="H58" s="71"/>
      <c r="I58" s="71"/>
      <c r="J58" s="71"/>
      <c r="K58" s="35"/>
      <c r="L58" s="69"/>
    </row>
    <row r="59" spans="1:13">
      <c r="G59" s="3"/>
      <c r="H59" s="71"/>
      <c r="I59" s="71"/>
      <c r="J59" s="71"/>
      <c r="K59" s="71"/>
      <c r="L59" s="71"/>
      <c r="M59" s="71"/>
    </row>
    <row r="60" spans="1:13">
      <c r="A60" s="101"/>
      <c r="B60" s="101"/>
      <c r="C60" s="102" t="s">
        <v>1</v>
      </c>
      <c r="D60" s="104" t="s">
        <v>2</v>
      </c>
      <c r="E60" s="104"/>
      <c r="F60" s="104"/>
      <c r="G60" s="3"/>
      <c r="H60" s="105"/>
      <c r="I60" s="106"/>
      <c r="J60" s="102" t="s">
        <v>1</v>
      </c>
      <c r="K60" s="104" t="s">
        <v>2</v>
      </c>
      <c r="L60" s="104"/>
      <c r="M60" s="104"/>
    </row>
    <row r="61" spans="1:13">
      <c r="A61" s="101"/>
      <c r="B61" s="101"/>
      <c r="C61" s="103"/>
      <c r="D61" s="68" t="s">
        <v>3</v>
      </c>
      <c r="E61" s="68" t="s">
        <v>4</v>
      </c>
      <c r="F61" s="67" t="s">
        <v>5</v>
      </c>
      <c r="G61" s="3"/>
      <c r="H61" s="107"/>
      <c r="I61" s="108"/>
      <c r="J61" s="103"/>
      <c r="K61" s="68" t="s">
        <v>3</v>
      </c>
      <c r="L61" s="68" t="s">
        <v>4</v>
      </c>
      <c r="M61" s="67" t="s">
        <v>5</v>
      </c>
    </row>
    <row r="62" spans="1:13" ht="13.5" customHeight="1">
      <c r="A62" s="109" t="s">
        <v>6</v>
      </c>
      <c r="B62" s="109"/>
      <c r="C62" s="110"/>
      <c r="D62" s="110"/>
      <c r="E62" s="110"/>
      <c r="F62" s="110"/>
      <c r="G62" s="3"/>
      <c r="H62" s="4" t="s">
        <v>7</v>
      </c>
      <c r="I62" s="5"/>
      <c r="J62" s="5"/>
      <c r="K62" s="5"/>
      <c r="L62" s="5"/>
      <c r="M62" s="27"/>
    </row>
    <row r="63" spans="1:13">
      <c r="A63" s="8"/>
      <c r="B63" s="9" t="s">
        <v>8</v>
      </c>
      <c r="C63" s="42">
        <v>7</v>
      </c>
      <c r="D63" s="38">
        <v>7</v>
      </c>
      <c r="E63" s="38">
        <v>0</v>
      </c>
      <c r="F63" s="11">
        <f t="shared" ref="F63:F95" si="5">D63+E63</f>
        <v>7</v>
      </c>
      <c r="G63" s="12"/>
      <c r="H63" s="13"/>
      <c r="I63" s="14" t="s">
        <v>9</v>
      </c>
      <c r="J63" s="42">
        <v>38</v>
      </c>
      <c r="K63" s="38">
        <v>34</v>
      </c>
      <c r="L63" s="38">
        <v>6</v>
      </c>
      <c r="M63" s="11">
        <f t="shared" ref="M63:M68" si="6">K63+L63</f>
        <v>40</v>
      </c>
    </row>
    <row r="64" spans="1:13">
      <c r="A64" s="15"/>
      <c r="B64" s="9" t="s">
        <v>10</v>
      </c>
      <c r="C64" s="42">
        <v>62</v>
      </c>
      <c r="D64" s="38">
        <v>47</v>
      </c>
      <c r="E64" s="38">
        <v>30</v>
      </c>
      <c r="F64" s="11">
        <f t="shared" si="5"/>
        <v>77</v>
      </c>
      <c r="G64" s="12"/>
      <c r="H64" s="41"/>
      <c r="I64" s="14" t="s">
        <v>11</v>
      </c>
      <c r="J64" s="42">
        <v>85</v>
      </c>
      <c r="K64" s="38">
        <v>69</v>
      </c>
      <c r="L64" s="38">
        <v>43</v>
      </c>
      <c r="M64" s="11">
        <f t="shared" si="6"/>
        <v>112</v>
      </c>
    </row>
    <row r="65" spans="1:13">
      <c r="A65" s="15"/>
      <c r="B65" s="9" t="s">
        <v>12</v>
      </c>
      <c r="C65" s="42">
        <v>31</v>
      </c>
      <c r="D65" s="38">
        <v>19</v>
      </c>
      <c r="E65" s="38">
        <v>19</v>
      </c>
      <c r="F65" s="11">
        <f>D65+E65</f>
        <v>38</v>
      </c>
      <c r="G65" s="12"/>
      <c r="H65" s="41"/>
      <c r="I65" s="14" t="s">
        <v>13</v>
      </c>
      <c r="J65" s="42">
        <v>2</v>
      </c>
      <c r="K65" s="38">
        <v>2</v>
      </c>
      <c r="L65" s="38">
        <v>0</v>
      </c>
      <c r="M65" s="11">
        <f t="shared" si="6"/>
        <v>2</v>
      </c>
    </row>
    <row r="66" spans="1:13">
      <c r="A66" s="15"/>
      <c r="B66" s="9" t="s">
        <v>14</v>
      </c>
      <c r="C66" s="42">
        <v>72</v>
      </c>
      <c r="D66" s="38">
        <v>49</v>
      </c>
      <c r="E66" s="38">
        <v>30</v>
      </c>
      <c r="F66" s="11">
        <f t="shared" si="5"/>
        <v>79</v>
      </c>
      <c r="G66" s="12"/>
      <c r="H66" s="41"/>
      <c r="I66" s="14" t="s">
        <v>15</v>
      </c>
      <c r="J66" s="42">
        <v>4</v>
      </c>
      <c r="K66" s="38">
        <v>1</v>
      </c>
      <c r="L66" s="38">
        <v>3</v>
      </c>
      <c r="M66" s="11">
        <f t="shared" si="6"/>
        <v>4</v>
      </c>
    </row>
    <row r="67" spans="1:13">
      <c r="A67" s="15"/>
      <c r="B67" s="9" t="s">
        <v>16</v>
      </c>
      <c r="C67" s="42">
        <v>62</v>
      </c>
      <c r="D67" s="38">
        <v>33</v>
      </c>
      <c r="E67" s="38">
        <v>40</v>
      </c>
      <c r="F67" s="11">
        <f t="shared" si="5"/>
        <v>73</v>
      </c>
      <c r="G67" s="12"/>
      <c r="H67" s="41"/>
      <c r="I67" s="14" t="s">
        <v>17</v>
      </c>
      <c r="J67" s="42">
        <v>133</v>
      </c>
      <c r="K67" s="38">
        <v>56</v>
      </c>
      <c r="L67" s="38">
        <v>83</v>
      </c>
      <c r="M67" s="11">
        <f t="shared" si="6"/>
        <v>139</v>
      </c>
    </row>
    <row r="68" spans="1:13">
      <c r="A68" s="15"/>
      <c r="B68" s="9" t="s">
        <v>18</v>
      </c>
      <c r="C68" s="42">
        <v>61</v>
      </c>
      <c r="D68" s="38">
        <v>43</v>
      </c>
      <c r="E68" s="38">
        <v>37</v>
      </c>
      <c r="F68" s="11">
        <f t="shared" si="5"/>
        <v>80</v>
      </c>
      <c r="G68" s="12"/>
      <c r="H68" s="41"/>
      <c r="I68" s="14" t="s">
        <v>19</v>
      </c>
      <c r="J68" s="42">
        <v>14</v>
      </c>
      <c r="K68" s="38">
        <v>15</v>
      </c>
      <c r="L68" s="38">
        <v>4</v>
      </c>
      <c r="M68" s="11">
        <f t="shared" si="6"/>
        <v>19</v>
      </c>
    </row>
    <row r="69" spans="1:13">
      <c r="A69" s="15"/>
      <c r="B69" s="9" t="s">
        <v>20</v>
      </c>
      <c r="C69" s="42">
        <v>24</v>
      </c>
      <c r="D69" s="38">
        <v>8</v>
      </c>
      <c r="E69" s="38">
        <v>19</v>
      </c>
      <c r="F69" s="11">
        <f t="shared" si="5"/>
        <v>27</v>
      </c>
      <c r="G69" s="12"/>
      <c r="H69" s="48"/>
      <c r="I69" s="14" t="s">
        <v>21</v>
      </c>
      <c r="J69" s="42">
        <v>0</v>
      </c>
      <c r="K69" s="38">
        <v>0</v>
      </c>
      <c r="L69" s="38">
        <v>0</v>
      </c>
      <c r="M69" s="11">
        <f>K69+L69</f>
        <v>0</v>
      </c>
    </row>
    <row r="70" spans="1:13">
      <c r="A70" s="15"/>
      <c r="B70" s="9" t="s">
        <v>22</v>
      </c>
      <c r="C70" s="42">
        <v>60</v>
      </c>
      <c r="D70" s="38">
        <v>53</v>
      </c>
      <c r="E70" s="38">
        <v>19</v>
      </c>
      <c r="F70" s="11">
        <f t="shared" si="5"/>
        <v>72</v>
      </c>
      <c r="G70" s="12"/>
      <c r="H70" s="48"/>
      <c r="I70" s="18" t="s">
        <v>23</v>
      </c>
      <c r="J70" s="19">
        <f>SUM(J63:J69)</f>
        <v>276</v>
      </c>
      <c r="K70" s="19">
        <f>SUM(K63:K69)</f>
        <v>177</v>
      </c>
      <c r="L70" s="19">
        <f>SUM(L63:L69)</f>
        <v>139</v>
      </c>
      <c r="M70" s="19">
        <f>SUM(M63:M69)</f>
        <v>316</v>
      </c>
    </row>
    <row r="71" spans="1:13">
      <c r="A71" s="15"/>
      <c r="B71" s="9" t="s">
        <v>24</v>
      </c>
      <c r="C71" s="42">
        <v>34</v>
      </c>
      <c r="D71" s="38">
        <v>23</v>
      </c>
      <c r="E71" s="38">
        <v>16</v>
      </c>
      <c r="F71" s="11">
        <f t="shared" si="5"/>
        <v>39</v>
      </c>
      <c r="G71" s="12"/>
      <c r="H71" s="20" t="s">
        <v>25</v>
      </c>
      <c r="I71" s="21"/>
      <c r="J71" s="21"/>
      <c r="K71" s="21"/>
      <c r="L71" s="21"/>
      <c r="M71" s="22"/>
    </row>
    <row r="72" spans="1:13">
      <c r="A72" s="15"/>
      <c r="B72" s="9" t="s">
        <v>26</v>
      </c>
      <c r="C72" s="42">
        <v>46</v>
      </c>
      <c r="D72" s="38">
        <v>34</v>
      </c>
      <c r="E72" s="38">
        <v>28</v>
      </c>
      <c r="F72" s="11">
        <f t="shared" si="5"/>
        <v>62</v>
      </c>
      <c r="G72" s="12"/>
      <c r="H72" s="13"/>
      <c r="I72" s="14" t="s">
        <v>27</v>
      </c>
      <c r="J72" s="42">
        <v>26</v>
      </c>
      <c r="K72" s="38">
        <v>21</v>
      </c>
      <c r="L72" s="38">
        <v>13</v>
      </c>
      <c r="M72" s="11">
        <f t="shared" ref="M72:M83" si="7">K72+L72</f>
        <v>34</v>
      </c>
    </row>
    <row r="73" spans="1:13">
      <c r="A73" s="15"/>
      <c r="B73" s="9" t="s">
        <v>28</v>
      </c>
      <c r="C73" s="42">
        <v>31</v>
      </c>
      <c r="D73" s="38">
        <v>29</v>
      </c>
      <c r="E73" s="38">
        <v>18</v>
      </c>
      <c r="F73" s="11">
        <f>D73+E73</f>
        <v>47</v>
      </c>
      <c r="G73" s="12"/>
      <c r="H73" s="41"/>
      <c r="I73" s="14" t="s">
        <v>29</v>
      </c>
      <c r="J73" s="42">
        <v>0</v>
      </c>
      <c r="K73" s="38">
        <v>0</v>
      </c>
      <c r="L73" s="38">
        <v>0</v>
      </c>
      <c r="M73" s="11">
        <f t="shared" si="7"/>
        <v>0</v>
      </c>
    </row>
    <row r="74" spans="1:13">
      <c r="A74" s="15"/>
      <c r="B74" s="9" t="s">
        <v>30</v>
      </c>
      <c r="C74" s="42">
        <v>33</v>
      </c>
      <c r="D74" s="38">
        <v>27</v>
      </c>
      <c r="E74" s="38">
        <v>12</v>
      </c>
      <c r="F74" s="11">
        <f t="shared" si="5"/>
        <v>39</v>
      </c>
      <c r="G74" s="12"/>
      <c r="H74" s="41"/>
      <c r="I74" s="14" t="s">
        <v>31</v>
      </c>
      <c r="J74" s="42">
        <v>1</v>
      </c>
      <c r="K74" s="38">
        <v>1</v>
      </c>
      <c r="L74" s="38">
        <v>0</v>
      </c>
      <c r="M74" s="11">
        <f t="shared" si="7"/>
        <v>1</v>
      </c>
    </row>
    <row r="75" spans="1:13">
      <c r="A75" s="15"/>
      <c r="B75" s="9" t="s">
        <v>32</v>
      </c>
      <c r="C75" s="42">
        <v>37</v>
      </c>
      <c r="D75" s="38">
        <v>34</v>
      </c>
      <c r="E75" s="38">
        <v>32</v>
      </c>
      <c r="F75" s="11">
        <f t="shared" si="5"/>
        <v>66</v>
      </c>
      <c r="G75" s="12"/>
      <c r="H75" s="41"/>
      <c r="I75" s="14" t="s">
        <v>33</v>
      </c>
      <c r="J75" s="42">
        <v>5</v>
      </c>
      <c r="K75" s="38">
        <v>1</v>
      </c>
      <c r="L75" s="38">
        <v>4</v>
      </c>
      <c r="M75" s="11">
        <f t="shared" si="7"/>
        <v>5</v>
      </c>
    </row>
    <row r="76" spans="1:13">
      <c r="A76" s="15"/>
      <c r="B76" s="9" t="s">
        <v>34</v>
      </c>
      <c r="C76" s="42">
        <v>12</v>
      </c>
      <c r="D76" s="38">
        <v>13</v>
      </c>
      <c r="E76" s="38">
        <v>15</v>
      </c>
      <c r="F76" s="11">
        <f t="shared" si="5"/>
        <v>28</v>
      </c>
      <c r="G76" s="12"/>
      <c r="H76" s="41"/>
      <c r="I76" s="14" t="s">
        <v>35</v>
      </c>
      <c r="J76" s="42">
        <v>11</v>
      </c>
      <c r="K76" s="38">
        <v>3</v>
      </c>
      <c r="L76" s="38">
        <v>9</v>
      </c>
      <c r="M76" s="11">
        <f t="shared" si="7"/>
        <v>12</v>
      </c>
    </row>
    <row r="77" spans="1:13">
      <c r="A77" s="15"/>
      <c r="B77" s="9" t="s">
        <v>36</v>
      </c>
      <c r="C77" s="42">
        <v>33</v>
      </c>
      <c r="D77" s="38">
        <v>32</v>
      </c>
      <c r="E77" s="38">
        <v>15</v>
      </c>
      <c r="F77" s="11">
        <f t="shared" si="5"/>
        <v>47</v>
      </c>
      <c r="G77" s="12"/>
      <c r="H77" s="41"/>
      <c r="I77" s="14" t="s">
        <v>37</v>
      </c>
      <c r="J77" s="42">
        <v>2</v>
      </c>
      <c r="K77" s="38">
        <v>1</v>
      </c>
      <c r="L77" s="38">
        <v>1</v>
      </c>
      <c r="M77" s="11">
        <f t="shared" si="7"/>
        <v>2</v>
      </c>
    </row>
    <row r="78" spans="1:13">
      <c r="A78" s="15"/>
      <c r="B78" s="9" t="s">
        <v>38</v>
      </c>
      <c r="C78" s="42">
        <v>37</v>
      </c>
      <c r="D78" s="38">
        <v>28</v>
      </c>
      <c r="E78" s="38">
        <v>22</v>
      </c>
      <c r="F78" s="11">
        <f t="shared" si="5"/>
        <v>50</v>
      </c>
      <c r="G78" s="12"/>
      <c r="H78" s="41"/>
      <c r="I78" s="14" t="s">
        <v>39</v>
      </c>
      <c r="J78" s="42">
        <v>16</v>
      </c>
      <c r="K78" s="38">
        <v>12</v>
      </c>
      <c r="L78" s="38">
        <v>5</v>
      </c>
      <c r="M78" s="11">
        <f t="shared" si="7"/>
        <v>17</v>
      </c>
    </row>
    <row r="79" spans="1:13">
      <c r="A79" s="15"/>
      <c r="B79" s="9" t="s">
        <v>40</v>
      </c>
      <c r="C79" s="42">
        <v>31</v>
      </c>
      <c r="D79" s="38">
        <v>25</v>
      </c>
      <c r="E79" s="38">
        <v>33</v>
      </c>
      <c r="F79" s="11">
        <f t="shared" si="5"/>
        <v>58</v>
      </c>
      <c r="G79" s="12"/>
      <c r="H79" s="41"/>
      <c r="I79" s="14" t="s">
        <v>41</v>
      </c>
      <c r="J79" s="42">
        <v>26</v>
      </c>
      <c r="K79" s="38">
        <v>11</v>
      </c>
      <c r="L79" s="38">
        <v>16</v>
      </c>
      <c r="M79" s="11">
        <f t="shared" si="7"/>
        <v>27</v>
      </c>
    </row>
    <row r="80" spans="1:13">
      <c r="A80" s="15"/>
      <c r="B80" s="9" t="s">
        <v>42</v>
      </c>
      <c r="C80" s="42">
        <v>15</v>
      </c>
      <c r="D80" s="38">
        <v>14</v>
      </c>
      <c r="E80" s="38">
        <v>11</v>
      </c>
      <c r="F80" s="11">
        <f t="shared" si="5"/>
        <v>25</v>
      </c>
      <c r="G80" s="12"/>
      <c r="H80" s="41"/>
      <c r="I80" s="14" t="s">
        <v>43</v>
      </c>
      <c r="J80" s="42">
        <v>0</v>
      </c>
      <c r="K80" s="38">
        <v>0</v>
      </c>
      <c r="L80" s="38">
        <v>0</v>
      </c>
      <c r="M80" s="11">
        <f t="shared" si="7"/>
        <v>0</v>
      </c>
    </row>
    <row r="81" spans="1:13">
      <c r="A81" s="15"/>
      <c r="B81" s="9" t="s">
        <v>44</v>
      </c>
      <c r="C81" s="42">
        <v>31</v>
      </c>
      <c r="D81" s="38">
        <v>24</v>
      </c>
      <c r="E81" s="38">
        <v>20</v>
      </c>
      <c r="F81" s="11">
        <f t="shared" si="5"/>
        <v>44</v>
      </c>
      <c r="G81" s="12"/>
      <c r="H81" s="41"/>
      <c r="I81" s="14" t="s">
        <v>45</v>
      </c>
      <c r="J81" s="42">
        <v>105</v>
      </c>
      <c r="K81" s="38">
        <v>67</v>
      </c>
      <c r="L81" s="38">
        <v>61</v>
      </c>
      <c r="M81" s="11">
        <f t="shared" si="7"/>
        <v>128</v>
      </c>
    </row>
    <row r="82" spans="1:13">
      <c r="A82" s="15"/>
      <c r="B82" s="9" t="s">
        <v>46</v>
      </c>
      <c r="C82" s="42">
        <v>12</v>
      </c>
      <c r="D82" s="38">
        <v>6</v>
      </c>
      <c r="E82" s="38">
        <v>9</v>
      </c>
      <c r="F82" s="11">
        <f t="shared" si="5"/>
        <v>15</v>
      </c>
      <c r="G82" s="12"/>
      <c r="H82" s="41"/>
      <c r="I82" s="14" t="s">
        <v>47</v>
      </c>
      <c r="J82" s="42">
        <v>81</v>
      </c>
      <c r="K82" s="38">
        <v>45</v>
      </c>
      <c r="L82" s="38">
        <v>47</v>
      </c>
      <c r="M82" s="11">
        <f t="shared" si="7"/>
        <v>92</v>
      </c>
    </row>
    <row r="83" spans="1:13">
      <c r="A83" s="15"/>
      <c r="B83" s="9" t="s">
        <v>48</v>
      </c>
      <c r="C83" s="42">
        <v>59</v>
      </c>
      <c r="D83" s="38">
        <v>44</v>
      </c>
      <c r="E83" s="38">
        <v>39</v>
      </c>
      <c r="F83" s="11">
        <f t="shared" si="5"/>
        <v>83</v>
      </c>
      <c r="G83" s="12"/>
      <c r="H83" s="41"/>
      <c r="I83" s="14" t="s">
        <v>49</v>
      </c>
      <c r="J83" s="42">
        <v>17</v>
      </c>
      <c r="K83" s="38">
        <v>12</v>
      </c>
      <c r="L83" s="38">
        <v>12</v>
      </c>
      <c r="M83" s="11">
        <f t="shared" si="7"/>
        <v>24</v>
      </c>
    </row>
    <row r="84" spans="1:13">
      <c r="A84" s="15"/>
      <c r="B84" s="9" t="s">
        <v>50</v>
      </c>
      <c r="C84" s="42">
        <v>65</v>
      </c>
      <c r="D84" s="38">
        <v>45</v>
      </c>
      <c r="E84" s="38">
        <v>33</v>
      </c>
      <c r="F84" s="11">
        <f t="shared" si="5"/>
        <v>78</v>
      </c>
      <c r="G84" s="12"/>
      <c r="H84" s="41"/>
      <c r="I84" s="14" t="s">
        <v>51</v>
      </c>
      <c r="J84" s="42">
        <v>11</v>
      </c>
      <c r="K84" s="38">
        <v>7</v>
      </c>
      <c r="L84" s="38">
        <v>9</v>
      </c>
      <c r="M84" s="11">
        <f>K84+L84</f>
        <v>16</v>
      </c>
    </row>
    <row r="85" spans="1:13">
      <c r="A85" s="15"/>
      <c r="B85" s="9" t="s">
        <v>52</v>
      </c>
      <c r="C85" s="42">
        <v>52</v>
      </c>
      <c r="D85" s="38">
        <v>43</v>
      </c>
      <c r="E85" s="38">
        <v>44</v>
      </c>
      <c r="F85" s="11">
        <f t="shared" si="5"/>
        <v>87</v>
      </c>
      <c r="G85" s="12"/>
      <c r="H85" s="41"/>
      <c r="I85" s="14" t="s">
        <v>53</v>
      </c>
      <c r="J85" s="42">
        <v>3</v>
      </c>
      <c r="K85" s="38">
        <v>4</v>
      </c>
      <c r="L85" s="38">
        <v>2</v>
      </c>
      <c r="M85" s="11">
        <f>K85+L85</f>
        <v>6</v>
      </c>
    </row>
    <row r="86" spans="1:13">
      <c r="A86" s="15"/>
      <c r="B86" s="9" t="s">
        <v>54</v>
      </c>
      <c r="C86" s="42">
        <v>92</v>
      </c>
      <c r="D86" s="38">
        <v>76</v>
      </c>
      <c r="E86" s="38">
        <v>67</v>
      </c>
      <c r="F86" s="11">
        <f t="shared" si="5"/>
        <v>143</v>
      </c>
      <c r="G86" s="12"/>
      <c r="H86" s="41"/>
      <c r="I86" s="14" t="s">
        <v>55</v>
      </c>
      <c r="J86" s="42">
        <v>3</v>
      </c>
      <c r="K86" s="38">
        <v>3</v>
      </c>
      <c r="L86" s="38">
        <v>2</v>
      </c>
      <c r="M86" s="11">
        <f>K86+L86</f>
        <v>5</v>
      </c>
    </row>
    <row r="87" spans="1:13">
      <c r="A87" s="15"/>
      <c r="B87" s="9" t="s">
        <v>56</v>
      </c>
      <c r="C87" s="42">
        <v>53</v>
      </c>
      <c r="D87" s="38">
        <v>46</v>
      </c>
      <c r="E87" s="38">
        <v>54</v>
      </c>
      <c r="F87" s="11">
        <f t="shared" si="5"/>
        <v>100</v>
      </c>
      <c r="G87" s="12"/>
      <c r="H87" s="48"/>
      <c r="I87" s="18" t="s">
        <v>23</v>
      </c>
      <c r="J87" s="19">
        <f>SUM(J72:J86)</f>
        <v>307</v>
      </c>
      <c r="K87" s="19">
        <f t="shared" ref="K87:L87" si="8">SUM(K72:K86)</f>
        <v>188</v>
      </c>
      <c r="L87" s="19">
        <f t="shared" si="8"/>
        <v>181</v>
      </c>
      <c r="M87" s="19">
        <f>SUM(M72:M86)</f>
        <v>369</v>
      </c>
    </row>
    <row r="88" spans="1:13">
      <c r="A88" s="15"/>
      <c r="B88" s="9" t="s">
        <v>57</v>
      </c>
      <c r="C88" s="42">
        <v>70</v>
      </c>
      <c r="D88" s="38">
        <v>64</v>
      </c>
      <c r="E88" s="38">
        <v>39</v>
      </c>
      <c r="F88" s="11">
        <f t="shared" si="5"/>
        <v>103</v>
      </c>
      <c r="G88" s="12"/>
      <c r="H88" s="20" t="s">
        <v>58</v>
      </c>
      <c r="I88" s="21"/>
      <c r="J88" s="21"/>
      <c r="K88" s="21"/>
      <c r="L88" s="21"/>
      <c r="M88" s="22"/>
    </row>
    <row r="89" spans="1:13">
      <c r="A89" s="15"/>
      <c r="B89" s="9" t="s">
        <v>59</v>
      </c>
      <c r="C89" s="42">
        <v>76</v>
      </c>
      <c r="D89" s="38">
        <v>67</v>
      </c>
      <c r="E89" s="38">
        <v>49</v>
      </c>
      <c r="F89" s="11">
        <f t="shared" si="5"/>
        <v>116</v>
      </c>
      <c r="G89" s="12"/>
      <c r="H89" s="13"/>
      <c r="I89" s="14" t="s">
        <v>60</v>
      </c>
      <c r="J89" s="42">
        <v>5</v>
      </c>
      <c r="K89" s="38">
        <v>0</v>
      </c>
      <c r="L89" s="38">
        <v>5</v>
      </c>
      <c r="M89" s="11">
        <f>K89+L89</f>
        <v>5</v>
      </c>
    </row>
    <row r="90" spans="1:13">
      <c r="A90" s="15"/>
      <c r="B90" s="9" t="s">
        <v>61</v>
      </c>
      <c r="C90" s="42">
        <v>59</v>
      </c>
      <c r="D90" s="38">
        <v>51</v>
      </c>
      <c r="E90" s="38">
        <v>35</v>
      </c>
      <c r="F90" s="11">
        <f t="shared" si="5"/>
        <v>86</v>
      </c>
      <c r="G90" s="12"/>
      <c r="H90" s="41"/>
      <c r="I90" s="14" t="s">
        <v>62</v>
      </c>
      <c r="J90" s="42">
        <v>1</v>
      </c>
      <c r="K90" s="38">
        <v>0</v>
      </c>
      <c r="L90" s="38">
        <v>1</v>
      </c>
      <c r="M90" s="11">
        <f>K90+L90</f>
        <v>1</v>
      </c>
    </row>
    <row r="91" spans="1:13">
      <c r="A91" s="15"/>
      <c r="B91" s="9" t="s">
        <v>63</v>
      </c>
      <c r="C91" s="42">
        <v>22</v>
      </c>
      <c r="D91" s="38">
        <v>23</v>
      </c>
      <c r="E91" s="38">
        <v>14</v>
      </c>
      <c r="F91" s="11">
        <f t="shared" si="5"/>
        <v>37</v>
      </c>
      <c r="G91" s="12"/>
      <c r="H91" s="41"/>
      <c r="I91" s="14" t="s">
        <v>64</v>
      </c>
      <c r="J91" s="42">
        <v>5</v>
      </c>
      <c r="K91" s="38">
        <v>1</v>
      </c>
      <c r="L91" s="38">
        <v>4</v>
      </c>
      <c r="M91" s="11">
        <f>K91+L91</f>
        <v>5</v>
      </c>
    </row>
    <row r="92" spans="1:13">
      <c r="A92" s="15"/>
      <c r="B92" s="9" t="s">
        <v>65</v>
      </c>
      <c r="C92" s="42">
        <v>0</v>
      </c>
      <c r="D92" s="38">
        <v>0</v>
      </c>
      <c r="E92" s="38">
        <v>0</v>
      </c>
      <c r="F92" s="11">
        <f t="shared" si="5"/>
        <v>0</v>
      </c>
      <c r="G92" s="12"/>
      <c r="H92" s="41"/>
      <c r="I92" s="14" t="s">
        <v>66</v>
      </c>
      <c r="J92" s="42">
        <v>12</v>
      </c>
      <c r="K92" s="38">
        <v>5</v>
      </c>
      <c r="L92" s="38">
        <v>9</v>
      </c>
      <c r="M92" s="11">
        <f>K92+L92</f>
        <v>14</v>
      </c>
    </row>
    <row r="93" spans="1:13">
      <c r="A93" s="15"/>
      <c r="B93" s="9" t="s">
        <v>67</v>
      </c>
      <c r="C93" s="42">
        <v>2</v>
      </c>
      <c r="D93" s="38">
        <v>2</v>
      </c>
      <c r="E93" s="38">
        <v>1</v>
      </c>
      <c r="F93" s="11">
        <f t="shared" si="5"/>
        <v>3</v>
      </c>
      <c r="G93" s="12"/>
      <c r="H93" s="48"/>
      <c r="I93" s="18" t="s">
        <v>23</v>
      </c>
      <c r="J93" s="19">
        <f>SUM(J89:J92)</f>
        <v>23</v>
      </c>
      <c r="K93" s="19">
        <f t="shared" ref="K93:L93" si="9">SUM(K89:K92)</f>
        <v>6</v>
      </c>
      <c r="L93" s="19">
        <f t="shared" si="9"/>
        <v>19</v>
      </c>
      <c r="M93" s="19">
        <f>SUM(M89:M92)</f>
        <v>25</v>
      </c>
    </row>
    <row r="94" spans="1:13">
      <c r="A94" s="15"/>
      <c r="B94" s="9" t="s">
        <v>68</v>
      </c>
      <c r="C94" s="42">
        <v>16</v>
      </c>
      <c r="D94" s="38">
        <v>8</v>
      </c>
      <c r="E94" s="38">
        <v>12</v>
      </c>
      <c r="F94" s="11">
        <f t="shared" si="5"/>
        <v>20</v>
      </c>
      <c r="G94" s="12"/>
      <c r="H94" s="20" t="s">
        <v>69</v>
      </c>
      <c r="I94" s="21"/>
      <c r="J94" s="21"/>
      <c r="K94" s="21"/>
      <c r="L94" s="21"/>
      <c r="M94" s="22"/>
    </row>
    <row r="95" spans="1:13">
      <c r="A95" s="15"/>
      <c r="B95" s="9" t="s">
        <v>70</v>
      </c>
      <c r="C95" s="42">
        <v>4</v>
      </c>
      <c r="D95" s="38">
        <v>5</v>
      </c>
      <c r="E95" s="38">
        <v>8</v>
      </c>
      <c r="F95" s="11">
        <f t="shared" si="5"/>
        <v>13</v>
      </c>
      <c r="G95" s="12"/>
      <c r="H95" s="16"/>
      <c r="I95" s="14" t="s">
        <v>71</v>
      </c>
      <c r="J95" s="42">
        <v>65</v>
      </c>
      <c r="K95" s="38">
        <v>48</v>
      </c>
      <c r="L95" s="38">
        <v>24</v>
      </c>
      <c r="M95" s="11">
        <f>K95+L95</f>
        <v>72</v>
      </c>
    </row>
    <row r="96" spans="1:13">
      <c r="A96" s="23"/>
      <c r="B96" s="24" t="s">
        <v>23</v>
      </c>
      <c r="C96" s="19">
        <f>SUM(C63:C95)</f>
        <v>1301</v>
      </c>
      <c r="D96" s="19">
        <f>SUM(D63:D95)</f>
        <v>1022</v>
      </c>
      <c r="E96" s="19">
        <f>SUM(E63:E95)</f>
        <v>820</v>
      </c>
      <c r="F96" s="19">
        <f>SUM(F63:F95)</f>
        <v>1842</v>
      </c>
      <c r="G96" s="12"/>
      <c r="H96" s="16"/>
      <c r="I96" s="14" t="s">
        <v>72</v>
      </c>
      <c r="J96" s="42">
        <v>68</v>
      </c>
      <c r="K96" s="38">
        <v>45</v>
      </c>
      <c r="L96" s="38">
        <v>32</v>
      </c>
      <c r="M96" s="11">
        <f>K96+L96</f>
        <v>77</v>
      </c>
    </row>
    <row r="97" spans="1:13">
      <c r="A97" s="65" t="s">
        <v>73</v>
      </c>
      <c r="B97" s="70"/>
      <c r="C97" s="50"/>
      <c r="D97" s="50"/>
      <c r="E97" s="50"/>
      <c r="F97" s="50"/>
      <c r="G97" s="12"/>
      <c r="H97" s="16"/>
      <c r="I97" s="14" t="s">
        <v>74</v>
      </c>
      <c r="J97" s="42">
        <v>188</v>
      </c>
      <c r="K97" s="38">
        <v>127</v>
      </c>
      <c r="L97" s="38">
        <v>90</v>
      </c>
      <c r="M97" s="11">
        <f>K97+L97</f>
        <v>217</v>
      </c>
    </row>
    <row r="98" spans="1:13">
      <c r="A98" s="8"/>
      <c r="B98" s="9" t="s">
        <v>75</v>
      </c>
      <c r="C98" s="42">
        <v>40</v>
      </c>
      <c r="D98" s="38">
        <v>34</v>
      </c>
      <c r="E98" s="38">
        <v>31</v>
      </c>
      <c r="F98" s="11">
        <f>D98+E98</f>
        <v>65</v>
      </c>
      <c r="G98" s="12"/>
      <c r="H98" s="16"/>
      <c r="I98" s="14" t="s">
        <v>76</v>
      </c>
      <c r="J98" s="42">
        <v>20</v>
      </c>
      <c r="K98" s="38">
        <v>10</v>
      </c>
      <c r="L98" s="38">
        <v>20</v>
      </c>
      <c r="M98" s="11">
        <f t="shared" ref="M98:M107" si="10">K98+L98</f>
        <v>30</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132</v>
      </c>
      <c r="D100" s="38">
        <v>108</v>
      </c>
      <c r="E100" s="38">
        <v>44</v>
      </c>
      <c r="F100" s="11">
        <f>D100+E100</f>
        <v>152</v>
      </c>
      <c r="G100" s="12"/>
      <c r="H100" s="16"/>
      <c r="I100" s="14" t="s">
        <v>80</v>
      </c>
      <c r="J100" s="42">
        <v>0</v>
      </c>
      <c r="K100" s="38">
        <v>0</v>
      </c>
      <c r="L100" s="38">
        <v>0</v>
      </c>
      <c r="M100" s="11">
        <f t="shared" si="10"/>
        <v>0</v>
      </c>
    </row>
    <row r="101" spans="1:13">
      <c r="A101" s="15"/>
      <c r="B101" s="9" t="s">
        <v>95</v>
      </c>
      <c r="C101" s="42">
        <v>42</v>
      </c>
      <c r="D101" s="38">
        <v>16</v>
      </c>
      <c r="E101" s="38">
        <v>30</v>
      </c>
      <c r="F101" s="11">
        <f>D101+E101</f>
        <v>46</v>
      </c>
      <c r="G101" s="12"/>
      <c r="H101" s="16"/>
      <c r="I101" s="14" t="s">
        <v>82</v>
      </c>
      <c r="J101" s="42">
        <v>1</v>
      </c>
      <c r="K101" s="38">
        <v>0</v>
      </c>
      <c r="L101" s="38">
        <v>1</v>
      </c>
      <c r="M101" s="11">
        <f t="shared" si="10"/>
        <v>1</v>
      </c>
    </row>
    <row r="102" spans="1:13">
      <c r="A102" s="23"/>
      <c r="B102" s="24" t="s">
        <v>23</v>
      </c>
      <c r="C102" s="19">
        <f>SUM(C98:C101)</f>
        <v>223</v>
      </c>
      <c r="D102" s="19">
        <f>SUM(D98:D101)</f>
        <v>167</v>
      </c>
      <c r="E102" s="19">
        <f>SUM(E98:E101)</f>
        <v>110</v>
      </c>
      <c r="F102" s="19">
        <f>SUM(F98:F101)</f>
        <v>277</v>
      </c>
      <c r="G102" s="12"/>
      <c r="H102" s="16"/>
      <c r="I102" s="14" t="s">
        <v>83</v>
      </c>
      <c r="J102" s="42">
        <v>1</v>
      </c>
      <c r="K102" s="38">
        <v>0</v>
      </c>
      <c r="L102" s="38">
        <v>1</v>
      </c>
      <c r="M102" s="11">
        <f t="shared" si="10"/>
        <v>1</v>
      </c>
    </row>
    <row r="103" spans="1:13">
      <c r="A103" s="65" t="s">
        <v>84</v>
      </c>
      <c r="B103" s="70"/>
      <c r="C103" s="50"/>
      <c r="D103" s="50"/>
      <c r="E103" s="50"/>
      <c r="F103" s="50"/>
      <c r="G103" s="12"/>
      <c r="H103" s="16"/>
      <c r="I103" s="14" t="s">
        <v>85</v>
      </c>
      <c r="J103" s="42">
        <v>12</v>
      </c>
      <c r="K103" s="38">
        <v>9</v>
      </c>
      <c r="L103" s="38">
        <v>5</v>
      </c>
      <c r="M103" s="11">
        <f t="shared" si="10"/>
        <v>14</v>
      </c>
    </row>
    <row r="104" spans="1:13">
      <c r="A104" s="8"/>
      <c r="B104" s="9" t="s">
        <v>86</v>
      </c>
      <c r="C104" s="42">
        <v>20</v>
      </c>
      <c r="D104" s="38">
        <v>13</v>
      </c>
      <c r="E104" s="38">
        <v>13</v>
      </c>
      <c r="F104" s="11">
        <f>D104+E104</f>
        <v>26</v>
      </c>
      <c r="G104" s="12"/>
      <c r="H104" s="16"/>
      <c r="I104" s="14" t="s">
        <v>87</v>
      </c>
      <c r="J104" s="42">
        <v>6</v>
      </c>
      <c r="K104" s="38">
        <v>2</v>
      </c>
      <c r="L104" s="38">
        <v>4</v>
      </c>
      <c r="M104" s="11">
        <f t="shared" si="10"/>
        <v>6</v>
      </c>
    </row>
    <row r="105" spans="1:13">
      <c r="A105" s="43"/>
      <c r="B105" s="9" t="s">
        <v>88</v>
      </c>
      <c r="C105" s="42">
        <v>18</v>
      </c>
      <c r="D105" s="38">
        <v>11</v>
      </c>
      <c r="E105" s="38">
        <v>7</v>
      </c>
      <c r="F105" s="11">
        <f>D105+E105</f>
        <v>18</v>
      </c>
      <c r="G105" s="12"/>
      <c r="H105" s="16"/>
      <c r="I105" s="14" t="s">
        <v>89</v>
      </c>
      <c r="J105" s="42">
        <v>11</v>
      </c>
      <c r="K105" s="38">
        <v>7</v>
      </c>
      <c r="L105" s="38">
        <v>13</v>
      </c>
      <c r="M105" s="11">
        <f t="shared" si="10"/>
        <v>20</v>
      </c>
    </row>
    <row r="106" spans="1:13">
      <c r="A106" s="44"/>
      <c r="B106" s="24" t="s">
        <v>23</v>
      </c>
      <c r="C106" s="19">
        <f>SUM(C104:C105)</f>
        <v>38</v>
      </c>
      <c r="D106" s="19">
        <f>SUM(D104:D105)</f>
        <v>24</v>
      </c>
      <c r="E106" s="19">
        <f>SUM(E104:E105)</f>
        <v>20</v>
      </c>
      <c r="F106" s="19">
        <f>SUM(F104:F105)</f>
        <v>44</v>
      </c>
      <c r="G106" s="12"/>
      <c r="H106" s="16"/>
      <c r="I106" s="14" t="s">
        <v>90</v>
      </c>
      <c r="J106" s="42">
        <v>57</v>
      </c>
      <c r="K106" s="38">
        <v>47</v>
      </c>
      <c r="L106" s="38">
        <v>30</v>
      </c>
      <c r="M106" s="11">
        <f t="shared" si="10"/>
        <v>77</v>
      </c>
    </row>
    <row r="107" spans="1:13">
      <c r="C107" s="45"/>
      <c r="D107" s="45"/>
      <c r="E107" s="45"/>
      <c r="F107" s="45"/>
      <c r="G107" s="12"/>
      <c r="H107" s="16"/>
      <c r="I107" s="14" t="s">
        <v>91</v>
      </c>
      <c r="J107" s="42">
        <v>8</v>
      </c>
      <c r="K107" s="38">
        <v>5</v>
      </c>
      <c r="L107" s="38">
        <v>4</v>
      </c>
      <c r="M107" s="11">
        <f t="shared" si="10"/>
        <v>9</v>
      </c>
    </row>
    <row r="108" spans="1:13">
      <c r="C108" s="45"/>
      <c r="D108" s="45"/>
      <c r="E108" s="45"/>
      <c r="F108" s="45"/>
      <c r="G108" s="12"/>
      <c r="H108" s="17"/>
      <c r="I108" s="18" t="s">
        <v>23</v>
      </c>
      <c r="J108" s="19">
        <f>SUM(J95:J107)</f>
        <v>437</v>
      </c>
      <c r="K108" s="19">
        <f>SUM(K95:K107)</f>
        <v>300</v>
      </c>
      <c r="L108" s="19">
        <f>SUM(L95:L107)</f>
        <v>224</v>
      </c>
      <c r="M108" s="19">
        <f>SUM(M95:M107)</f>
        <v>524</v>
      </c>
    </row>
    <row r="109" spans="1:13">
      <c r="C109" s="45"/>
      <c r="D109" s="45"/>
      <c r="E109" s="45"/>
      <c r="F109" s="45"/>
      <c r="G109" s="12"/>
      <c r="H109" s="45"/>
      <c r="I109" s="45"/>
      <c r="J109" s="45"/>
      <c r="K109" s="45"/>
      <c r="L109" s="45"/>
      <c r="M109" s="45"/>
    </row>
    <row r="110" spans="1:13">
      <c r="C110" s="45"/>
      <c r="D110" s="45"/>
      <c r="E110" s="45"/>
      <c r="F110" s="45"/>
      <c r="G110" s="45"/>
      <c r="H110" s="45"/>
      <c r="I110" s="25" t="s">
        <v>92</v>
      </c>
      <c r="J110" s="26">
        <f>C96+C102+C106+J70+J87+J93+J108</f>
        <v>2605</v>
      </c>
      <c r="K110" s="26">
        <f>D96+D102+D106+K70+K87+K93+K108</f>
        <v>1884</v>
      </c>
      <c r="L110" s="26">
        <f>E96+E102+E106+L70+L87+L93+L108</f>
        <v>1513</v>
      </c>
      <c r="M110" s="26">
        <f>F96+F102+F106+M70+M87+M93+M108</f>
        <v>3397</v>
      </c>
    </row>
  </sheetData>
  <sheetProtection sheet="1" objects="1" scenarios="1"/>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10"/>
  <sheetViews>
    <sheetView topLeftCell="A13" zoomScaleNormal="100" workbookViewId="0">
      <selection activeCell="P107" sqref="P107"/>
    </sheetView>
  </sheetViews>
  <sheetFormatPr defaultRowHeight="13.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c r="B1" s="1" t="s">
        <v>0</v>
      </c>
    </row>
    <row r="2" spans="1:13" ht="24" customHeight="1">
      <c r="B2" s="1"/>
      <c r="K2" s="35" t="s">
        <v>107</v>
      </c>
      <c r="L2" s="113" t="s">
        <v>104</v>
      </c>
      <c r="M2" s="113"/>
    </row>
    <row r="3" spans="1:13" ht="11.25" customHeight="1"/>
    <row r="4" spans="1:13">
      <c r="A4" s="101"/>
      <c r="B4" s="101"/>
      <c r="C4" s="102" t="s">
        <v>1</v>
      </c>
      <c r="D4" s="104" t="s">
        <v>2</v>
      </c>
      <c r="E4" s="104"/>
      <c r="F4" s="104"/>
      <c r="G4" s="3"/>
      <c r="H4" s="105"/>
      <c r="I4" s="106"/>
      <c r="J4" s="102" t="s">
        <v>1</v>
      </c>
      <c r="K4" s="104" t="s">
        <v>2</v>
      </c>
      <c r="L4" s="104"/>
      <c r="M4" s="104"/>
    </row>
    <row r="5" spans="1:13">
      <c r="A5" s="101"/>
      <c r="B5" s="101"/>
      <c r="C5" s="103"/>
      <c r="D5" s="68" t="s">
        <v>3</v>
      </c>
      <c r="E5" s="68" t="s">
        <v>4</v>
      </c>
      <c r="F5" s="67" t="s">
        <v>5</v>
      </c>
      <c r="G5" s="3"/>
      <c r="H5" s="107"/>
      <c r="I5" s="108"/>
      <c r="J5" s="103"/>
      <c r="K5" s="68" t="s">
        <v>3</v>
      </c>
      <c r="L5" s="68" t="s">
        <v>4</v>
      </c>
      <c r="M5" s="67" t="s">
        <v>5</v>
      </c>
    </row>
    <row r="6" spans="1:13">
      <c r="A6" s="4" t="s">
        <v>6</v>
      </c>
      <c r="B6" s="5"/>
      <c r="C6" s="36"/>
      <c r="D6" s="36"/>
      <c r="E6" s="36"/>
      <c r="F6" s="37"/>
      <c r="G6" s="3"/>
      <c r="H6" s="4" t="s">
        <v>7</v>
      </c>
      <c r="I6" s="5"/>
      <c r="J6" s="36"/>
      <c r="K6" s="36"/>
      <c r="L6" s="36"/>
      <c r="M6" s="37"/>
    </row>
    <row r="7" spans="1:13">
      <c r="A7" s="8"/>
      <c r="B7" s="9" t="s">
        <v>8</v>
      </c>
      <c r="C7" s="10">
        <v>271</v>
      </c>
      <c r="D7" s="38">
        <v>275</v>
      </c>
      <c r="E7" s="38">
        <v>287</v>
      </c>
      <c r="F7" s="11">
        <f t="shared" ref="F7:F39" si="0">D7+E7</f>
        <v>562</v>
      </c>
      <c r="G7" s="12"/>
      <c r="H7" s="13"/>
      <c r="I7" s="14" t="s">
        <v>9</v>
      </c>
      <c r="J7" s="10">
        <v>601</v>
      </c>
      <c r="K7" s="38">
        <v>725</v>
      </c>
      <c r="L7" s="38">
        <v>734</v>
      </c>
      <c r="M7" s="11">
        <f t="shared" ref="M7:M13" si="1">K7+L7</f>
        <v>1459</v>
      </c>
    </row>
    <row r="8" spans="1:13">
      <c r="A8" s="15"/>
      <c r="B8" s="9" t="s">
        <v>10</v>
      </c>
      <c r="C8" s="10">
        <v>353</v>
      </c>
      <c r="D8" s="38">
        <v>303</v>
      </c>
      <c r="E8" s="38">
        <v>331</v>
      </c>
      <c r="F8" s="11">
        <f t="shared" si="0"/>
        <v>634</v>
      </c>
      <c r="G8" s="12"/>
      <c r="H8" s="16"/>
      <c r="I8" s="14" t="s">
        <v>11</v>
      </c>
      <c r="J8" s="10">
        <v>1955</v>
      </c>
      <c r="K8" s="38">
        <v>2200</v>
      </c>
      <c r="L8" s="38">
        <v>2297</v>
      </c>
      <c r="M8" s="11">
        <f t="shared" si="1"/>
        <v>4497</v>
      </c>
    </row>
    <row r="9" spans="1:13">
      <c r="A9" s="15"/>
      <c r="B9" s="9" t="s">
        <v>12</v>
      </c>
      <c r="C9" s="10">
        <v>544</v>
      </c>
      <c r="D9" s="38">
        <v>567</v>
      </c>
      <c r="E9" s="38">
        <v>550</v>
      </c>
      <c r="F9" s="11">
        <f t="shared" si="0"/>
        <v>1117</v>
      </c>
      <c r="G9" s="12"/>
      <c r="H9" s="16"/>
      <c r="I9" s="14" t="s">
        <v>13</v>
      </c>
      <c r="J9" s="10">
        <v>113</v>
      </c>
      <c r="K9" s="38">
        <v>130</v>
      </c>
      <c r="L9" s="38">
        <v>121</v>
      </c>
      <c r="M9" s="11">
        <f t="shared" si="1"/>
        <v>251</v>
      </c>
    </row>
    <row r="10" spans="1:13">
      <c r="A10" s="15"/>
      <c r="B10" s="9" t="s">
        <v>14</v>
      </c>
      <c r="C10" s="10">
        <v>741</v>
      </c>
      <c r="D10" s="38">
        <v>714</v>
      </c>
      <c r="E10" s="38">
        <v>784</v>
      </c>
      <c r="F10" s="11">
        <f t="shared" si="0"/>
        <v>1498</v>
      </c>
      <c r="G10" s="12"/>
      <c r="H10" s="16"/>
      <c r="I10" s="14" t="s">
        <v>15</v>
      </c>
      <c r="J10" s="10">
        <v>249</v>
      </c>
      <c r="K10" s="38">
        <v>306</v>
      </c>
      <c r="L10" s="38">
        <v>279</v>
      </c>
      <c r="M10" s="11">
        <f t="shared" si="1"/>
        <v>585</v>
      </c>
    </row>
    <row r="11" spans="1:13">
      <c r="A11" s="15"/>
      <c r="B11" s="9" t="s">
        <v>16</v>
      </c>
      <c r="C11" s="10">
        <v>709</v>
      </c>
      <c r="D11" s="38">
        <v>630</v>
      </c>
      <c r="E11" s="38">
        <v>624</v>
      </c>
      <c r="F11" s="11">
        <f t="shared" si="0"/>
        <v>1254</v>
      </c>
      <c r="G11" s="12"/>
      <c r="H11" s="16"/>
      <c r="I11" s="14" t="s">
        <v>17</v>
      </c>
      <c r="J11" s="10">
        <v>822</v>
      </c>
      <c r="K11" s="38">
        <v>911</v>
      </c>
      <c r="L11" s="38">
        <v>905</v>
      </c>
      <c r="M11" s="11">
        <f t="shared" si="1"/>
        <v>1816</v>
      </c>
    </row>
    <row r="12" spans="1:13">
      <c r="A12" s="15"/>
      <c r="B12" s="9" t="s">
        <v>18</v>
      </c>
      <c r="C12" s="10">
        <v>655</v>
      </c>
      <c r="D12" s="38">
        <v>608</v>
      </c>
      <c r="E12" s="38">
        <v>624</v>
      </c>
      <c r="F12" s="11">
        <f t="shared" si="0"/>
        <v>1232</v>
      </c>
      <c r="G12" s="12"/>
      <c r="H12" s="16"/>
      <c r="I12" s="14" t="s">
        <v>19</v>
      </c>
      <c r="J12" s="10">
        <v>150</v>
      </c>
      <c r="K12" s="38">
        <v>188</v>
      </c>
      <c r="L12" s="38">
        <v>175</v>
      </c>
      <c r="M12" s="11">
        <f t="shared" si="1"/>
        <v>363</v>
      </c>
    </row>
    <row r="13" spans="1:13">
      <c r="A13" s="15"/>
      <c r="B13" s="9" t="s">
        <v>20</v>
      </c>
      <c r="C13" s="10">
        <v>484</v>
      </c>
      <c r="D13" s="38">
        <v>462</v>
      </c>
      <c r="E13" s="38">
        <v>479</v>
      </c>
      <c r="F13" s="11">
        <f t="shared" si="0"/>
        <v>941</v>
      </c>
      <c r="G13" s="12"/>
      <c r="H13" s="16"/>
      <c r="I13" s="14" t="s">
        <v>21</v>
      </c>
      <c r="J13" s="10">
        <v>0</v>
      </c>
      <c r="K13" s="38">
        <v>0</v>
      </c>
      <c r="L13" s="38">
        <v>0</v>
      </c>
      <c r="M13" s="11">
        <f t="shared" si="1"/>
        <v>0</v>
      </c>
    </row>
    <row r="14" spans="1:13">
      <c r="A14" s="15"/>
      <c r="B14" s="9" t="s">
        <v>22</v>
      </c>
      <c r="C14" s="10">
        <v>454</v>
      </c>
      <c r="D14" s="38">
        <v>407</v>
      </c>
      <c r="E14" s="38">
        <v>398</v>
      </c>
      <c r="F14" s="11">
        <f t="shared" si="0"/>
        <v>805</v>
      </c>
      <c r="G14" s="12"/>
      <c r="H14" s="17"/>
      <c r="I14" s="18" t="s">
        <v>23</v>
      </c>
      <c r="J14" s="19">
        <f>SUM(J7:J13)</f>
        <v>3890</v>
      </c>
      <c r="K14" s="19">
        <f>SUM(K7:K13)</f>
        <v>4460</v>
      </c>
      <c r="L14" s="19">
        <f>SUM(L7:L13)</f>
        <v>4511</v>
      </c>
      <c r="M14" s="19">
        <f>SUM(M7:M13)</f>
        <v>8971</v>
      </c>
    </row>
    <row r="15" spans="1:13">
      <c r="A15" s="15"/>
      <c r="B15" s="9" t="s">
        <v>24</v>
      </c>
      <c r="C15" s="10">
        <v>395</v>
      </c>
      <c r="D15" s="38">
        <v>397</v>
      </c>
      <c r="E15" s="38">
        <v>428</v>
      </c>
      <c r="F15" s="11">
        <f t="shared" si="0"/>
        <v>825</v>
      </c>
      <c r="G15" s="12"/>
      <c r="H15" s="20" t="s">
        <v>25</v>
      </c>
      <c r="I15" s="39"/>
      <c r="J15" s="39"/>
      <c r="K15" s="39"/>
      <c r="L15" s="39"/>
      <c r="M15" s="40"/>
    </row>
    <row r="16" spans="1:13">
      <c r="A16" s="15"/>
      <c r="B16" s="9" t="s">
        <v>26</v>
      </c>
      <c r="C16" s="10">
        <v>606</v>
      </c>
      <c r="D16" s="38">
        <v>604</v>
      </c>
      <c r="E16" s="38">
        <v>620</v>
      </c>
      <c r="F16" s="11">
        <f t="shared" si="0"/>
        <v>1224</v>
      </c>
      <c r="G16" s="12"/>
      <c r="H16" s="13"/>
      <c r="I16" s="14" t="s">
        <v>27</v>
      </c>
      <c r="J16" s="10">
        <v>1202</v>
      </c>
      <c r="K16" s="38">
        <v>1344</v>
      </c>
      <c r="L16" s="38">
        <v>1380</v>
      </c>
      <c r="M16" s="11">
        <f t="shared" ref="M16:M27" si="2">K16+L16</f>
        <v>2724</v>
      </c>
    </row>
    <row r="17" spans="1:13">
      <c r="A17" s="15"/>
      <c r="B17" s="9" t="s">
        <v>28</v>
      </c>
      <c r="C17" s="10">
        <v>591</v>
      </c>
      <c r="D17" s="38">
        <v>621</v>
      </c>
      <c r="E17" s="38">
        <v>591</v>
      </c>
      <c r="F17" s="11">
        <f t="shared" si="0"/>
        <v>1212</v>
      </c>
      <c r="G17" s="12"/>
      <c r="H17" s="41"/>
      <c r="I17" s="14" t="s">
        <v>29</v>
      </c>
      <c r="J17" s="10">
        <v>80</v>
      </c>
      <c r="K17" s="38">
        <v>107</v>
      </c>
      <c r="L17" s="38">
        <v>86</v>
      </c>
      <c r="M17" s="11">
        <f t="shared" si="2"/>
        <v>193</v>
      </c>
    </row>
    <row r="18" spans="1:13">
      <c r="A18" s="15"/>
      <c r="B18" s="9" t="s">
        <v>30</v>
      </c>
      <c r="C18" s="10">
        <v>542</v>
      </c>
      <c r="D18" s="38">
        <v>543</v>
      </c>
      <c r="E18" s="38">
        <v>520</v>
      </c>
      <c r="F18" s="11">
        <f t="shared" si="0"/>
        <v>1063</v>
      </c>
      <c r="G18" s="12"/>
      <c r="H18" s="41"/>
      <c r="I18" s="14" t="s">
        <v>31</v>
      </c>
      <c r="J18" s="10">
        <v>282</v>
      </c>
      <c r="K18" s="38">
        <v>353</v>
      </c>
      <c r="L18" s="38">
        <v>353</v>
      </c>
      <c r="M18" s="11">
        <f t="shared" si="2"/>
        <v>706</v>
      </c>
    </row>
    <row r="19" spans="1:13">
      <c r="A19" s="15"/>
      <c r="B19" s="9" t="s">
        <v>32</v>
      </c>
      <c r="C19" s="10">
        <v>591</v>
      </c>
      <c r="D19" s="38">
        <v>651</v>
      </c>
      <c r="E19" s="38">
        <v>655</v>
      </c>
      <c r="F19" s="11">
        <f t="shared" si="0"/>
        <v>1306</v>
      </c>
      <c r="G19" s="12"/>
      <c r="H19" s="41"/>
      <c r="I19" s="14" t="s">
        <v>33</v>
      </c>
      <c r="J19" s="10">
        <v>475</v>
      </c>
      <c r="K19" s="38">
        <v>590</v>
      </c>
      <c r="L19" s="38">
        <v>608</v>
      </c>
      <c r="M19" s="11">
        <f t="shared" si="2"/>
        <v>1198</v>
      </c>
    </row>
    <row r="20" spans="1:13">
      <c r="A20" s="15"/>
      <c r="B20" s="9" t="s">
        <v>34</v>
      </c>
      <c r="C20" s="10">
        <v>423</v>
      </c>
      <c r="D20" s="38">
        <v>439</v>
      </c>
      <c r="E20" s="38">
        <v>448</v>
      </c>
      <c r="F20" s="11">
        <f t="shared" si="0"/>
        <v>887</v>
      </c>
      <c r="G20" s="12"/>
      <c r="H20" s="41"/>
      <c r="I20" s="14" t="s">
        <v>35</v>
      </c>
      <c r="J20" s="10">
        <v>607</v>
      </c>
      <c r="K20" s="38">
        <v>818</v>
      </c>
      <c r="L20" s="38">
        <v>758</v>
      </c>
      <c r="M20" s="11">
        <f t="shared" si="2"/>
        <v>1576</v>
      </c>
    </row>
    <row r="21" spans="1:13">
      <c r="A21" s="15"/>
      <c r="B21" s="9" t="s">
        <v>36</v>
      </c>
      <c r="C21" s="10">
        <v>475</v>
      </c>
      <c r="D21" s="38">
        <v>523</v>
      </c>
      <c r="E21" s="38">
        <v>520</v>
      </c>
      <c r="F21" s="11">
        <f t="shared" si="0"/>
        <v>1043</v>
      </c>
      <c r="G21" s="12"/>
      <c r="H21" s="41"/>
      <c r="I21" s="14" t="s">
        <v>37</v>
      </c>
      <c r="J21" s="10">
        <v>204</v>
      </c>
      <c r="K21" s="38">
        <v>255</v>
      </c>
      <c r="L21" s="38">
        <v>250</v>
      </c>
      <c r="M21" s="11">
        <f>K21+L21</f>
        <v>505</v>
      </c>
    </row>
    <row r="22" spans="1:13">
      <c r="A22" s="15"/>
      <c r="B22" s="9" t="s">
        <v>38</v>
      </c>
      <c r="C22" s="10">
        <v>313</v>
      </c>
      <c r="D22" s="38">
        <v>325</v>
      </c>
      <c r="E22" s="38">
        <v>328</v>
      </c>
      <c r="F22" s="11">
        <f t="shared" si="0"/>
        <v>653</v>
      </c>
      <c r="G22" s="12"/>
      <c r="H22" s="41"/>
      <c r="I22" s="14" t="s">
        <v>39</v>
      </c>
      <c r="J22" s="10">
        <v>519</v>
      </c>
      <c r="K22" s="38">
        <v>509</v>
      </c>
      <c r="L22" s="38">
        <v>423</v>
      </c>
      <c r="M22" s="11">
        <f t="shared" si="2"/>
        <v>932</v>
      </c>
    </row>
    <row r="23" spans="1:13">
      <c r="A23" s="15"/>
      <c r="B23" s="9" t="s">
        <v>40</v>
      </c>
      <c r="C23" s="10">
        <v>1209</v>
      </c>
      <c r="D23" s="38">
        <v>1284</v>
      </c>
      <c r="E23" s="38">
        <v>1402</v>
      </c>
      <c r="F23" s="11">
        <f t="shared" si="0"/>
        <v>2686</v>
      </c>
      <c r="G23" s="12"/>
      <c r="H23" s="41"/>
      <c r="I23" s="14" t="s">
        <v>41</v>
      </c>
      <c r="J23" s="10">
        <v>848</v>
      </c>
      <c r="K23" s="38">
        <v>1006</v>
      </c>
      <c r="L23" s="38">
        <v>948</v>
      </c>
      <c r="M23" s="11">
        <f t="shared" si="2"/>
        <v>1954</v>
      </c>
    </row>
    <row r="24" spans="1:13">
      <c r="A24" s="15"/>
      <c r="B24" s="9" t="s">
        <v>42</v>
      </c>
      <c r="C24" s="10">
        <v>520</v>
      </c>
      <c r="D24" s="38">
        <v>562</v>
      </c>
      <c r="E24" s="38">
        <v>596</v>
      </c>
      <c r="F24" s="11">
        <f t="shared" si="0"/>
        <v>1158</v>
      </c>
      <c r="G24" s="12"/>
      <c r="H24" s="41"/>
      <c r="I24" s="14" t="s">
        <v>43</v>
      </c>
      <c r="J24" s="10">
        <v>42</v>
      </c>
      <c r="K24" s="38">
        <v>55</v>
      </c>
      <c r="L24" s="38">
        <v>55</v>
      </c>
      <c r="M24" s="11">
        <f t="shared" si="2"/>
        <v>110</v>
      </c>
    </row>
    <row r="25" spans="1:13">
      <c r="A25" s="15"/>
      <c r="B25" s="9" t="s">
        <v>44</v>
      </c>
      <c r="C25" s="10">
        <v>619</v>
      </c>
      <c r="D25" s="38">
        <v>715</v>
      </c>
      <c r="E25" s="38">
        <v>670</v>
      </c>
      <c r="F25" s="11">
        <f t="shared" si="0"/>
        <v>1385</v>
      </c>
      <c r="G25" s="12"/>
      <c r="H25" s="41"/>
      <c r="I25" s="14" t="s">
        <v>45</v>
      </c>
      <c r="J25" s="10">
        <v>696</v>
      </c>
      <c r="K25" s="38">
        <v>586</v>
      </c>
      <c r="L25" s="38">
        <v>531</v>
      </c>
      <c r="M25" s="11">
        <f t="shared" si="2"/>
        <v>1117</v>
      </c>
    </row>
    <row r="26" spans="1:13">
      <c r="A26" s="15"/>
      <c r="B26" s="9" t="s">
        <v>46</v>
      </c>
      <c r="C26" s="10">
        <v>341</v>
      </c>
      <c r="D26" s="38">
        <v>375</v>
      </c>
      <c r="E26" s="38">
        <v>342</v>
      </c>
      <c r="F26" s="11">
        <f t="shared" si="0"/>
        <v>717</v>
      </c>
      <c r="G26" s="12"/>
      <c r="H26" s="41"/>
      <c r="I26" s="14" t="s">
        <v>47</v>
      </c>
      <c r="J26" s="10">
        <v>685</v>
      </c>
      <c r="K26" s="38">
        <v>609</v>
      </c>
      <c r="L26" s="38">
        <v>550</v>
      </c>
      <c r="M26" s="11">
        <f t="shared" si="2"/>
        <v>1159</v>
      </c>
    </row>
    <row r="27" spans="1:13">
      <c r="A27" s="15"/>
      <c r="B27" s="9" t="s">
        <v>48</v>
      </c>
      <c r="C27" s="10">
        <v>654</v>
      </c>
      <c r="D27" s="38">
        <v>746</v>
      </c>
      <c r="E27" s="38">
        <v>759</v>
      </c>
      <c r="F27" s="11">
        <f t="shared" si="0"/>
        <v>1505</v>
      </c>
      <c r="G27" s="12"/>
      <c r="H27" s="41"/>
      <c r="I27" s="14" t="s">
        <v>49</v>
      </c>
      <c r="J27" s="10">
        <v>298</v>
      </c>
      <c r="K27" s="38">
        <v>374</v>
      </c>
      <c r="L27" s="38">
        <v>341</v>
      </c>
      <c r="M27" s="11">
        <f t="shared" si="2"/>
        <v>715</v>
      </c>
    </row>
    <row r="28" spans="1:13">
      <c r="A28" s="15"/>
      <c r="B28" s="9" t="s">
        <v>50</v>
      </c>
      <c r="C28" s="10">
        <v>538</v>
      </c>
      <c r="D28" s="38">
        <v>496</v>
      </c>
      <c r="E28" s="38">
        <v>508</v>
      </c>
      <c r="F28" s="11">
        <f t="shared" si="0"/>
        <v>1004</v>
      </c>
      <c r="G28" s="12"/>
      <c r="H28" s="41"/>
      <c r="I28" s="14" t="s">
        <v>51</v>
      </c>
      <c r="J28" s="10">
        <v>299</v>
      </c>
      <c r="K28" s="38">
        <v>463</v>
      </c>
      <c r="L28" s="38">
        <v>475</v>
      </c>
      <c r="M28" s="11">
        <f>K28+L28</f>
        <v>938</v>
      </c>
    </row>
    <row r="29" spans="1:13">
      <c r="A29" s="15"/>
      <c r="B29" s="9" t="s">
        <v>52</v>
      </c>
      <c r="C29" s="10">
        <v>315</v>
      </c>
      <c r="D29" s="38">
        <v>329</v>
      </c>
      <c r="E29" s="38">
        <v>318</v>
      </c>
      <c r="F29" s="11">
        <f t="shared" si="0"/>
        <v>647</v>
      </c>
      <c r="G29" s="12"/>
      <c r="H29" s="41"/>
      <c r="I29" s="14" t="s">
        <v>53</v>
      </c>
      <c r="J29" s="10">
        <v>138</v>
      </c>
      <c r="K29" s="38">
        <v>226</v>
      </c>
      <c r="L29" s="38">
        <v>229</v>
      </c>
      <c r="M29" s="11">
        <f>K29+L29</f>
        <v>455</v>
      </c>
    </row>
    <row r="30" spans="1:13">
      <c r="A30" s="15"/>
      <c r="B30" s="9" t="s">
        <v>54</v>
      </c>
      <c r="C30" s="10">
        <v>661</v>
      </c>
      <c r="D30" s="38">
        <v>666</v>
      </c>
      <c r="E30" s="38">
        <v>558</v>
      </c>
      <c r="F30" s="11">
        <f t="shared" si="0"/>
        <v>1224</v>
      </c>
      <c r="G30" s="12"/>
      <c r="H30" s="41"/>
      <c r="I30" s="14" t="s">
        <v>55</v>
      </c>
      <c r="J30" s="10">
        <v>61</v>
      </c>
      <c r="K30" s="38">
        <v>109</v>
      </c>
      <c r="L30" s="38">
        <v>112</v>
      </c>
      <c r="M30" s="11">
        <f>K30+L30</f>
        <v>221</v>
      </c>
    </row>
    <row r="31" spans="1:13">
      <c r="A31" s="15"/>
      <c r="B31" s="9" t="s">
        <v>56</v>
      </c>
      <c r="C31" s="10">
        <v>1026</v>
      </c>
      <c r="D31" s="38">
        <v>1019</v>
      </c>
      <c r="E31" s="38">
        <v>1071</v>
      </c>
      <c r="F31" s="11">
        <f t="shared" si="0"/>
        <v>2090</v>
      </c>
      <c r="G31" s="12"/>
      <c r="H31" s="41"/>
      <c r="I31" s="18" t="s">
        <v>23</v>
      </c>
      <c r="J31" s="19">
        <f>SUM(J16:J30)</f>
        <v>6436</v>
      </c>
      <c r="K31" s="19">
        <f>SUM(K16:K30)</f>
        <v>7404</v>
      </c>
      <c r="L31" s="19">
        <f>SUM(L16:L30)</f>
        <v>7099</v>
      </c>
      <c r="M31" s="19">
        <f>SUM(M16:M30)</f>
        <v>14503</v>
      </c>
    </row>
    <row r="32" spans="1:13">
      <c r="A32" s="15"/>
      <c r="B32" s="9" t="s">
        <v>57</v>
      </c>
      <c r="C32" s="10">
        <v>497</v>
      </c>
      <c r="D32" s="38">
        <v>488</v>
      </c>
      <c r="E32" s="38">
        <v>467</v>
      </c>
      <c r="F32" s="11">
        <f t="shared" si="0"/>
        <v>955</v>
      </c>
      <c r="G32" s="12"/>
      <c r="H32" s="20" t="s">
        <v>58</v>
      </c>
      <c r="I32" s="21"/>
      <c r="J32" s="21"/>
      <c r="K32" s="21"/>
      <c r="L32" s="21"/>
      <c r="M32" s="22"/>
    </row>
    <row r="33" spans="1:13">
      <c r="A33" s="15"/>
      <c r="B33" s="9" t="s">
        <v>59</v>
      </c>
      <c r="C33" s="10">
        <v>603</v>
      </c>
      <c r="D33" s="38">
        <v>637</v>
      </c>
      <c r="E33" s="38">
        <v>530</v>
      </c>
      <c r="F33" s="11">
        <f t="shared" si="0"/>
        <v>1167</v>
      </c>
      <c r="G33" s="12"/>
      <c r="H33" s="13"/>
      <c r="I33" s="14" t="s">
        <v>60</v>
      </c>
      <c r="J33" s="42">
        <v>502</v>
      </c>
      <c r="K33" s="38">
        <v>502</v>
      </c>
      <c r="L33" s="38">
        <v>572</v>
      </c>
      <c r="M33" s="11">
        <f>K33+L33</f>
        <v>1074</v>
      </c>
    </row>
    <row r="34" spans="1:13">
      <c r="A34" s="15"/>
      <c r="B34" s="9" t="s">
        <v>61</v>
      </c>
      <c r="C34" s="42">
        <v>407</v>
      </c>
      <c r="D34" s="38">
        <v>400</v>
      </c>
      <c r="E34" s="38">
        <v>397</v>
      </c>
      <c r="F34" s="11">
        <f t="shared" si="0"/>
        <v>797</v>
      </c>
      <c r="G34" s="12"/>
      <c r="H34" s="16"/>
      <c r="I34" s="14" t="s">
        <v>62</v>
      </c>
      <c r="J34" s="42">
        <v>374</v>
      </c>
      <c r="K34" s="38">
        <v>390</v>
      </c>
      <c r="L34" s="38">
        <v>400</v>
      </c>
      <c r="M34" s="11">
        <f>K34+L34</f>
        <v>790</v>
      </c>
    </row>
    <row r="35" spans="1:13">
      <c r="A35" s="15"/>
      <c r="B35" s="9" t="s">
        <v>63</v>
      </c>
      <c r="C35" s="42">
        <v>215</v>
      </c>
      <c r="D35" s="38">
        <v>244</v>
      </c>
      <c r="E35" s="38">
        <v>243</v>
      </c>
      <c r="F35" s="11">
        <f t="shared" si="0"/>
        <v>487</v>
      </c>
      <c r="G35" s="12"/>
      <c r="H35" s="16"/>
      <c r="I35" s="14" t="s">
        <v>64</v>
      </c>
      <c r="J35" s="42">
        <v>431</v>
      </c>
      <c r="K35" s="38">
        <v>471</v>
      </c>
      <c r="L35" s="38">
        <v>490</v>
      </c>
      <c r="M35" s="11">
        <f>K35+L35</f>
        <v>961</v>
      </c>
    </row>
    <row r="36" spans="1:13">
      <c r="A36" s="15"/>
      <c r="B36" s="9" t="s">
        <v>65</v>
      </c>
      <c r="C36" s="42">
        <v>0</v>
      </c>
      <c r="D36" s="38">
        <v>0</v>
      </c>
      <c r="E36" s="38">
        <v>0</v>
      </c>
      <c r="F36" s="11">
        <f t="shared" si="0"/>
        <v>0</v>
      </c>
      <c r="G36" s="12"/>
      <c r="H36" s="16"/>
      <c r="I36" s="14" t="s">
        <v>66</v>
      </c>
      <c r="J36" s="42">
        <v>775</v>
      </c>
      <c r="K36" s="38">
        <v>807</v>
      </c>
      <c r="L36" s="38">
        <v>857</v>
      </c>
      <c r="M36" s="11">
        <f>K36+L36</f>
        <v>1664</v>
      </c>
    </row>
    <row r="37" spans="1:13">
      <c r="A37" s="15"/>
      <c r="B37" s="9" t="s">
        <v>67</v>
      </c>
      <c r="C37" s="42">
        <v>261</v>
      </c>
      <c r="D37" s="38">
        <v>344</v>
      </c>
      <c r="E37" s="38">
        <v>313</v>
      </c>
      <c r="F37" s="11">
        <f t="shared" si="0"/>
        <v>657</v>
      </c>
      <c r="G37" s="12"/>
      <c r="H37" s="17"/>
      <c r="I37" s="18" t="s">
        <v>23</v>
      </c>
      <c r="J37" s="19">
        <f>SUM(J33:J36)</f>
        <v>2082</v>
      </c>
      <c r="K37" s="19">
        <f>SUM(K33:K36)</f>
        <v>2170</v>
      </c>
      <c r="L37" s="19">
        <f>SUM(L33:L36)</f>
        <v>2319</v>
      </c>
      <c r="M37" s="19">
        <f>SUM(M33:M36)</f>
        <v>4489</v>
      </c>
    </row>
    <row r="38" spans="1:13">
      <c r="A38" s="15"/>
      <c r="B38" s="9" t="s">
        <v>68</v>
      </c>
      <c r="C38" s="42">
        <v>287</v>
      </c>
      <c r="D38" s="38">
        <v>365</v>
      </c>
      <c r="E38" s="38">
        <v>307</v>
      </c>
      <c r="F38" s="11">
        <f t="shared" si="0"/>
        <v>672</v>
      </c>
      <c r="G38" s="12"/>
      <c r="H38" s="20" t="s">
        <v>69</v>
      </c>
      <c r="I38" s="21"/>
      <c r="J38" s="21"/>
      <c r="K38" s="21"/>
      <c r="L38" s="21"/>
      <c r="M38" s="22"/>
    </row>
    <row r="39" spans="1:13">
      <c r="A39" s="15"/>
      <c r="B39" s="9" t="s">
        <v>70</v>
      </c>
      <c r="C39" s="42">
        <v>193</v>
      </c>
      <c r="D39" s="38">
        <v>260</v>
      </c>
      <c r="E39" s="38">
        <v>287</v>
      </c>
      <c r="F39" s="11">
        <f t="shared" si="0"/>
        <v>547</v>
      </c>
      <c r="G39" s="12"/>
      <c r="H39" s="16"/>
      <c r="I39" s="14" t="s">
        <v>71</v>
      </c>
      <c r="J39" s="10">
        <v>608</v>
      </c>
      <c r="K39" s="38">
        <v>669</v>
      </c>
      <c r="L39" s="38">
        <v>654</v>
      </c>
      <c r="M39" s="11">
        <f>K39+L39</f>
        <v>1323</v>
      </c>
    </row>
    <row r="40" spans="1:13">
      <c r="A40" s="23"/>
      <c r="B40" s="24" t="s">
        <v>23</v>
      </c>
      <c r="C40" s="19">
        <f>SUM(C7:C39)</f>
        <v>16493</v>
      </c>
      <c r="D40" s="19">
        <f>SUM(D7:D39)</f>
        <v>16999</v>
      </c>
      <c r="E40" s="19">
        <f>SUM(E7:E39)</f>
        <v>16955</v>
      </c>
      <c r="F40" s="19">
        <f>SUM(F7:F39)</f>
        <v>33954</v>
      </c>
      <c r="G40" s="12"/>
      <c r="H40" s="16"/>
      <c r="I40" s="14" t="s">
        <v>72</v>
      </c>
      <c r="J40" s="10">
        <v>624</v>
      </c>
      <c r="K40" s="38">
        <v>632</v>
      </c>
      <c r="L40" s="38">
        <v>610</v>
      </c>
      <c r="M40" s="11">
        <f>K40+L40</f>
        <v>1242</v>
      </c>
    </row>
    <row r="41" spans="1:13">
      <c r="A41" s="4" t="s">
        <v>73</v>
      </c>
      <c r="B41" s="36"/>
      <c r="C41" s="39"/>
      <c r="D41" s="39"/>
      <c r="E41" s="39"/>
      <c r="F41" s="40"/>
      <c r="G41" s="12"/>
      <c r="H41" s="16"/>
      <c r="I41" s="14" t="s">
        <v>74</v>
      </c>
      <c r="J41" s="10">
        <v>867</v>
      </c>
      <c r="K41" s="38">
        <v>786</v>
      </c>
      <c r="L41" s="38">
        <v>792</v>
      </c>
      <c r="M41" s="11">
        <f>K41+L41</f>
        <v>1578</v>
      </c>
    </row>
    <row r="42" spans="1:13">
      <c r="A42" s="8"/>
      <c r="B42" s="9" t="s">
        <v>75</v>
      </c>
      <c r="C42" s="10">
        <v>2030</v>
      </c>
      <c r="D42" s="38">
        <v>2166</v>
      </c>
      <c r="E42" s="38">
        <v>2168</v>
      </c>
      <c r="F42" s="11">
        <f>D42+E42</f>
        <v>4334</v>
      </c>
      <c r="G42" s="12"/>
      <c r="H42" s="16"/>
      <c r="I42" s="14" t="s">
        <v>76</v>
      </c>
      <c r="J42" s="10">
        <v>836</v>
      </c>
      <c r="K42" s="38">
        <v>1022</v>
      </c>
      <c r="L42" s="38">
        <v>1026</v>
      </c>
      <c r="M42" s="11">
        <f t="shared" ref="M42:M51" si="3">K42+L42</f>
        <v>2048</v>
      </c>
    </row>
    <row r="43" spans="1:13">
      <c r="A43" s="15"/>
      <c r="B43" s="9" t="s">
        <v>77</v>
      </c>
      <c r="C43" s="10">
        <v>660</v>
      </c>
      <c r="D43" s="38">
        <v>729</v>
      </c>
      <c r="E43" s="38">
        <v>763</v>
      </c>
      <c r="F43" s="11">
        <f>D43+E43</f>
        <v>1492</v>
      </c>
      <c r="G43" s="12"/>
      <c r="H43" s="16"/>
      <c r="I43" s="14" t="s">
        <v>78</v>
      </c>
      <c r="J43" s="10">
        <v>255</v>
      </c>
      <c r="K43" s="38">
        <v>309</v>
      </c>
      <c r="L43" s="38">
        <v>316</v>
      </c>
      <c r="M43" s="11">
        <f t="shared" si="3"/>
        <v>625</v>
      </c>
    </row>
    <row r="44" spans="1:13">
      <c r="A44" s="15"/>
      <c r="B44" s="9" t="s">
        <v>79</v>
      </c>
      <c r="C44" s="42">
        <v>658</v>
      </c>
      <c r="D44" s="38">
        <v>716</v>
      </c>
      <c r="E44" s="38">
        <v>671</v>
      </c>
      <c r="F44" s="11">
        <f>D44+E44</f>
        <v>1387</v>
      </c>
      <c r="G44" s="12"/>
      <c r="H44" s="16"/>
      <c r="I44" s="14" t="s">
        <v>80</v>
      </c>
      <c r="J44" s="10">
        <v>48</v>
      </c>
      <c r="K44" s="38">
        <v>67</v>
      </c>
      <c r="L44" s="38">
        <v>59</v>
      </c>
      <c r="M44" s="11">
        <f t="shared" si="3"/>
        <v>126</v>
      </c>
    </row>
    <row r="45" spans="1:13">
      <c r="A45" s="15"/>
      <c r="B45" s="9" t="s">
        <v>81</v>
      </c>
      <c r="C45" s="10">
        <v>743</v>
      </c>
      <c r="D45" s="38">
        <v>806</v>
      </c>
      <c r="E45" s="38">
        <v>809</v>
      </c>
      <c r="F45" s="11">
        <f>D45+E45</f>
        <v>1615</v>
      </c>
      <c r="G45" s="12"/>
      <c r="H45" s="16"/>
      <c r="I45" s="14" t="s">
        <v>82</v>
      </c>
      <c r="J45" s="10">
        <v>58</v>
      </c>
      <c r="K45" s="38">
        <v>61</v>
      </c>
      <c r="L45" s="38">
        <v>58</v>
      </c>
      <c r="M45" s="11">
        <f t="shared" si="3"/>
        <v>119</v>
      </c>
    </row>
    <row r="46" spans="1:13">
      <c r="A46" s="23"/>
      <c r="B46" s="24" t="s">
        <v>23</v>
      </c>
      <c r="C46" s="19">
        <f>SUM(C42:C45)</f>
        <v>4091</v>
      </c>
      <c r="D46" s="19">
        <f>SUM(D42:D45)</f>
        <v>4417</v>
      </c>
      <c r="E46" s="19">
        <f>SUM(E42:E45)</f>
        <v>4411</v>
      </c>
      <c r="F46" s="19">
        <f>SUM(F42:F45)</f>
        <v>8828</v>
      </c>
      <c r="G46" s="12"/>
      <c r="H46" s="16"/>
      <c r="I46" s="14" t="s">
        <v>83</v>
      </c>
      <c r="J46" s="10">
        <v>197</v>
      </c>
      <c r="K46" s="38">
        <v>216</v>
      </c>
      <c r="L46" s="38">
        <v>228</v>
      </c>
      <c r="M46" s="11">
        <f t="shared" si="3"/>
        <v>444</v>
      </c>
    </row>
    <row r="47" spans="1:13">
      <c r="A47" s="4" t="s">
        <v>84</v>
      </c>
      <c r="B47" s="36"/>
      <c r="C47" s="39"/>
      <c r="D47" s="39"/>
      <c r="E47" s="39"/>
      <c r="F47" s="40"/>
      <c r="G47" s="12"/>
      <c r="H47" s="16"/>
      <c r="I47" s="14" t="s">
        <v>85</v>
      </c>
      <c r="J47" s="10">
        <v>373</v>
      </c>
      <c r="K47" s="38">
        <v>437</v>
      </c>
      <c r="L47" s="38">
        <v>467</v>
      </c>
      <c r="M47" s="11">
        <f t="shared" si="3"/>
        <v>904</v>
      </c>
    </row>
    <row r="48" spans="1:13">
      <c r="A48" s="8"/>
      <c r="B48" s="9" t="s">
        <v>86</v>
      </c>
      <c r="C48" s="10">
        <v>1211</v>
      </c>
      <c r="D48" s="38">
        <v>1229</v>
      </c>
      <c r="E48" s="38">
        <v>1244</v>
      </c>
      <c r="F48" s="11">
        <f>D48+E48</f>
        <v>2473</v>
      </c>
      <c r="G48" s="12"/>
      <c r="H48" s="16"/>
      <c r="I48" s="14" t="s">
        <v>87</v>
      </c>
      <c r="J48" s="10">
        <v>529</v>
      </c>
      <c r="K48" s="38">
        <v>633</v>
      </c>
      <c r="L48" s="38">
        <v>629</v>
      </c>
      <c r="M48" s="11">
        <f t="shared" si="3"/>
        <v>1262</v>
      </c>
    </row>
    <row r="49" spans="1:13">
      <c r="A49" s="43"/>
      <c r="B49" s="9" t="s">
        <v>88</v>
      </c>
      <c r="C49" s="10">
        <v>305</v>
      </c>
      <c r="D49" s="38">
        <v>326</v>
      </c>
      <c r="E49" s="38">
        <v>333</v>
      </c>
      <c r="F49" s="11">
        <f>D49+E49</f>
        <v>659</v>
      </c>
      <c r="G49" s="12"/>
      <c r="H49" s="16"/>
      <c r="I49" s="14" t="s">
        <v>89</v>
      </c>
      <c r="J49" s="10">
        <v>439</v>
      </c>
      <c r="K49" s="38">
        <v>448</v>
      </c>
      <c r="L49" s="38">
        <v>481</v>
      </c>
      <c r="M49" s="11">
        <f t="shared" si="3"/>
        <v>929</v>
      </c>
    </row>
    <row r="50" spans="1:13">
      <c r="A50" s="44"/>
      <c r="B50" s="24" t="s">
        <v>23</v>
      </c>
      <c r="C50" s="19">
        <f>SUM(C48:C49)</f>
        <v>1516</v>
      </c>
      <c r="D50" s="19">
        <f>SUM(D48:D49)</f>
        <v>1555</v>
      </c>
      <c r="E50" s="19">
        <f>SUM(E48:E49)</f>
        <v>1577</v>
      </c>
      <c r="F50" s="19">
        <f>SUM(F48:F49)</f>
        <v>3132</v>
      </c>
      <c r="G50" s="12"/>
      <c r="H50" s="16"/>
      <c r="I50" s="14" t="s">
        <v>90</v>
      </c>
      <c r="J50" s="10">
        <v>645</v>
      </c>
      <c r="K50" s="38">
        <v>697</v>
      </c>
      <c r="L50" s="38">
        <v>658</v>
      </c>
      <c r="M50" s="11">
        <f t="shared" si="3"/>
        <v>1355</v>
      </c>
    </row>
    <row r="51" spans="1:13">
      <c r="C51" s="45"/>
      <c r="D51" s="45"/>
      <c r="E51" s="45"/>
      <c r="F51" s="45"/>
      <c r="G51" s="12"/>
      <c r="H51" s="16"/>
      <c r="I51" s="14" t="s">
        <v>91</v>
      </c>
      <c r="J51" s="10">
        <v>686</v>
      </c>
      <c r="K51" s="38">
        <v>847</v>
      </c>
      <c r="L51" s="38">
        <v>892</v>
      </c>
      <c r="M51" s="11">
        <f t="shared" si="3"/>
        <v>1739</v>
      </c>
    </row>
    <row r="52" spans="1:13">
      <c r="C52" s="45"/>
      <c r="D52" s="45"/>
      <c r="E52" s="45"/>
      <c r="F52" s="45"/>
      <c r="G52" s="12"/>
      <c r="H52" s="17"/>
      <c r="I52" s="18" t="s">
        <v>23</v>
      </c>
      <c r="J52" s="19">
        <f>SUM(J39:J51)</f>
        <v>6165</v>
      </c>
      <c r="K52" s="19">
        <f t="shared" ref="K52:M52" si="4">SUM(K39:K51)</f>
        <v>6824</v>
      </c>
      <c r="L52" s="19">
        <f t="shared" si="4"/>
        <v>6870</v>
      </c>
      <c r="M52" s="19">
        <f t="shared" si="4"/>
        <v>13694</v>
      </c>
    </row>
    <row r="53" spans="1:13">
      <c r="C53" s="45"/>
      <c r="D53" s="45"/>
      <c r="E53" s="45"/>
      <c r="F53" s="45"/>
      <c r="G53" s="12"/>
      <c r="H53" s="45"/>
      <c r="I53" s="45"/>
      <c r="J53" s="45"/>
      <c r="K53" s="45"/>
      <c r="L53" s="45"/>
      <c r="M53" s="45"/>
    </row>
    <row r="54" spans="1:13">
      <c r="C54" s="45"/>
      <c r="D54" s="45"/>
      <c r="E54" s="45"/>
      <c r="F54" s="45"/>
      <c r="G54" s="12"/>
      <c r="H54" s="45"/>
      <c r="I54" s="25" t="s">
        <v>92</v>
      </c>
      <c r="J54" s="26">
        <f>C40+C46+C50+J14+J31+J37+J52</f>
        <v>40673</v>
      </c>
      <c r="K54" s="26">
        <f>D40+D46+D50+K14+K31+K37+K52</f>
        <v>43829</v>
      </c>
      <c r="L54" s="26">
        <f>E40+E46+E50+L14+L31+L37+L52</f>
        <v>43742</v>
      </c>
      <c r="M54" s="26">
        <f>F40+F46+F50+M14+M31+M37+M52</f>
        <v>87571</v>
      </c>
    </row>
    <row r="55" spans="1:13" ht="8.25" customHeight="1">
      <c r="G55" s="66"/>
      <c r="H55" s="66"/>
      <c r="I55" s="66"/>
      <c r="J55" s="66"/>
      <c r="K55" s="66"/>
      <c r="L55" s="66"/>
      <c r="M55" s="66"/>
    </row>
    <row r="56" spans="1:13" ht="78.75" customHeight="1">
      <c r="A56" s="3"/>
      <c r="B56" s="111" t="s">
        <v>100</v>
      </c>
      <c r="C56" s="112"/>
      <c r="D56" s="112"/>
      <c r="E56" s="112"/>
      <c r="F56" s="112"/>
      <c r="G56" s="112"/>
      <c r="H56" s="112"/>
      <c r="I56" s="112"/>
      <c r="J56" s="112"/>
      <c r="K56" s="112"/>
      <c r="L56" s="112"/>
      <c r="M56" s="112"/>
    </row>
    <row r="57" spans="1:13" ht="33.75" customHeight="1">
      <c r="B57" s="1" t="s">
        <v>93</v>
      </c>
      <c r="G57" s="3"/>
      <c r="H57" s="71"/>
      <c r="I57" s="71"/>
      <c r="J57" s="71"/>
      <c r="K57" s="35" t="str">
        <f>K2</f>
        <v>令和5</v>
      </c>
      <c r="L57" s="113" t="str">
        <f>L2</f>
        <v>年10月1日現在</v>
      </c>
      <c r="M57" s="113"/>
    </row>
    <row r="58" spans="1:13" ht="24">
      <c r="B58" s="1"/>
      <c r="G58" s="3"/>
      <c r="H58" s="71"/>
      <c r="I58" s="71"/>
      <c r="J58" s="71"/>
      <c r="K58" s="35"/>
      <c r="L58" s="69"/>
    </row>
    <row r="59" spans="1:13">
      <c r="G59" s="3"/>
      <c r="H59" s="71"/>
      <c r="I59" s="71"/>
      <c r="J59" s="71"/>
      <c r="K59" s="71"/>
      <c r="L59" s="71"/>
      <c r="M59" s="71"/>
    </row>
    <row r="60" spans="1:13">
      <c r="A60" s="101"/>
      <c r="B60" s="101"/>
      <c r="C60" s="102" t="s">
        <v>1</v>
      </c>
      <c r="D60" s="104" t="s">
        <v>2</v>
      </c>
      <c r="E60" s="104"/>
      <c r="F60" s="104"/>
      <c r="G60" s="3"/>
      <c r="H60" s="105"/>
      <c r="I60" s="106"/>
      <c r="J60" s="102" t="s">
        <v>1</v>
      </c>
      <c r="K60" s="104" t="s">
        <v>2</v>
      </c>
      <c r="L60" s="104"/>
      <c r="M60" s="104"/>
    </row>
    <row r="61" spans="1:13">
      <c r="A61" s="101"/>
      <c r="B61" s="101"/>
      <c r="C61" s="103"/>
      <c r="D61" s="68" t="s">
        <v>3</v>
      </c>
      <c r="E61" s="68" t="s">
        <v>4</v>
      </c>
      <c r="F61" s="67" t="s">
        <v>5</v>
      </c>
      <c r="G61" s="3"/>
      <c r="H61" s="107"/>
      <c r="I61" s="108"/>
      <c r="J61" s="103"/>
      <c r="K61" s="68" t="s">
        <v>3</v>
      </c>
      <c r="L61" s="68" t="s">
        <v>4</v>
      </c>
      <c r="M61" s="67" t="s">
        <v>5</v>
      </c>
    </row>
    <row r="62" spans="1:13" ht="13.5" customHeight="1">
      <c r="A62" s="109" t="s">
        <v>6</v>
      </c>
      <c r="B62" s="109"/>
      <c r="C62" s="110"/>
      <c r="D62" s="110"/>
      <c r="E62" s="110"/>
      <c r="F62" s="110"/>
      <c r="G62" s="3"/>
      <c r="H62" s="4" t="s">
        <v>7</v>
      </c>
      <c r="I62" s="5"/>
      <c r="J62" s="5"/>
      <c r="K62" s="5"/>
      <c r="L62" s="5"/>
      <c r="M62" s="27"/>
    </row>
    <row r="63" spans="1:13">
      <c r="A63" s="8"/>
      <c r="B63" s="9" t="s">
        <v>8</v>
      </c>
      <c r="C63" s="42">
        <v>7</v>
      </c>
      <c r="D63" s="38">
        <v>7</v>
      </c>
      <c r="E63" s="38">
        <v>0</v>
      </c>
      <c r="F63" s="11">
        <f t="shared" ref="F63:F95" si="5">D63+E63</f>
        <v>7</v>
      </c>
      <c r="G63" s="12"/>
      <c r="H63" s="13"/>
      <c r="I63" s="14" t="s">
        <v>9</v>
      </c>
      <c r="J63" s="42">
        <v>38</v>
      </c>
      <c r="K63" s="38">
        <v>34</v>
      </c>
      <c r="L63" s="38">
        <v>6</v>
      </c>
      <c r="M63" s="11">
        <f t="shared" ref="M63:M68" si="6">K63+L63</f>
        <v>40</v>
      </c>
    </row>
    <row r="64" spans="1:13">
      <c r="A64" s="15"/>
      <c r="B64" s="9" t="s">
        <v>10</v>
      </c>
      <c r="C64" s="42">
        <v>60</v>
      </c>
      <c r="D64" s="38">
        <v>43</v>
      </c>
      <c r="E64" s="38">
        <v>31</v>
      </c>
      <c r="F64" s="11">
        <f t="shared" si="5"/>
        <v>74</v>
      </c>
      <c r="G64" s="12"/>
      <c r="H64" s="41"/>
      <c r="I64" s="14" t="s">
        <v>11</v>
      </c>
      <c r="J64" s="42">
        <v>89</v>
      </c>
      <c r="K64" s="38">
        <v>71</v>
      </c>
      <c r="L64" s="38">
        <v>45</v>
      </c>
      <c r="M64" s="11">
        <f t="shared" si="6"/>
        <v>116</v>
      </c>
    </row>
    <row r="65" spans="1:13">
      <c r="A65" s="15"/>
      <c r="B65" s="9" t="s">
        <v>12</v>
      </c>
      <c r="C65" s="42">
        <v>31</v>
      </c>
      <c r="D65" s="38">
        <v>19</v>
      </c>
      <c r="E65" s="38">
        <v>19</v>
      </c>
      <c r="F65" s="11">
        <f>D65+E65</f>
        <v>38</v>
      </c>
      <c r="G65" s="12"/>
      <c r="H65" s="41"/>
      <c r="I65" s="14" t="s">
        <v>13</v>
      </c>
      <c r="J65" s="42">
        <v>2</v>
      </c>
      <c r="K65" s="38">
        <v>2</v>
      </c>
      <c r="L65" s="38">
        <v>0</v>
      </c>
      <c r="M65" s="11">
        <f t="shared" si="6"/>
        <v>2</v>
      </c>
    </row>
    <row r="66" spans="1:13">
      <c r="A66" s="15"/>
      <c r="B66" s="9" t="s">
        <v>14</v>
      </c>
      <c r="C66" s="42">
        <v>74</v>
      </c>
      <c r="D66" s="38">
        <v>50</v>
      </c>
      <c r="E66" s="38">
        <v>31</v>
      </c>
      <c r="F66" s="11">
        <f t="shared" si="5"/>
        <v>81</v>
      </c>
      <c r="G66" s="12"/>
      <c r="H66" s="41"/>
      <c r="I66" s="14" t="s">
        <v>15</v>
      </c>
      <c r="J66" s="42">
        <v>4</v>
      </c>
      <c r="K66" s="38">
        <v>1</v>
      </c>
      <c r="L66" s="38">
        <v>3</v>
      </c>
      <c r="M66" s="11">
        <f t="shared" si="6"/>
        <v>4</v>
      </c>
    </row>
    <row r="67" spans="1:13">
      <c r="A67" s="15"/>
      <c r="B67" s="9" t="s">
        <v>16</v>
      </c>
      <c r="C67" s="42">
        <v>69</v>
      </c>
      <c r="D67" s="38">
        <v>34</v>
      </c>
      <c r="E67" s="38">
        <v>46</v>
      </c>
      <c r="F67" s="11">
        <f t="shared" si="5"/>
        <v>80</v>
      </c>
      <c r="G67" s="12"/>
      <c r="H67" s="41"/>
      <c r="I67" s="14" t="s">
        <v>17</v>
      </c>
      <c r="J67" s="42">
        <v>134</v>
      </c>
      <c r="K67" s="38">
        <v>58</v>
      </c>
      <c r="L67" s="38">
        <v>82</v>
      </c>
      <c r="M67" s="11">
        <f t="shared" si="6"/>
        <v>140</v>
      </c>
    </row>
    <row r="68" spans="1:13">
      <c r="A68" s="15"/>
      <c r="B68" s="9" t="s">
        <v>18</v>
      </c>
      <c r="C68" s="42">
        <v>64</v>
      </c>
      <c r="D68" s="38">
        <v>47</v>
      </c>
      <c r="E68" s="38">
        <v>39</v>
      </c>
      <c r="F68" s="11">
        <f t="shared" si="5"/>
        <v>86</v>
      </c>
      <c r="G68" s="12"/>
      <c r="H68" s="41"/>
      <c r="I68" s="14" t="s">
        <v>19</v>
      </c>
      <c r="J68" s="42">
        <v>14</v>
      </c>
      <c r="K68" s="38">
        <v>15</v>
      </c>
      <c r="L68" s="38">
        <v>5</v>
      </c>
      <c r="M68" s="11">
        <f t="shared" si="6"/>
        <v>20</v>
      </c>
    </row>
    <row r="69" spans="1:13">
      <c r="A69" s="15"/>
      <c r="B69" s="9" t="s">
        <v>20</v>
      </c>
      <c r="C69" s="42">
        <v>24</v>
      </c>
      <c r="D69" s="38">
        <v>8</v>
      </c>
      <c r="E69" s="38">
        <v>19</v>
      </c>
      <c r="F69" s="11">
        <f t="shared" si="5"/>
        <v>27</v>
      </c>
      <c r="G69" s="12"/>
      <c r="H69" s="48"/>
      <c r="I69" s="14" t="s">
        <v>21</v>
      </c>
      <c r="J69" s="42">
        <v>0</v>
      </c>
      <c r="K69" s="38">
        <v>0</v>
      </c>
      <c r="L69" s="38">
        <v>0</v>
      </c>
      <c r="M69" s="11">
        <f>K69+L69</f>
        <v>0</v>
      </c>
    </row>
    <row r="70" spans="1:13">
      <c r="A70" s="15"/>
      <c r="B70" s="9" t="s">
        <v>22</v>
      </c>
      <c r="C70" s="42">
        <v>64</v>
      </c>
      <c r="D70" s="38">
        <v>57</v>
      </c>
      <c r="E70" s="38">
        <v>19</v>
      </c>
      <c r="F70" s="11">
        <f t="shared" si="5"/>
        <v>76</v>
      </c>
      <c r="G70" s="12"/>
      <c r="H70" s="48"/>
      <c r="I70" s="18" t="s">
        <v>23</v>
      </c>
      <c r="J70" s="19">
        <f>SUM(J63:J69)</f>
        <v>281</v>
      </c>
      <c r="K70" s="19">
        <f>SUM(K63:K69)</f>
        <v>181</v>
      </c>
      <c r="L70" s="19">
        <f>SUM(L63:L69)</f>
        <v>141</v>
      </c>
      <c r="M70" s="19">
        <f>SUM(M63:M69)</f>
        <v>322</v>
      </c>
    </row>
    <row r="71" spans="1:13">
      <c r="A71" s="15"/>
      <c r="B71" s="9" t="s">
        <v>24</v>
      </c>
      <c r="C71" s="42">
        <v>34</v>
      </c>
      <c r="D71" s="38">
        <v>23</v>
      </c>
      <c r="E71" s="38">
        <v>16</v>
      </c>
      <c r="F71" s="11">
        <f t="shared" si="5"/>
        <v>39</v>
      </c>
      <c r="G71" s="12"/>
      <c r="H71" s="20" t="s">
        <v>25</v>
      </c>
      <c r="I71" s="21"/>
      <c r="J71" s="21"/>
      <c r="K71" s="21"/>
      <c r="L71" s="21"/>
      <c r="M71" s="22"/>
    </row>
    <row r="72" spans="1:13">
      <c r="A72" s="15"/>
      <c r="B72" s="9" t="s">
        <v>26</v>
      </c>
      <c r="C72" s="42">
        <v>48</v>
      </c>
      <c r="D72" s="38">
        <v>34</v>
      </c>
      <c r="E72" s="38">
        <v>30</v>
      </c>
      <c r="F72" s="11">
        <f t="shared" si="5"/>
        <v>64</v>
      </c>
      <c r="G72" s="12"/>
      <c r="H72" s="13"/>
      <c r="I72" s="14" t="s">
        <v>27</v>
      </c>
      <c r="J72" s="42">
        <v>27</v>
      </c>
      <c r="K72" s="38">
        <v>22</v>
      </c>
      <c r="L72" s="38">
        <v>13</v>
      </c>
      <c r="M72" s="11">
        <f t="shared" ref="M72:M83" si="7">K72+L72</f>
        <v>35</v>
      </c>
    </row>
    <row r="73" spans="1:13">
      <c r="A73" s="15"/>
      <c r="B73" s="9" t="s">
        <v>28</v>
      </c>
      <c r="C73" s="42">
        <v>33</v>
      </c>
      <c r="D73" s="38">
        <v>32</v>
      </c>
      <c r="E73" s="38">
        <v>18</v>
      </c>
      <c r="F73" s="11">
        <f>D73+E73</f>
        <v>50</v>
      </c>
      <c r="G73" s="12"/>
      <c r="H73" s="41"/>
      <c r="I73" s="14" t="s">
        <v>29</v>
      </c>
      <c r="J73" s="42">
        <v>0</v>
      </c>
      <c r="K73" s="38">
        <v>0</v>
      </c>
      <c r="L73" s="38">
        <v>0</v>
      </c>
      <c r="M73" s="11">
        <f t="shared" si="7"/>
        <v>0</v>
      </c>
    </row>
    <row r="74" spans="1:13">
      <c r="A74" s="15"/>
      <c r="B74" s="9" t="s">
        <v>30</v>
      </c>
      <c r="C74" s="42">
        <v>32</v>
      </c>
      <c r="D74" s="38">
        <v>26</v>
      </c>
      <c r="E74" s="38">
        <v>12</v>
      </c>
      <c r="F74" s="11">
        <f t="shared" si="5"/>
        <v>38</v>
      </c>
      <c r="G74" s="12"/>
      <c r="H74" s="41"/>
      <c r="I74" s="14" t="s">
        <v>31</v>
      </c>
      <c r="J74" s="42">
        <v>1</v>
      </c>
      <c r="K74" s="38">
        <v>1</v>
      </c>
      <c r="L74" s="38">
        <v>0</v>
      </c>
      <c r="M74" s="11">
        <f t="shared" si="7"/>
        <v>1</v>
      </c>
    </row>
    <row r="75" spans="1:13">
      <c r="A75" s="15"/>
      <c r="B75" s="9" t="s">
        <v>32</v>
      </c>
      <c r="C75" s="42">
        <v>39</v>
      </c>
      <c r="D75" s="38">
        <v>34</v>
      </c>
      <c r="E75" s="38">
        <v>33</v>
      </c>
      <c r="F75" s="11">
        <f t="shared" si="5"/>
        <v>67</v>
      </c>
      <c r="G75" s="12"/>
      <c r="H75" s="41"/>
      <c r="I75" s="14" t="s">
        <v>33</v>
      </c>
      <c r="J75" s="42">
        <v>5</v>
      </c>
      <c r="K75" s="38">
        <v>1</v>
      </c>
      <c r="L75" s="38">
        <v>4</v>
      </c>
      <c r="M75" s="11">
        <f t="shared" si="7"/>
        <v>5</v>
      </c>
    </row>
    <row r="76" spans="1:13">
      <c r="A76" s="15"/>
      <c r="B76" s="9" t="s">
        <v>34</v>
      </c>
      <c r="C76" s="42">
        <v>12</v>
      </c>
      <c r="D76" s="38">
        <v>13</v>
      </c>
      <c r="E76" s="38">
        <v>15</v>
      </c>
      <c r="F76" s="11">
        <f t="shared" si="5"/>
        <v>28</v>
      </c>
      <c r="G76" s="12"/>
      <c r="H76" s="41"/>
      <c r="I76" s="14" t="s">
        <v>35</v>
      </c>
      <c r="J76" s="42">
        <v>14</v>
      </c>
      <c r="K76" s="38">
        <v>5</v>
      </c>
      <c r="L76" s="38">
        <v>10</v>
      </c>
      <c r="M76" s="11">
        <f t="shared" si="7"/>
        <v>15</v>
      </c>
    </row>
    <row r="77" spans="1:13">
      <c r="A77" s="15"/>
      <c r="B77" s="9" t="s">
        <v>36</v>
      </c>
      <c r="C77" s="42">
        <v>32</v>
      </c>
      <c r="D77" s="38">
        <v>32</v>
      </c>
      <c r="E77" s="38">
        <v>14</v>
      </c>
      <c r="F77" s="11">
        <f t="shared" si="5"/>
        <v>46</v>
      </c>
      <c r="G77" s="12"/>
      <c r="H77" s="41"/>
      <c r="I77" s="14" t="s">
        <v>37</v>
      </c>
      <c r="J77" s="42">
        <v>2</v>
      </c>
      <c r="K77" s="38">
        <v>1</v>
      </c>
      <c r="L77" s="38">
        <v>1</v>
      </c>
      <c r="M77" s="11">
        <f t="shared" si="7"/>
        <v>2</v>
      </c>
    </row>
    <row r="78" spans="1:13">
      <c r="A78" s="15"/>
      <c r="B78" s="9" t="s">
        <v>38</v>
      </c>
      <c r="C78" s="42">
        <v>37</v>
      </c>
      <c r="D78" s="38">
        <v>29</v>
      </c>
      <c r="E78" s="38">
        <v>17</v>
      </c>
      <c r="F78" s="11">
        <f t="shared" si="5"/>
        <v>46</v>
      </c>
      <c r="G78" s="12"/>
      <c r="H78" s="41"/>
      <c r="I78" s="14" t="s">
        <v>39</v>
      </c>
      <c r="J78" s="42">
        <v>16</v>
      </c>
      <c r="K78" s="38">
        <v>12</v>
      </c>
      <c r="L78" s="38">
        <v>5</v>
      </c>
      <c r="M78" s="11">
        <f t="shared" si="7"/>
        <v>17</v>
      </c>
    </row>
    <row r="79" spans="1:13">
      <c r="A79" s="15"/>
      <c r="B79" s="9" t="s">
        <v>40</v>
      </c>
      <c r="C79" s="42">
        <v>31</v>
      </c>
      <c r="D79" s="38">
        <v>25</v>
      </c>
      <c r="E79" s="38">
        <v>34</v>
      </c>
      <c r="F79" s="11">
        <f t="shared" si="5"/>
        <v>59</v>
      </c>
      <c r="G79" s="12"/>
      <c r="H79" s="41"/>
      <c r="I79" s="14" t="s">
        <v>41</v>
      </c>
      <c r="J79" s="42">
        <v>28</v>
      </c>
      <c r="K79" s="38">
        <v>14</v>
      </c>
      <c r="L79" s="38">
        <v>16</v>
      </c>
      <c r="M79" s="11">
        <f t="shared" si="7"/>
        <v>30</v>
      </c>
    </row>
    <row r="80" spans="1:13">
      <c r="A80" s="15"/>
      <c r="B80" s="9" t="s">
        <v>42</v>
      </c>
      <c r="C80" s="42">
        <v>15</v>
      </c>
      <c r="D80" s="38">
        <v>13</v>
      </c>
      <c r="E80" s="38">
        <v>12</v>
      </c>
      <c r="F80" s="11">
        <f t="shared" si="5"/>
        <v>25</v>
      </c>
      <c r="G80" s="12"/>
      <c r="H80" s="41"/>
      <c r="I80" s="14" t="s">
        <v>43</v>
      </c>
      <c r="J80" s="42">
        <v>0</v>
      </c>
      <c r="K80" s="38">
        <v>0</v>
      </c>
      <c r="L80" s="38">
        <v>0</v>
      </c>
      <c r="M80" s="11">
        <f t="shared" si="7"/>
        <v>0</v>
      </c>
    </row>
    <row r="81" spans="1:13">
      <c r="A81" s="15"/>
      <c r="B81" s="9" t="s">
        <v>44</v>
      </c>
      <c r="C81" s="42">
        <v>31</v>
      </c>
      <c r="D81" s="38">
        <v>24</v>
      </c>
      <c r="E81" s="38">
        <v>20</v>
      </c>
      <c r="F81" s="11">
        <f t="shared" si="5"/>
        <v>44</v>
      </c>
      <c r="G81" s="12"/>
      <c r="H81" s="41"/>
      <c r="I81" s="14" t="s">
        <v>45</v>
      </c>
      <c r="J81" s="42">
        <v>110</v>
      </c>
      <c r="K81" s="38">
        <v>69</v>
      </c>
      <c r="L81" s="38">
        <v>63</v>
      </c>
      <c r="M81" s="11">
        <f t="shared" si="7"/>
        <v>132</v>
      </c>
    </row>
    <row r="82" spans="1:13">
      <c r="A82" s="15"/>
      <c r="B82" s="9" t="s">
        <v>46</v>
      </c>
      <c r="C82" s="42">
        <v>12</v>
      </c>
      <c r="D82" s="38">
        <v>6</v>
      </c>
      <c r="E82" s="38">
        <v>9</v>
      </c>
      <c r="F82" s="11">
        <f t="shared" si="5"/>
        <v>15</v>
      </c>
      <c r="G82" s="12"/>
      <c r="H82" s="41"/>
      <c r="I82" s="14" t="s">
        <v>47</v>
      </c>
      <c r="J82" s="42">
        <v>84</v>
      </c>
      <c r="K82" s="38">
        <v>45</v>
      </c>
      <c r="L82" s="38">
        <v>50</v>
      </c>
      <c r="M82" s="11">
        <f t="shared" si="7"/>
        <v>95</v>
      </c>
    </row>
    <row r="83" spans="1:13">
      <c r="A83" s="15"/>
      <c r="B83" s="9" t="s">
        <v>48</v>
      </c>
      <c r="C83" s="42">
        <v>62</v>
      </c>
      <c r="D83" s="38">
        <v>48</v>
      </c>
      <c r="E83" s="38">
        <v>39</v>
      </c>
      <c r="F83" s="11">
        <f t="shared" si="5"/>
        <v>87</v>
      </c>
      <c r="G83" s="12"/>
      <c r="H83" s="41"/>
      <c r="I83" s="14" t="s">
        <v>49</v>
      </c>
      <c r="J83" s="42">
        <v>16</v>
      </c>
      <c r="K83" s="38">
        <v>12</v>
      </c>
      <c r="L83" s="38">
        <v>11</v>
      </c>
      <c r="M83" s="11">
        <f t="shared" si="7"/>
        <v>23</v>
      </c>
    </row>
    <row r="84" spans="1:13">
      <c r="A84" s="15"/>
      <c r="B84" s="9" t="s">
        <v>50</v>
      </c>
      <c r="C84" s="42">
        <v>64</v>
      </c>
      <c r="D84" s="38">
        <v>43</v>
      </c>
      <c r="E84" s="38">
        <v>34</v>
      </c>
      <c r="F84" s="11">
        <f t="shared" si="5"/>
        <v>77</v>
      </c>
      <c r="G84" s="12"/>
      <c r="H84" s="41"/>
      <c r="I84" s="14" t="s">
        <v>51</v>
      </c>
      <c r="J84" s="42">
        <v>11</v>
      </c>
      <c r="K84" s="38">
        <v>7</v>
      </c>
      <c r="L84" s="38">
        <v>9</v>
      </c>
      <c r="M84" s="11">
        <f>K84+L84</f>
        <v>16</v>
      </c>
    </row>
    <row r="85" spans="1:13">
      <c r="A85" s="15"/>
      <c r="B85" s="9" t="s">
        <v>52</v>
      </c>
      <c r="C85" s="42">
        <v>52</v>
      </c>
      <c r="D85" s="38">
        <v>43</v>
      </c>
      <c r="E85" s="38">
        <v>43</v>
      </c>
      <c r="F85" s="11">
        <f t="shared" si="5"/>
        <v>86</v>
      </c>
      <c r="G85" s="12"/>
      <c r="H85" s="41"/>
      <c r="I85" s="14" t="s">
        <v>53</v>
      </c>
      <c r="J85" s="42">
        <v>3</v>
      </c>
      <c r="K85" s="38">
        <v>4</v>
      </c>
      <c r="L85" s="38">
        <v>2</v>
      </c>
      <c r="M85" s="11">
        <f>K85+L85</f>
        <v>6</v>
      </c>
    </row>
    <row r="86" spans="1:13">
      <c r="A86" s="15"/>
      <c r="B86" s="9" t="s">
        <v>54</v>
      </c>
      <c r="C86" s="42">
        <v>92</v>
      </c>
      <c r="D86" s="38">
        <v>76</v>
      </c>
      <c r="E86" s="38">
        <v>70</v>
      </c>
      <c r="F86" s="11">
        <f t="shared" si="5"/>
        <v>146</v>
      </c>
      <c r="G86" s="12"/>
      <c r="H86" s="41"/>
      <c r="I86" s="14" t="s">
        <v>55</v>
      </c>
      <c r="J86" s="42">
        <v>3</v>
      </c>
      <c r="K86" s="38">
        <v>3</v>
      </c>
      <c r="L86" s="38">
        <v>2</v>
      </c>
      <c r="M86" s="11">
        <f>K86+L86</f>
        <v>5</v>
      </c>
    </row>
    <row r="87" spans="1:13">
      <c r="A87" s="15"/>
      <c r="B87" s="9" t="s">
        <v>56</v>
      </c>
      <c r="C87" s="42">
        <v>53</v>
      </c>
      <c r="D87" s="38">
        <v>46</v>
      </c>
      <c r="E87" s="38">
        <v>52</v>
      </c>
      <c r="F87" s="11">
        <f t="shared" si="5"/>
        <v>98</v>
      </c>
      <c r="G87" s="12"/>
      <c r="H87" s="48"/>
      <c r="I87" s="18" t="s">
        <v>23</v>
      </c>
      <c r="J87" s="19">
        <f>SUM(J72:J86)</f>
        <v>320</v>
      </c>
      <c r="K87" s="19">
        <f t="shared" ref="K87:L87" si="8">SUM(K72:K86)</f>
        <v>196</v>
      </c>
      <c r="L87" s="19">
        <f t="shared" si="8"/>
        <v>186</v>
      </c>
      <c r="M87" s="19">
        <f>SUM(M72:M86)</f>
        <v>382</v>
      </c>
    </row>
    <row r="88" spans="1:13">
      <c r="A88" s="15"/>
      <c r="B88" s="9" t="s">
        <v>57</v>
      </c>
      <c r="C88" s="42">
        <v>70</v>
      </c>
      <c r="D88" s="38">
        <v>63</v>
      </c>
      <c r="E88" s="38">
        <v>38</v>
      </c>
      <c r="F88" s="11">
        <f t="shared" si="5"/>
        <v>101</v>
      </c>
      <c r="G88" s="12"/>
      <c r="H88" s="20" t="s">
        <v>58</v>
      </c>
      <c r="I88" s="21"/>
      <c r="J88" s="21"/>
      <c r="K88" s="21"/>
      <c r="L88" s="21"/>
      <c r="M88" s="22"/>
    </row>
    <row r="89" spans="1:13">
      <c r="A89" s="15"/>
      <c r="B89" s="9" t="s">
        <v>59</v>
      </c>
      <c r="C89" s="42">
        <v>76</v>
      </c>
      <c r="D89" s="38">
        <v>66</v>
      </c>
      <c r="E89" s="38">
        <v>49</v>
      </c>
      <c r="F89" s="11">
        <f t="shared" si="5"/>
        <v>115</v>
      </c>
      <c r="G89" s="12"/>
      <c r="H89" s="13"/>
      <c r="I89" s="14" t="s">
        <v>60</v>
      </c>
      <c r="J89" s="42">
        <v>5</v>
      </c>
      <c r="K89" s="38">
        <v>0</v>
      </c>
      <c r="L89" s="38">
        <v>5</v>
      </c>
      <c r="M89" s="11">
        <f>K89+L89</f>
        <v>5</v>
      </c>
    </row>
    <row r="90" spans="1:13">
      <c r="A90" s="15"/>
      <c r="B90" s="9" t="s">
        <v>61</v>
      </c>
      <c r="C90" s="42">
        <v>60</v>
      </c>
      <c r="D90" s="38">
        <v>52</v>
      </c>
      <c r="E90" s="38">
        <v>35</v>
      </c>
      <c r="F90" s="11">
        <f t="shared" si="5"/>
        <v>87</v>
      </c>
      <c r="G90" s="12"/>
      <c r="H90" s="41"/>
      <c r="I90" s="14" t="s">
        <v>62</v>
      </c>
      <c r="J90" s="42">
        <v>1</v>
      </c>
      <c r="K90" s="38">
        <v>0</v>
      </c>
      <c r="L90" s="38">
        <v>1</v>
      </c>
      <c r="M90" s="11">
        <f>K90+L90</f>
        <v>1</v>
      </c>
    </row>
    <row r="91" spans="1:13">
      <c r="A91" s="15"/>
      <c r="B91" s="9" t="s">
        <v>63</v>
      </c>
      <c r="C91" s="42">
        <v>25</v>
      </c>
      <c r="D91" s="38">
        <v>28</v>
      </c>
      <c r="E91" s="38">
        <v>15</v>
      </c>
      <c r="F91" s="11">
        <f t="shared" si="5"/>
        <v>43</v>
      </c>
      <c r="G91" s="12"/>
      <c r="H91" s="41"/>
      <c r="I91" s="14" t="s">
        <v>64</v>
      </c>
      <c r="J91" s="42">
        <v>5</v>
      </c>
      <c r="K91" s="38">
        <v>1</v>
      </c>
      <c r="L91" s="38">
        <v>4</v>
      </c>
      <c r="M91" s="11">
        <f>K91+L91</f>
        <v>5</v>
      </c>
    </row>
    <row r="92" spans="1:13">
      <c r="A92" s="15"/>
      <c r="B92" s="9" t="s">
        <v>65</v>
      </c>
      <c r="C92" s="42">
        <v>0</v>
      </c>
      <c r="D92" s="38">
        <v>0</v>
      </c>
      <c r="E92" s="38">
        <v>0</v>
      </c>
      <c r="F92" s="11">
        <f t="shared" si="5"/>
        <v>0</v>
      </c>
      <c r="G92" s="12"/>
      <c r="H92" s="41"/>
      <c r="I92" s="14" t="s">
        <v>66</v>
      </c>
      <c r="J92" s="42">
        <v>12</v>
      </c>
      <c r="K92" s="38">
        <v>5</v>
      </c>
      <c r="L92" s="38">
        <v>9</v>
      </c>
      <c r="M92" s="11">
        <f>K92+L92</f>
        <v>14</v>
      </c>
    </row>
    <row r="93" spans="1:13">
      <c r="A93" s="15"/>
      <c r="B93" s="9" t="s">
        <v>67</v>
      </c>
      <c r="C93" s="42">
        <v>2</v>
      </c>
      <c r="D93" s="38">
        <v>2</v>
      </c>
      <c r="E93" s="38">
        <v>1</v>
      </c>
      <c r="F93" s="11">
        <f t="shared" si="5"/>
        <v>3</v>
      </c>
      <c r="G93" s="12"/>
      <c r="H93" s="48"/>
      <c r="I93" s="18" t="s">
        <v>23</v>
      </c>
      <c r="J93" s="19">
        <f>SUM(J89:J92)</f>
        <v>23</v>
      </c>
      <c r="K93" s="19">
        <f t="shared" ref="K93:L93" si="9">SUM(K89:K92)</f>
        <v>6</v>
      </c>
      <c r="L93" s="19">
        <f t="shared" si="9"/>
        <v>19</v>
      </c>
      <c r="M93" s="19">
        <f>SUM(M89:M92)</f>
        <v>25</v>
      </c>
    </row>
    <row r="94" spans="1:13">
      <c r="A94" s="15"/>
      <c r="B94" s="9" t="s">
        <v>68</v>
      </c>
      <c r="C94" s="42">
        <v>14</v>
      </c>
      <c r="D94" s="38">
        <v>7</v>
      </c>
      <c r="E94" s="38">
        <v>12</v>
      </c>
      <c r="F94" s="11">
        <f t="shared" si="5"/>
        <v>19</v>
      </c>
      <c r="G94" s="12"/>
      <c r="H94" s="20" t="s">
        <v>69</v>
      </c>
      <c r="I94" s="21"/>
      <c r="J94" s="21"/>
      <c r="K94" s="21"/>
      <c r="L94" s="21"/>
      <c r="M94" s="22"/>
    </row>
    <row r="95" spans="1:13">
      <c r="A95" s="15"/>
      <c r="B95" s="9" t="s">
        <v>70</v>
      </c>
      <c r="C95" s="42">
        <v>4</v>
      </c>
      <c r="D95" s="38">
        <v>5</v>
      </c>
      <c r="E95" s="38">
        <v>8</v>
      </c>
      <c r="F95" s="11">
        <f t="shared" si="5"/>
        <v>13</v>
      </c>
      <c r="G95" s="12"/>
      <c r="H95" s="16"/>
      <c r="I95" s="14" t="s">
        <v>71</v>
      </c>
      <c r="J95" s="42">
        <v>62</v>
      </c>
      <c r="K95" s="38">
        <v>45</v>
      </c>
      <c r="L95" s="38">
        <v>24</v>
      </c>
      <c r="M95" s="11">
        <f>K95+L95</f>
        <v>69</v>
      </c>
    </row>
    <row r="96" spans="1:13">
      <c r="A96" s="23"/>
      <c r="B96" s="24" t="s">
        <v>23</v>
      </c>
      <c r="C96" s="19">
        <f>SUM(C63:C95)</f>
        <v>1323</v>
      </c>
      <c r="D96" s="19">
        <f>SUM(D63:D95)</f>
        <v>1035</v>
      </c>
      <c r="E96" s="19">
        <f>SUM(E63:E95)</f>
        <v>830</v>
      </c>
      <c r="F96" s="19">
        <f>SUM(F63:F95)</f>
        <v>1865</v>
      </c>
      <c r="G96" s="12"/>
      <c r="H96" s="16"/>
      <c r="I96" s="14" t="s">
        <v>72</v>
      </c>
      <c r="J96" s="42">
        <v>67</v>
      </c>
      <c r="K96" s="38">
        <v>46</v>
      </c>
      <c r="L96" s="38">
        <v>30</v>
      </c>
      <c r="M96" s="11">
        <f>K96+L96</f>
        <v>76</v>
      </c>
    </row>
    <row r="97" spans="1:13">
      <c r="A97" s="65" t="s">
        <v>73</v>
      </c>
      <c r="B97" s="70"/>
      <c r="C97" s="50"/>
      <c r="D97" s="50"/>
      <c r="E97" s="50"/>
      <c r="F97" s="50"/>
      <c r="G97" s="12"/>
      <c r="H97" s="16"/>
      <c r="I97" s="14" t="s">
        <v>74</v>
      </c>
      <c r="J97" s="42">
        <v>190</v>
      </c>
      <c r="K97" s="38">
        <v>129</v>
      </c>
      <c r="L97" s="38">
        <v>91</v>
      </c>
      <c r="M97" s="11">
        <f>K97+L97</f>
        <v>220</v>
      </c>
    </row>
    <row r="98" spans="1:13">
      <c r="A98" s="8"/>
      <c r="B98" s="9" t="s">
        <v>75</v>
      </c>
      <c r="C98" s="42">
        <v>41</v>
      </c>
      <c r="D98" s="38">
        <v>35</v>
      </c>
      <c r="E98" s="38">
        <v>31</v>
      </c>
      <c r="F98" s="11">
        <f>D98+E98</f>
        <v>66</v>
      </c>
      <c r="G98" s="12"/>
      <c r="H98" s="16"/>
      <c r="I98" s="14" t="s">
        <v>76</v>
      </c>
      <c r="J98" s="42">
        <v>26</v>
      </c>
      <c r="K98" s="38">
        <v>15</v>
      </c>
      <c r="L98" s="38">
        <v>22</v>
      </c>
      <c r="M98" s="11">
        <f t="shared" ref="M98:M107" si="10">K98+L98</f>
        <v>37</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130</v>
      </c>
      <c r="D100" s="38">
        <v>107</v>
      </c>
      <c r="E100" s="38">
        <v>43</v>
      </c>
      <c r="F100" s="11">
        <f>D100+E100</f>
        <v>150</v>
      </c>
      <c r="G100" s="12"/>
      <c r="H100" s="16"/>
      <c r="I100" s="14" t="s">
        <v>80</v>
      </c>
      <c r="J100" s="42">
        <v>0</v>
      </c>
      <c r="K100" s="38">
        <v>0</v>
      </c>
      <c r="L100" s="38">
        <v>0</v>
      </c>
      <c r="M100" s="11">
        <f t="shared" si="10"/>
        <v>0</v>
      </c>
    </row>
    <row r="101" spans="1:13">
      <c r="A101" s="15"/>
      <c r="B101" s="9" t="s">
        <v>95</v>
      </c>
      <c r="C101" s="42">
        <v>42</v>
      </c>
      <c r="D101" s="38">
        <v>18</v>
      </c>
      <c r="E101" s="38">
        <v>28</v>
      </c>
      <c r="F101" s="11">
        <f>D101+E101</f>
        <v>46</v>
      </c>
      <c r="G101" s="12"/>
      <c r="H101" s="16"/>
      <c r="I101" s="14" t="s">
        <v>82</v>
      </c>
      <c r="J101" s="42">
        <v>1</v>
      </c>
      <c r="K101" s="38">
        <v>0</v>
      </c>
      <c r="L101" s="38">
        <v>1</v>
      </c>
      <c r="M101" s="11">
        <f t="shared" si="10"/>
        <v>1</v>
      </c>
    </row>
    <row r="102" spans="1:13">
      <c r="A102" s="23"/>
      <c r="B102" s="24" t="s">
        <v>23</v>
      </c>
      <c r="C102" s="19">
        <f>SUM(C98:C101)</f>
        <v>222</v>
      </c>
      <c r="D102" s="19">
        <f>SUM(D98:D101)</f>
        <v>169</v>
      </c>
      <c r="E102" s="19">
        <f>SUM(E98:E101)</f>
        <v>107</v>
      </c>
      <c r="F102" s="19">
        <f>SUM(F98:F101)</f>
        <v>276</v>
      </c>
      <c r="G102" s="12"/>
      <c r="H102" s="16"/>
      <c r="I102" s="14" t="s">
        <v>83</v>
      </c>
      <c r="J102" s="42">
        <v>1</v>
      </c>
      <c r="K102" s="38">
        <v>0</v>
      </c>
      <c r="L102" s="38">
        <v>1</v>
      </c>
      <c r="M102" s="11">
        <f t="shared" si="10"/>
        <v>1</v>
      </c>
    </row>
    <row r="103" spans="1:13">
      <c r="A103" s="65" t="s">
        <v>84</v>
      </c>
      <c r="B103" s="70"/>
      <c r="C103" s="50"/>
      <c r="D103" s="50"/>
      <c r="E103" s="50"/>
      <c r="F103" s="50"/>
      <c r="G103" s="12"/>
      <c r="H103" s="16"/>
      <c r="I103" s="14" t="s">
        <v>85</v>
      </c>
      <c r="J103" s="42">
        <v>13</v>
      </c>
      <c r="K103" s="38">
        <v>10</v>
      </c>
      <c r="L103" s="38">
        <v>5</v>
      </c>
      <c r="M103" s="11">
        <f t="shared" si="10"/>
        <v>15</v>
      </c>
    </row>
    <row r="104" spans="1:13">
      <c r="A104" s="8"/>
      <c r="B104" s="9" t="s">
        <v>86</v>
      </c>
      <c r="C104" s="42">
        <v>20</v>
      </c>
      <c r="D104" s="38">
        <v>13</v>
      </c>
      <c r="E104" s="38">
        <v>13</v>
      </c>
      <c r="F104" s="11">
        <f>D104+E104</f>
        <v>26</v>
      </c>
      <c r="G104" s="12"/>
      <c r="H104" s="16"/>
      <c r="I104" s="14" t="s">
        <v>87</v>
      </c>
      <c r="J104" s="42">
        <v>6</v>
      </c>
      <c r="K104" s="38">
        <v>2</v>
      </c>
      <c r="L104" s="38">
        <v>4</v>
      </c>
      <c r="M104" s="11">
        <f t="shared" si="10"/>
        <v>6</v>
      </c>
    </row>
    <row r="105" spans="1:13">
      <c r="A105" s="43"/>
      <c r="B105" s="9" t="s">
        <v>88</v>
      </c>
      <c r="C105" s="42">
        <v>18</v>
      </c>
      <c r="D105" s="38">
        <v>11</v>
      </c>
      <c r="E105" s="38">
        <v>7</v>
      </c>
      <c r="F105" s="11">
        <f>D105+E105</f>
        <v>18</v>
      </c>
      <c r="G105" s="12"/>
      <c r="H105" s="16"/>
      <c r="I105" s="14" t="s">
        <v>89</v>
      </c>
      <c r="J105" s="42">
        <v>11</v>
      </c>
      <c r="K105" s="38">
        <v>7</v>
      </c>
      <c r="L105" s="38">
        <v>13</v>
      </c>
      <c r="M105" s="11">
        <f t="shared" si="10"/>
        <v>20</v>
      </c>
    </row>
    <row r="106" spans="1:13">
      <c r="A106" s="44"/>
      <c r="B106" s="24" t="s">
        <v>23</v>
      </c>
      <c r="C106" s="19">
        <f>SUM(C104:C105)</f>
        <v>38</v>
      </c>
      <c r="D106" s="19">
        <f>SUM(D104:D105)</f>
        <v>24</v>
      </c>
      <c r="E106" s="19">
        <f>SUM(E104:E105)</f>
        <v>20</v>
      </c>
      <c r="F106" s="19">
        <f>SUM(F104:F105)</f>
        <v>44</v>
      </c>
      <c r="G106" s="12"/>
      <c r="H106" s="16"/>
      <c r="I106" s="14" t="s">
        <v>90</v>
      </c>
      <c r="J106" s="42">
        <v>59</v>
      </c>
      <c r="K106" s="38">
        <v>48</v>
      </c>
      <c r="L106" s="38">
        <v>31</v>
      </c>
      <c r="M106" s="11">
        <f t="shared" si="10"/>
        <v>79</v>
      </c>
    </row>
    <row r="107" spans="1:13">
      <c r="C107" s="45"/>
      <c r="D107" s="45"/>
      <c r="E107" s="45"/>
      <c r="F107" s="45"/>
      <c r="G107" s="12"/>
      <c r="H107" s="16"/>
      <c r="I107" s="14" t="s">
        <v>91</v>
      </c>
      <c r="J107" s="42">
        <v>8</v>
      </c>
      <c r="K107" s="38">
        <v>5</v>
      </c>
      <c r="L107" s="38">
        <v>4</v>
      </c>
      <c r="M107" s="11">
        <f t="shared" si="10"/>
        <v>9</v>
      </c>
    </row>
    <row r="108" spans="1:13">
      <c r="C108" s="45"/>
      <c r="D108" s="45"/>
      <c r="E108" s="45"/>
      <c r="F108" s="45"/>
      <c r="G108" s="12"/>
      <c r="H108" s="17"/>
      <c r="I108" s="18" t="s">
        <v>23</v>
      </c>
      <c r="J108" s="19">
        <f>SUM(J95:J107)</f>
        <v>444</v>
      </c>
      <c r="K108" s="19">
        <f>SUM(K95:K107)</f>
        <v>307</v>
      </c>
      <c r="L108" s="19">
        <f>SUM(L95:L107)</f>
        <v>226</v>
      </c>
      <c r="M108" s="19">
        <f>SUM(M95:M107)</f>
        <v>533</v>
      </c>
    </row>
    <row r="109" spans="1:13">
      <c r="C109" s="45"/>
      <c r="D109" s="45"/>
      <c r="E109" s="45"/>
      <c r="F109" s="45"/>
      <c r="G109" s="12"/>
      <c r="H109" s="45"/>
      <c r="I109" s="45"/>
      <c r="J109" s="45"/>
      <c r="K109" s="45"/>
      <c r="L109" s="45"/>
      <c r="M109" s="45"/>
    </row>
    <row r="110" spans="1:13">
      <c r="C110" s="45"/>
      <c r="D110" s="45"/>
      <c r="E110" s="45"/>
      <c r="F110" s="45"/>
      <c r="G110" s="45"/>
      <c r="H110" s="45"/>
      <c r="I110" s="25" t="s">
        <v>92</v>
      </c>
      <c r="J110" s="26">
        <f>C96+C102+C106+J70+J87+J93+J108</f>
        <v>2651</v>
      </c>
      <c r="K110" s="26">
        <f>D96+D102+D106+K70+K87+K93+K108</f>
        <v>1918</v>
      </c>
      <c r="L110" s="26">
        <f>E96+E102+E106+L70+L87+L93+L108</f>
        <v>1529</v>
      </c>
      <c r="M110" s="26">
        <f>F96+F102+F106+M70+M87+M93+M108</f>
        <v>3447</v>
      </c>
    </row>
  </sheetData>
  <sheetProtection sheet="1" objects="1" scenarios="1"/>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10"/>
  <sheetViews>
    <sheetView topLeftCell="A70" zoomScaleNormal="100" workbookViewId="0">
      <selection activeCell="M107" sqref="M107"/>
    </sheetView>
  </sheetViews>
  <sheetFormatPr defaultRowHeight="13.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c r="B1" s="1" t="s">
        <v>0</v>
      </c>
    </row>
    <row r="2" spans="1:13" ht="24" customHeight="1">
      <c r="B2" s="1"/>
      <c r="K2" s="35" t="s">
        <v>107</v>
      </c>
      <c r="L2" s="113" t="s">
        <v>105</v>
      </c>
      <c r="M2" s="113"/>
    </row>
    <row r="3" spans="1:13" ht="11.25" customHeight="1"/>
    <row r="4" spans="1:13">
      <c r="A4" s="101"/>
      <c r="B4" s="101"/>
      <c r="C4" s="102" t="s">
        <v>1</v>
      </c>
      <c r="D4" s="104" t="s">
        <v>2</v>
      </c>
      <c r="E4" s="104"/>
      <c r="F4" s="104"/>
      <c r="G4" s="3"/>
      <c r="H4" s="105"/>
      <c r="I4" s="106"/>
      <c r="J4" s="102" t="s">
        <v>1</v>
      </c>
      <c r="K4" s="104" t="s">
        <v>2</v>
      </c>
      <c r="L4" s="104"/>
      <c r="M4" s="104"/>
    </row>
    <row r="5" spans="1:13">
      <c r="A5" s="101"/>
      <c r="B5" s="101"/>
      <c r="C5" s="103"/>
      <c r="D5" s="87" t="s">
        <v>3</v>
      </c>
      <c r="E5" s="87" t="s">
        <v>4</v>
      </c>
      <c r="F5" s="86" t="s">
        <v>5</v>
      </c>
      <c r="G5" s="3"/>
      <c r="H5" s="107"/>
      <c r="I5" s="108"/>
      <c r="J5" s="103"/>
      <c r="K5" s="87" t="s">
        <v>3</v>
      </c>
      <c r="L5" s="87" t="s">
        <v>4</v>
      </c>
      <c r="M5" s="86" t="s">
        <v>5</v>
      </c>
    </row>
    <row r="6" spans="1:13">
      <c r="A6" s="4" t="s">
        <v>6</v>
      </c>
      <c r="B6" s="5"/>
      <c r="C6" s="36"/>
      <c r="D6" s="36"/>
      <c r="E6" s="36"/>
      <c r="F6" s="37"/>
      <c r="G6" s="3"/>
      <c r="H6" s="4" t="s">
        <v>7</v>
      </c>
      <c r="I6" s="5"/>
      <c r="J6" s="36"/>
      <c r="K6" s="36"/>
      <c r="L6" s="36"/>
      <c r="M6" s="37"/>
    </row>
    <row r="7" spans="1:13">
      <c r="A7" s="8"/>
      <c r="B7" s="9" t="s">
        <v>8</v>
      </c>
      <c r="C7" s="10">
        <v>273</v>
      </c>
      <c r="D7" s="38">
        <v>276</v>
      </c>
      <c r="E7" s="38">
        <v>287</v>
      </c>
      <c r="F7" s="11">
        <f t="shared" ref="F7:F39" si="0">D7+E7</f>
        <v>563</v>
      </c>
      <c r="G7" s="12"/>
      <c r="H7" s="13"/>
      <c r="I7" s="14" t="s">
        <v>9</v>
      </c>
      <c r="J7" s="10">
        <v>603</v>
      </c>
      <c r="K7" s="38">
        <v>726</v>
      </c>
      <c r="L7" s="38">
        <v>734</v>
      </c>
      <c r="M7" s="11">
        <f t="shared" ref="M7:M13" si="1">K7+L7</f>
        <v>1460</v>
      </c>
    </row>
    <row r="8" spans="1:13">
      <c r="A8" s="15"/>
      <c r="B8" s="9" t="s">
        <v>10</v>
      </c>
      <c r="C8" s="10">
        <v>357</v>
      </c>
      <c r="D8" s="38">
        <v>305</v>
      </c>
      <c r="E8" s="38">
        <v>331</v>
      </c>
      <c r="F8" s="11">
        <f t="shared" si="0"/>
        <v>636</v>
      </c>
      <c r="G8" s="12"/>
      <c r="H8" s="16"/>
      <c r="I8" s="14" t="s">
        <v>11</v>
      </c>
      <c r="J8" s="10">
        <v>1956</v>
      </c>
      <c r="K8" s="38">
        <v>2196</v>
      </c>
      <c r="L8" s="38">
        <v>2296</v>
      </c>
      <c r="M8" s="11">
        <f t="shared" si="1"/>
        <v>4492</v>
      </c>
    </row>
    <row r="9" spans="1:13">
      <c r="A9" s="15"/>
      <c r="B9" s="9" t="s">
        <v>12</v>
      </c>
      <c r="C9" s="10">
        <v>541</v>
      </c>
      <c r="D9" s="38">
        <v>567</v>
      </c>
      <c r="E9" s="38">
        <v>548</v>
      </c>
      <c r="F9" s="11">
        <f t="shared" si="0"/>
        <v>1115</v>
      </c>
      <c r="G9" s="12"/>
      <c r="H9" s="16"/>
      <c r="I9" s="14" t="s">
        <v>13</v>
      </c>
      <c r="J9" s="10">
        <v>113</v>
      </c>
      <c r="K9" s="38">
        <v>130</v>
      </c>
      <c r="L9" s="38">
        <v>120</v>
      </c>
      <c r="M9" s="11">
        <f t="shared" si="1"/>
        <v>250</v>
      </c>
    </row>
    <row r="10" spans="1:13">
      <c r="A10" s="15"/>
      <c r="B10" s="9" t="s">
        <v>14</v>
      </c>
      <c r="C10" s="10">
        <v>745</v>
      </c>
      <c r="D10" s="38">
        <v>722</v>
      </c>
      <c r="E10" s="38">
        <v>784</v>
      </c>
      <c r="F10" s="11">
        <f t="shared" si="0"/>
        <v>1506</v>
      </c>
      <c r="G10" s="12"/>
      <c r="H10" s="16"/>
      <c r="I10" s="14" t="s">
        <v>15</v>
      </c>
      <c r="J10" s="10">
        <v>249</v>
      </c>
      <c r="K10" s="38">
        <v>306</v>
      </c>
      <c r="L10" s="38">
        <v>278</v>
      </c>
      <c r="M10" s="11">
        <f t="shared" si="1"/>
        <v>584</v>
      </c>
    </row>
    <row r="11" spans="1:13">
      <c r="A11" s="15"/>
      <c r="B11" s="9" t="s">
        <v>16</v>
      </c>
      <c r="C11" s="10">
        <v>712</v>
      </c>
      <c r="D11" s="38">
        <v>627</v>
      </c>
      <c r="E11" s="38">
        <v>629</v>
      </c>
      <c r="F11" s="11">
        <f t="shared" si="0"/>
        <v>1256</v>
      </c>
      <c r="G11" s="12"/>
      <c r="H11" s="16"/>
      <c r="I11" s="14" t="s">
        <v>17</v>
      </c>
      <c r="J11" s="10">
        <v>826</v>
      </c>
      <c r="K11" s="38">
        <v>911</v>
      </c>
      <c r="L11" s="38">
        <v>910</v>
      </c>
      <c r="M11" s="11">
        <f t="shared" si="1"/>
        <v>1821</v>
      </c>
    </row>
    <row r="12" spans="1:13">
      <c r="A12" s="15"/>
      <c r="B12" s="9" t="s">
        <v>18</v>
      </c>
      <c r="C12" s="10">
        <v>656</v>
      </c>
      <c r="D12" s="38">
        <v>607</v>
      </c>
      <c r="E12" s="38">
        <v>625</v>
      </c>
      <c r="F12" s="11">
        <f t="shared" si="0"/>
        <v>1232</v>
      </c>
      <c r="G12" s="12"/>
      <c r="H12" s="16"/>
      <c r="I12" s="14" t="s">
        <v>19</v>
      </c>
      <c r="J12" s="10">
        <v>150</v>
      </c>
      <c r="K12" s="38">
        <v>189</v>
      </c>
      <c r="L12" s="38">
        <v>175</v>
      </c>
      <c r="M12" s="11">
        <f t="shared" si="1"/>
        <v>364</v>
      </c>
    </row>
    <row r="13" spans="1:13">
      <c r="A13" s="15"/>
      <c r="B13" s="9" t="s">
        <v>20</v>
      </c>
      <c r="C13" s="10">
        <v>479</v>
      </c>
      <c r="D13" s="38">
        <v>456</v>
      </c>
      <c r="E13" s="38">
        <v>478</v>
      </c>
      <c r="F13" s="11">
        <f t="shared" si="0"/>
        <v>934</v>
      </c>
      <c r="G13" s="12"/>
      <c r="H13" s="16"/>
      <c r="I13" s="14" t="s">
        <v>21</v>
      </c>
      <c r="J13" s="10">
        <v>0</v>
      </c>
      <c r="K13" s="38">
        <v>0</v>
      </c>
      <c r="L13" s="38">
        <v>0</v>
      </c>
      <c r="M13" s="11">
        <f t="shared" si="1"/>
        <v>0</v>
      </c>
    </row>
    <row r="14" spans="1:13">
      <c r="A14" s="15"/>
      <c r="B14" s="9" t="s">
        <v>22</v>
      </c>
      <c r="C14" s="10">
        <v>453</v>
      </c>
      <c r="D14" s="38">
        <v>406</v>
      </c>
      <c r="E14" s="38">
        <v>396</v>
      </c>
      <c r="F14" s="11">
        <f t="shared" si="0"/>
        <v>802</v>
      </c>
      <c r="G14" s="12"/>
      <c r="H14" s="17"/>
      <c r="I14" s="18" t="s">
        <v>23</v>
      </c>
      <c r="J14" s="19">
        <f>SUM(J7:J13)</f>
        <v>3897</v>
      </c>
      <c r="K14" s="19">
        <f>SUM(K7:K13)</f>
        <v>4458</v>
      </c>
      <c r="L14" s="19">
        <f>SUM(L7:L13)</f>
        <v>4513</v>
      </c>
      <c r="M14" s="19">
        <f>SUM(M7:M13)</f>
        <v>8971</v>
      </c>
    </row>
    <row r="15" spans="1:13">
      <c r="A15" s="15"/>
      <c r="B15" s="9" t="s">
        <v>24</v>
      </c>
      <c r="C15" s="10">
        <v>391</v>
      </c>
      <c r="D15" s="38">
        <v>394</v>
      </c>
      <c r="E15" s="38">
        <v>423</v>
      </c>
      <c r="F15" s="11">
        <f t="shared" si="0"/>
        <v>817</v>
      </c>
      <c r="G15" s="12"/>
      <c r="H15" s="20" t="s">
        <v>25</v>
      </c>
      <c r="I15" s="39"/>
      <c r="J15" s="39"/>
      <c r="K15" s="39"/>
      <c r="L15" s="39"/>
      <c r="M15" s="40"/>
    </row>
    <row r="16" spans="1:13">
      <c r="A16" s="15"/>
      <c r="B16" s="9" t="s">
        <v>26</v>
      </c>
      <c r="C16" s="10">
        <v>604</v>
      </c>
      <c r="D16" s="38">
        <v>604</v>
      </c>
      <c r="E16" s="38">
        <v>619</v>
      </c>
      <c r="F16" s="11">
        <f t="shared" si="0"/>
        <v>1223</v>
      </c>
      <c r="G16" s="12"/>
      <c r="H16" s="13"/>
      <c r="I16" s="14" t="s">
        <v>27</v>
      </c>
      <c r="J16" s="10">
        <v>1211</v>
      </c>
      <c r="K16" s="38">
        <v>1355</v>
      </c>
      <c r="L16" s="38">
        <v>1385</v>
      </c>
      <c r="M16" s="11">
        <f t="shared" ref="M16:M27" si="2">K16+L16</f>
        <v>2740</v>
      </c>
    </row>
    <row r="17" spans="1:13">
      <c r="A17" s="15"/>
      <c r="B17" s="9" t="s">
        <v>28</v>
      </c>
      <c r="C17" s="10">
        <v>590</v>
      </c>
      <c r="D17" s="38">
        <v>620</v>
      </c>
      <c r="E17" s="38">
        <v>584</v>
      </c>
      <c r="F17" s="11">
        <f t="shared" si="0"/>
        <v>1204</v>
      </c>
      <c r="G17" s="12"/>
      <c r="H17" s="41"/>
      <c r="I17" s="14" t="s">
        <v>29</v>
      </c>
      <c r="J17" s="10">
        <v>80</v>
      </c>
      <c r="K17" s="38">
        <v>107</v>
      </c>
      <c r="L17" s="38">
        <v>86</v>
      </c>
      <c r="M17" s="11">
        <f t="shared" si="2"/>
        <v>193</v>
      </c>
    </row>
    <row r="18" spans="1:13">
      <c r="A18" s="15"/>
      <c r="B18" s="9" t="s">
        <v>30</v>
      </c>
      <c r="C18" s="10">
        <v>538</v>
      </c>
      <c r="D18" s="38">
        <v>537</v>
      </c>
      <c r="E18" s="38">
        <v>519</v>
      </c>
      <c r="F18" s="11">
        <f t="shared" si="0"/>
        <v>1056</v>
      </c>
      <c r="G18" s="12"/>
      <c r="H18" s="41"/>
      <c r="I18" s="14" t="s">
        <v>31</v>
      </c>
      <c r="J18" s="10">
        <v>281</v>
      </c>
      <c r="K18" s="38">
        <v>351</v>
      </c>
      <c r="L18" s="38">
        <v>350</v>
      </c>
      <c r="M18" s="11">
        <f t="shared" si="2"/>
        <v>701</v>
      </c>
    </row>
    <row r="19" spans="1:13">
      <c r="A19" s="15"/>
      <c r="B19" s="9" t="s">
        <v>32</v>
      </c>
      <c r="C19" s="10">
        <v>594</v>
      </c>
      <c r="D19" s="38">
        <v>654</v>
      </c>
      <c r="E19" s="38">
        <v>653</v>
      </c>
      <c r="F19" s="11">
        <f t="shared" si="0"/>
        <v>1307</v>
      </c>
      <c r="G19" s="12"/>
      <c r="H19" s="41"/>
      <c r="I19" s="14" t="s">
        <v>33</v>
      </c>
      <c r="J19" s="10">
        <v>473</v>
      </c>
      <c r="K19" s="38">
        <v>587</v>
      </c>
      <c r="L19" s="38">
        <v>608</v>
      </c>
      <c r="M19" s="11">
        <f t="shared" si="2"/>
        <v>1195</v>
      </c>
    </row>
    <row r="20" spans="1:13">
      <c r="A20" s="15"/>
      <c r="B20" s="9" t="s">
        <v>34</v>
      </c>
      <c r="C20" s="10">
        <v>422</v>
      </c>
      <c r="D20" s="38">
        <v>440</v>
      </c>
      <c r="E20" s="38">
        <v>448</v>
      </c>
      <c r="F20" s="11">
        <f t="shared" si="0"/>
        <v>888</v>
      </c>
      <c r="G20" s="12"/>
      <c r="H20" s="41"/>
      <c r="I20" s="14" t="s">
        <v>35</v>
      </c>
      <c r="J20" s="10">
        <v>604</v>
      </c>
      <c r="K20" s="38">
        <v>819</v>
      </c>
      <c r="L20" s="38">
        <v>755</v>
      </c>
      <c r="M20" s="11">
        <f t="shared" si="2"/>
        <v>1574</v>
      </c>
    </row>
    <row r="21" spans="1:13">
      <c r="A21" s="15"/>
      <c r="B21" s="9" t="s">
        <v>36</v>
      </c>
      <c r="C21" s="10">
        <v>468</v>
      </c>
      <c r="D21" s="38">
        <v>518</v>
      </c>
      <c r="E21" s="38">
        <v>518</v>
      </c>
      <c r="F21" s="11">
        <f t="shared" si="0"/>
        <v>1036</v>
      </c>
      <c r="G21" s="12"/>
      <c r="H21" s="41"/>
      <c r="I21" s="14" t="s">
        <v>37</v>
      </c>
      <c r="J21" s="10">
        <v>203</v>
      </c>
      <c r="K21" s="38">
        <v>254</v>
      </c>
      <c r="L21" s="38">
        <v>250</v>
      </c>
      <c r="M21" s="11">
        <f>K21+L21</f>
        <v>504</v>
      </c>
    </row>
    <row r="22" spans="1:13">
      <c r="A22" s="15"/>
      <c r="B22" s="9" t="s">
        <v>38</v>
      </c>
      <c r="C22" s="10">
        <v>317</v>
      </c>
      <c r="D22" s="38">
        <v>328</v>
      </c>
      <c r="E22" s="38">
        <v>329</v>
      </c>
      <c r="F22" s="11">
        <f t="shared" si="0"/>
        <v>657</v>
      </c>
      <c r="G22" s="12"/>
      <c r="H22" s="41"/>
      <c r="I22" s="14" t="s">
        <v>39</v>
      </c>
      <c r="J22" s="10">
        <v>521</v>
      </c>
      <c r="K22" s="38">
        <v>510</v>
      </c>
      <c r="L22" s="38">
        <v>423</v>
      </c>
      <c r="M22" s="11">
        <f t="shared" si="2"/>
        <v>933</v>
      </c>
    </row>
    <row r="23" spans="1:13">
      <c r="A23" s="15"/>
      <c r="B23" s="9" t="s">
        <v>40</v>
      </c>
      <c r="C23" s="10">
        <v>1208</v>
      </c>
      <c r="D23" s="38">
        <v>1281</v>
      </c>
      <c r="E23" s="38">
        <v>1401</v>
      </c>
      <c r="F23" s="11">
        <f t="shared" si="0"/>
        <v>2682</v>
      </c>
      <c r="G23" s="12"/>
      <c r="H23" s="41"/>
      <c r="I23" s="14" t="s">
        <v>41</v>
      </c>
      <c r="J23" s="10">
        <v>854</v>
      </c>
      <c r="K23" s="38">
        <v>1013</v>
      </c>
      <c r="L23" s="38">
        <v>961</v>
      </c>
      <c r="M23" s="11">
        <f t="shared" si="2"/>
        <v>1974</v>
      </c>
    </row>
    <row r="24" spans="1:13">
      <c r="A24" s="15"/>
      <c r="B24" s="9" t="s">
        <v>42</v>
      </c>
      <c r="C24" s="10">
        <v>519</v>
      </c>
      <c r="D24" s="38">
        <v>561</v>
      </c>
      <c r="E24" s="38">
        <v>596</v>
      </c>
      <c r="F24" s="11">
        <f t="shared" si="0"/>
        <v>1157</v>
      </c>
      <c r="G24" s="12"/>
      <c r="H24" s="41"/>
      <c r="I24" s="14" t="s">
        <v>43</v>
      </c>
      <c r="J24" s="10">
        <v>42</v>
      </c>
      <c r="K24" s="38">
        <v>55</v>
      </c>
      <c r="L24" s="38">
        <v>55</v>
      </c>
      <c r="M24" s="11">
        <f t="shared" si="2"/>
        <v>110</v>
      </c>
    </row>
    <row r="25" spans="1:13">
      <c r="A25" s="15"/>
      <c r="B25" s="9" t="s">
        <v>44</v>
      </c>
      <c r="C25" s="10">
        <v>621</v>
      </c>
      <c r="D25" s="38">
        <v>718</v>
      </c>
      <c r="E25" s="38">
        <v>673</v>
      </c>
      <c r="F25" s="11">
        <f t="shared" si="0"/>
        <v>1391</v>
      </c>
      <c r="G25" s="12"/>
      <c r="H25" s="41"/>
      <c r="I25" s="14" t="s">
        <v>45</v>
      </c>
      <c r="J25" s="10">
        <v>700</v>
      </c>
      <c r="K25" s="38">
        <v>587</v>
      </c>
      <c r="L25" s="38">
        <v>533</v>
      </c>
      <c r="M25" s="11">
        <f t="shared" si="2"/>
        <v>1120</v>
      </c>
    </row>
    <row r="26" spans="1:13">
      <c r="A26" s="15"/>
      <c r="B26" s="9" t="s">
        <v>46</v>
      </c>
      <c r="C26" s="10">
        <v>342</v>
      </c>
      <c r="D26" s="38">
        <v>376</v>
      </c>
      <c r="E26" s="38">
        <v>341</v>
      </c>
      <c r="F26" s="11">
        <f t="shared" si="0"/>
        <v>717</v>
      </c>
      <c r="G26" s="12"/>
      <c r="H26" s="41"/>
      <c r="I26" s="14" t="s">
        <v>47</v>
      </c>
      <c r="J26" s="10">
        <v>683</v>
      </c>
      <c r="K26" s="38">
        <v>608</v>
      </c>
      <c r="L26" s="38">
        <v>547</v>
      </c>
      <c r="M26" s="11">
        <f t="shared" si="2"/>
        <v>1155</v>
      </c>
    </row>
    <row r="27" spans="1:13">
      <c r="A27" s="15"/>
      <c r="B27" s="9" t="s">
        <v>48</v>
      </c>
      <c r="C27" s="10">
        <v>655</v>
      </c>
      <c r="D27" s="38">
        <v>748</v>
      </c>
      <c r="E27" s="38">
        <v>762</v>
      </c>
      <c r="F27" s="11">
        <f t="shared" si="0"/>
        <v>1510</v>
      </c>
      <c r="G27" s="12"/>
      <c r="H27" s="41"/>
      <c r="I27" s="14" t="s">
        <v>49</v>
      </c>
      <c r="J27" s="10">
        <v>297</v>
      </c>
      <c r="K27" s="38">
        <v>373</v>
      </c>
      <c r="L27" s="38">
        <v>339</v>
      </c>
      <c r="M27" s="11">
        <f t="shared" si="2"/>
        <v>712</v>
      </c>
    </row>
    <row r="28" spans="1:13">
      <c r="A28" s="15"/>
      <c r="B28" s="9" t="s">
        <v>50</v>
      </c>
      <c r="C28" s="10">
        <v>537</v>
      </c>
      <c r="D28" s="38">
        <v>493</v>
      </c>
      <c r="E28" s="38">
        <v>508</v>
      </c>
      <c r="F28" s="11">
        <f t="shared" si="0"/>
        <v>1001</v>
      </c>
      <c r="G28" s="12"/>
      <c r="H28" s="41"/>
      <c r="I28" s="14" t="s">
        <v>51</v>
      </c>
      <c r="J28" s="10">
        <v>299</v>
      </c>
      <c r="K28" s="38">
        <v>465</v>
      </c>
      <c r="L28" s="38">
        <v>476</v>
      </c>
      <c r="M28" s="11">
        <f>K28+L28</f>
        <v>941</v>
      </c>
    </row>
    <row r="29" spans="1:13">
      <c r="A29" s="15"/>
      <c r="B29" s="9" t="s">
        <v>52</v>
      </c>
      <c r="C29" s="10">
        <v>315</v>
      </c>
      <c r="D29" s="38">
        <v>328</v>
      </c>
      <c r="E29" s="38">
        <v>319</v>
      </c>
      <c r="F29" s="11">
        <f t="shared" si="0"/>
        <v>647</v>
      </c>
      <c r="G29" s="12"/>
      <c r="H29" s="41"/>
      <c r="I29" s="14" t="s">
        <v>53</v>
      </c>
      <c r="J29" s="10">
        <v>138</v>
      </c>
      <c r="K29" s="38">
        <v>226</v>
      </c>
      <c r="L29" s="38">
        <v>229</v>
      </c>
      <c r="M29" s="11">
        <f>K29+L29</f>
        <v>455</v>
      </c>
    </row>
    <row r="30" spans="1:13">
      <c r="A30" s="15"/>
      <c r="B30" s="9" t="s">
        <v>54</v>
      </c>
      <c r="C30" s="10">
        <v>658</v>
      </c>
      <c r="D30" s="38">
        <v>663</v>
      </c>
      <c r="E30" s="38">
        <v>553</v>
      </c>
      <c r="F30" s="11">
        <f t="shared" si="0"/>
        <v>1216</v>
      </c>
      <c r="G30" s="12"/>
      <c r="H30" s="41"/>
      <c r="I30" s="14" t="s">
        <v>55</v>
      </c>
      <c r="J30" s="10">
        <v>61</v>
      </c>
      <c r="K30" s="38">
        <v>109</v>
      </c>
      <c r="L30" s="38">
        <v>112</v>
      </c>
      <c r="M30" s="11">
        <f>K30+L30</f>
        <v>221</v>
      </c>
    </row>
    <row r="31" spans="1:13">
      <c r="A31" s="15"/>
      <c r="B31" s="9" t="s">
        <v>56</v>
      </c>
      <c r="C31" s="10">
        <v>1023</v>
      </c>
      <c r="D31" s="38">
        <v>1011</v>
      </c>
      <c r="E31" s="38">
        <v>1064</v>
      </c>
      <c r="F31" s="11">
        <f t="shared" si="0"/>
        <v>2075</v>
      </c>
      <c r="G31" s="12"/>
      <c r="H31" s="41"/>
      <c r="I31" s="18" t="s">
        <v>23</v>
      </c>
      <c r="J31" s="19">
        <f>SUM(J16:J30)</f>
        <v>6447</v>
      </c>
      <c r="K31" s="19">
        <f>SUM(K16:K30)</f>
        <v>7419</v>
      </c>
      <c r="L31" s="19">
        <f>SUM(L16:L30)</f>
        <v>7109</v>
      </c>
      <c r="M31" s="19">
        <f>SUM(M16:M30)</f>
        <v>14528</v>
      </c>
    </row>
    <row r="32" spans="1:13">
      <c r="A32" s="15"/>
      <c r="B32" s="9" t="s">
        <v>57</v>
      </c>
      <c r="C32" s="10">
        <v>499</v>
      </c>
      <c r="D32" s="38">
        <v>488</v>
      </c>
      <c r="E32" s="38">
        <v>468</v>
      </c>
      <c r="F32" s="11">
        <f t="shared" si="0"/>
        <v>956</v>
      </c>
      <c r="G32" s="12"/>
      <c r="H32" s="20" t="s">
        <v>58</v>
      </c>
      <c r="I32" s="21"/>
      <c r="J32" s="21"/>
      <c r="K32" s="21"/>
      <c r="L32" s="21"/>
      <c r="M32" s="22"/>
    </row>
    <row r="33" spans="1:13">
      <c r="A33" s="15"/>
      <c r="B33" s="9" t="s">
        <v>59</v>
      </c>
      <c r="C33" s="10">
        <v>606</v>
      </c>
      <c r="D33" s="38">
        <v>639</v>
      </c>
      <c r="E33" s="38">
        <v>532</v>
      </c>
      <c r="F33" s="11">
        <f t="shared" si="0"/>
        <v>1171</v>
      </c>
      <c r="G33" s="12"/>
      <c r="H33" s="13"/>
      <c r="I33" s="14" t="s">
        <v>60</v>
      </c>
      <c r="J33" s="42">
        <v>502</v>
      </c>
      <c r="K33" s="38">
        <v>502</v>
      </c>
      <c r="L33" s="38">
        <v>573</v>
      </c>
      <c r="M33" s="11">
        <f>K33+L33</f>
        <v>1075</v>
      </c>
    </row>
    <row r="34" spans="1:13">
      <c r="A34" s="15"/>
      <c r="B34" s="9" t="s">
        <v>61</v>
      </c>
      <c r="C34" s="42">
        <v>406</v>
      </c>
      <c r="D34" s="38">
        <v>400</v>
      </c>
      <c r="E34" s="38">
        <v>395</v>
      </c>
      <c r="F34" s="11">
        <f t="shared" si="0"/>
        <v>795</v>
      </c>
      <c r="G34" s="12"/>
      <c r="H34" s="16"/>
      <c r="I34" s="14" t="s">
        <v>62</v>
      </c>
      <c r="J34" s="42">
        <v>376</v>
      </c>
      <c r="K34" s="38">
        <v>391</v>
      </c>
      <c r="L34" s="38">
        <v>400</v>
      </c>
      <c r="M34" s="11">
        <f>K34+L34</f>
        <v>791</v>
      </c>
    </row>
    <row r="35" spans="1:13">
      <c r="A35" s="15"/>
      <c r="B35" s="9" t="s">
        <v>63</v>
      </c>
      <c r="C35" s="42">
        <v>215</v>
      </c>
      <c r="D35" s="38">
        <v>247</v>
      </c>
      <c r="E35" s="38">
        <v>242</v>
      </c>
      <c r="F35" s="11">
        <f t="shared" si="0"/>
        <v>489</v>
      </c>
      <c r="G35" s="12"/>
      <c r="H35" s="16"/>
      <c r="I35" s="14" t="s">
        <v>64</v>
      </c>
      <c r="J35" s="42">
        <v>431</v>
      </c>
      <c r="K35" s="38">
        <v>471</v>
      </c>
      <c r="L35" s="38">
        <v>490</v>
      </c>
      <c r="M35" s="11">
        <f>K35+L35</f>
        <v>961</v>
      </c>
    </row>
    <row r="36" spans="1:13">
      <c r="A36" s="15"/>
      <c r="B36" s="9" t="s">
        <v>65</v>
      </c>
      <c r="C36" s="42">
        <v>0</v>
      </c>
      <c r="D36" s="38">
        <v>0</v>
      </c>
      <c r="E36" s="38">
        <v>0</v>
      </c>
      <c r="F36" s="11">
        <f t="shared" si="0"/>
        <v>0</v>
      </c>
      <c r="G36" s="12"/>
      <c r="H36" s="16"/>
      <c r="I36" s="14" t="s">
        <v>66</v>
      </c>
      <c r="J36" s="42">
        <v>774</v>
      </c>
      <c r="K36" s="38">
        <v>809</v>
      </c>
      <c r="L36" s="38">
        <v>853</v>
      </c>
      <c r="M36" s="11">
        <f>K36+L36</f>
        <v>1662</v>
      </c>
    </row>
    <row r="37" spans="1:13">
      <c r="A37" s="15"/>
      <c r="B37" s="9" t="s">
        <v>67</v>
      </c>
      <c r="C37" s="42">
        <v>258</v>
      </c>
      <c r="D37" s="38">
        <v>341</v>
      </c>
      <c r="E37" s="38">
        <v>312</v>
      </c>
      <c r="F37" s="11">
        <f t="shared" si="0"/>
        <v>653</v>
      </c>
      <c r="G37" s="12"/>
      <c r="H37" s="17"/>
      <c r="I37" s="18" t="s">
        <v>23</v>
      </c>
      <c r="J37" s="19">
        <f>SUM(J33:J36)</f>
        <v>2083</v>
      </c>
      <c r="K37" s="19">
        <f>SUM(K33:K36)</f>
        <v>2173</v>
      </c>
      <c r="L37" s="19">
        <f>SUM(L33:L36)</f>
        <v>2316</v>
      </c>
      <c r="M37" s="19">
        <f>SUM(M33:M36)</f>
        <v>4489</v>
      </c>
    </row>
    <row r="38" spans="1:13">
      <c r="A38" s="15"/>
      <c r="B38" s="9" t="s">
        <v>68</v>
      </c>
      <c r="C38" s="42">
        <v>285</v>
      </c>
      <c r="D38" s="38">
        <v>365</v>
      </c>
      <c r="E38" s="38">
        <v>305</v>
      </c>
      <c r="F38" s="11">
        <f t="shared" si="0"/>
        <v>670</v>
      </c>
      <c r="G38" s="12"/>
      <c r="H38" s="20" t="s">
        <v>69</v>
      </c>
      <c r="I38" s="21"/>
      <c r="J38" s="21"/>
      <c r="K38" s="21"/>
      <c r="L38" s="21"/>
      <c r="M38" s="22"/>
    </row>
    <row r="39" spans="1:13">
      <c r="A39" s="15"/>
      <c r="B39" s="9" t="s">
        <v>70</v>
      </c>
      <c r="C39" s="42">
        <v>193</v>
      </c>
      <c r="D39" s="38">
        <v>260</v>
      </c>
      <c r="E39" s="38">
        <v>287</v>
      </c>
      <c r="F39" s="11">
        <f t="shared" si="0"/>
        <v>547</v>
      </c>
      <c r="G39" s="12"/>
      <c r="H39" s="16"/>
      <c r="I39" s="14" t="s">
        <v>71</v>
      </c>
      <c r="J39" s="10">
        <v>608</v>
      </c>
      <c r="K39" s="38">
        <v>667</v>
      </c>
      <c r="L39" s="38">
        <v>658</v>
      </c>
      <c r="M39" s="11">
        <f>K39+L39</f>
        <v>1325</v>
      </c>
    </row>
    <row r="40" spans="1:13">
      <c r="A40" s="23"/>
      <c r="B40" s="24" t="s">
        <v>23</v>
      </c>
      <c r="C40" s="19">
        <f>SUM(C7:C39)</f>
        <v>16480</v>
      </c>
      <c r="D40" s="19">
        <f>SUM(D7:D39)</f>
        <v>16980</v>
      </c>
      <c r="E40" s="19">
        <f>SUM(E7:E39)</f>
        <v>16929</v>
      </c>
      <c r="F40" s="19">
        <f>SUM(F7:F39)</f>
        <v>33909</v>
      </c>
      <c r="G40" s="12"/>
      <c r="H40" s="16"/>
      <c r="I40" s="14" t="s">
        <v>72</v>
      </c>
      <c r="J40" s="10">
        <v>625</v>
      </c>
      <c r="K40" s="38">
        <v>631</v>
      </c>
      <c r="L40" s="38">
        <v>614</v>
      </c>
      <c r="M40" s="11">
        <f>K40+L40</f>
        <v>1245</v>
      </c>
    </row>
    <row r="41" spans="1:13">
      <c r="A41" s="4" t="s">
        <v>73</v>
      </c>
      <c r="B41" s="36"/>
      <c r="C41" s="39"/>
      <c r="D41" s="39"/>
      <c r="E41" s="39"/>
      <c r="F41" s="40"/>
      <c r="G41" s="12"/>
      <c r="H41" s="16"/>
      <c r="I41" s="14" t="s">
        <v>74</v>
      </c>
      <c r="J41" s="10">
        <v>871</v>
      </c>
      <c r="K41" s="38">
        <v>791</v>
      </c>
      <c r="L41" s="38">
        <v>794</v>
      </c>
      <c r="M41" s="11">
        <f>K41+L41</f>
        <v>1585</v>
      </c>
    </row>
    <row r="42" spans="1:13">
      <c r="A42" s="8"/>
      <c r="B42" s="9" t="s">
        <v>75</v>
      </c>
      <c r="C42" s="10">
        <v>2028</v>
      </c>
      <c r="D42" s="38">
        <v>2164</v>
      </c>
      <c r="E42" s="38">
        <v>2157</v>
      </c>
      <c r="F42" s="11">
        <f>D42+E42</f>
        <v>4321</v>
      </c>
      <c r="G42" s="12"/>
      <c r="H42" s="16"/>
      <c r="I42" s="14" t="s">
        <v>76</v>
      </c>
      <c r="J42" s="10">
        <v>841</v>
      </c>
      <c r="K42" s="38">
        <v>1028</v>
      </c>
      <c r="L42" s="38">
        <v>1027</v>
      </c>
      <c r="M42" s="11">
        <f t="shared" ref="M42:M51" si="3">K42+L42</f>
        <v>2055</v>
      </c>
    </row>
    <row r="43" spans="1:13">
      <c r="A43" s="15"/>
      <c r="B43" s="9" t="s">
        <v>77</v>
      </c>
      <c r="C43" s="10">
        <v>662</v>
      </c>
      <c r="D43" s="38">
        <v>736</v>
      </c>
      <c r="E43" s="38">
        <v>765</v>
      </c>
      <c r="F43" s="11">
        <f>D43+E43</f>
        <v>1501</v>
      </c>
      <c r="G43" s="12"/>
      <c r="H43" s="16"/>
      <c r="I43" s="14" t="s">
        <v>78</v>
      </c>
      <c r="J43" s="10">
        <v>255</v>
      </c>
      <c r="K43" s="38">
        <v>309</v>
      </c>
      <c r="L43" s="38">
        <v>316</v>
      </c>
      <c r="M43" s="11">
        <f t="shared" si="3"/>
        <v>625</v>
      </c>
    </row>
    <row r="44" spans="1:13">
      <c r="A44" s="15"/>
      <c r="B44" s="9" t="s">
        <v>79</v>
      </c>
      <c r="C44" s="42">
        <v>660</v>
      </c>
      <c r="D44" s="38">
        <v>713</v>
      </c>
      <c r="E44" s="38">
        <v>674</v>
      </c>
      <c r="F44" s="11">
        <f>D44+E44</f>
        <v>1387</v>
      </c>
      <c r="G44" s="12"/>
      <c r="H44" s="16"/>
      <c r="I44" s="14" t="s">
        <v>80</v>
      </c>
      <c r="J44" s="10">
        <v>48</v>
      </c>
      <c r="K44" s="38">
        <v>67</v>
      </c>
      <c r="L44" s="38">
        <v>59</v>
      </c>
      <c r="M44" s="11">
        <f t="shared" si="3"/>
        <v>126</v>
      </c>
    </row>
    <row r="45" spans="1:13">
      <c r="A45" s="15"/>
      <c r="B45" s="9" t="s">
        <v>81</v>
      </c>
      <c r="C45" s="10">
        <v>746</v>
      </c>
      <c r="D45" s="38">
        <v>807</v>
      </c>
      <c r="E45" s="38">
        <v>811</v>
      </c>
      <c r="F45" s="11">
        <f>D45+E45</f>
        <v>1618</v>
      </c>
      <c r="G45" s="12"/>
      <c r="H45" s="16"/>
      <c r="I45" s="14" t="s">
        <v>82</v>
      </c>
      <c r="J45" s="10">
        <v>58</v>
      </c>
      <c r="K45" s="38">
        <v>61</v>
      </c>
      <c r="L45" s="38">
        <v>58</v>
      </c>
      <c r="M45" s="11">
        <f t="shared" si="3"/>
        <v>119</v>
      </c>
    </row>
    <row r="46" spans="1:13">
      <c r="A46" s="23"/>
      <c r="B46" s="24" t="s">
        <v>23</v>
      </c>
      <c r="C46" s="19">
        <f>SUM(C42:C45)</f>
        <v>4096</v>
      </c>
      <c r="D46" s="19">
        <f>SUM(D42:D45)</f>
        <v>4420</v>
      </c>
      <c r="E46" s="19">
        <f>SUM(E42:E45)</f>
        <v>4407</v>
      </c>
      <c r="F46" s="19">
        <f>SUM(F42:F45)</f>
        <v>8827</v>
      </c>
      <c r="G46" s="12"/>
      <c r="H46" s="16"/>
      <c r="I46" s="14" t="s">
        <v>83</v>
      </c>
      <c r="J46" s="10">
        <v>198</v>
      </c>
      <c r="K46" s="38">
        <v>217</v>
      </c>
      <c r="L46" s="38">
        <v>230</v>
      </c>
      <c r="M46" s="11">
        <f t="shared" si="3"/>
        <v>447</v>
      </c>
    </row>
    <row r="47" spans="1:13">
      <c r="A47" s="4" t="s">
        <v>84</v>
      </c>
      <c r="B47" s="36"/>
      <c r="C47" s="39"/>
      <c r="D47" s="39"/>
      <c r="E47" s="39"/>
      <c r="F47" s="40"/>
      <c r="G47" s="12"/>
      <c r="H47" s="16"/>
      <c r="I47" s="14" t="s">
        <v>85</v>
      </c>
      <c r="J47" s="10">
        <v>372</v>
      </c>
      <c r="K47" s="38">
        <v>436</v>
      </c>
      <c r="L47" s="38">
        <v>465</v>
      </c>
      <c r="M47" s="11">
        <f t="shared" si="3"/>
        <v>901</v>
      </c>
    </row>
    <row r="48" spans="1:13">
      <c r="A48" s="8"/>
      <c r="B48" s="9" t="s">
        <v>86</v>
      </c>
      <c r="C48" s="10">
        <v>1208</v>
      </c>
      <c r="D48" s="38">
        <v>1224</v>
      </c>
      <c r="E48" s="38">
        <v>1238</v>
      </c>
      <c r="F48" s="11">
        <f>D48+E48</f>
        <v>2462</v>
      </c>
      <c r="G48" s="12"/>
      <c r="H48" s="16"/>
      <c r="I48" s="14" t="s">
        <v>87</v>
      </c>
      <c r="J48" s="10">
        <v>528</v>
      </c>
      <c r="K48" s="38">
        <v>631</v>
      </c>
      <c r="L48" s="38">
        <v>630</v>
      </c>
      <c r="M48" s="11">
        <f t="shared" si="3"/>
        <v>1261</v>
      </c>
    </row>
    <row r="49" spans="1:13">
      <c r="A49" s="43"/>
      <c r="B49" s="9" t="s">
        <v>88</v>
      </c>
      <c r="C49" s="10">
        <v>305</v>
      </c>
      <c r="D49" s="38">
        <v>325</v>
      </c>
      <c r="E49" s="38">
        <v>331</v>
      </c>
      <c r="F49" s="11">
        <f>D49+E49</f>
        <v>656</v>
      </c>
      <c r="G49" s="12"/>
      <c r="H49" s="16"/>
      <c r="I49" s="14" t="s">
        <v>89</v>
      </c>
      <c r="J49" s="10">
        <v>437</v>
      </c>
      <c r="K49" s="38">
        <v>445</v>
      </c>
      <c r="L49" s="38">
        <v>479</v>
      </c>
      <c r="M49" s="11">
        <f t="shared" si="3"/>
        <v>924</v>
      </c>
    </row>
    <row r="50" spans="1:13">
      <c r="A50" s="44"/>
      <c r="B50" s="24" t="s">
        <v>23</v>
      </c>
      <c r="C50" s="19">
        <f>SUM(C48:C49)</f>
        <v>1513</v>
      </c>
      <c r="D50" s="19">
        <f>SUM(D48:D49)</f>
        <v>1549</v>
      </c>
      <c r="E50" s="19">
        <f>SUM(E48:E49)</f>
        <v>1569</v>
      </c>
      <c r="F50" s="19">
        <f>SUM(F48:F49)</f>
        <v>3118</v>
      </c>
      <c r="G50" s="12"/>
      <c r="H50" s="16"/>
      <c r="I50" s="14" t="s">
        <v>90</v>
      </c>
      <c r="J50" s="10">
        <v>647</v>
      </c>
      <c r="K50" s="38">
        <v>703</v>
      </c>
      <c r="L50" s="38">
        <v>665</v>
      </c>
      <c r="M50" s="11">
        <f t="shared" si="3"/>
        <v>1368</v>
      </c>
    </row>
    <row r="51" spans="1:13">
      <c r="C51" s="45"/>
      <c r="D51" s="45"/>
      <c r="E51" s="45"/>
      <c r="F51" s="45"/>
      <c r="G51" s="12"/>
      <c r="H51" s="16"/>
      <c r="I51" s="14" t="s">
        <v>91</v>
      </c>
      <c r="J51" s="10">
        <v>683</v>
      </c>
      <c r="K51" s="38">
        <v>842</v>
      </c>
      <c r="L51" s="38">
        <v>890</v>
      </c>
      <c r="M51" s="11">
        <f t="shared" si="3"/>
        <v>1732</v>
      </c>
    </row>
    <row r="52" spans="1:13">
      <c r="C52" s="45"/>
      <c r="D52" s="45"/>
      <c r="E52" s="45"/>
      <c r="F52" s="45"/>
      <c r="G52" s="12"/>
      <c r="H52" s="17"/>
      <c r="I52" s="18" t="s">
        <v>23</v>
      </c>
      <c r="J52" s="19">
        <f>SUM(J39:J51)</f>
        <v>6171</v>
      </c>
      <c r="K52" s="19">
        <f t="shared" ref="K52:M52" si="4">SUM(K39:K51)</f>
        <v>6828</v>
      </c>
      <c r="L52" s="19">
        <f t="shared" si="4"/>
        <v>6885</v>
      </c>
      <c r="M52" s="19">
        <f t="shared" si="4"/>
        <v>13713</v>
      </c>
    </row>
    <row r="53" spans="1:13">
      <c r="C53" s="45"/>
      <c r="D53" s="45"/>
      <c r="E53" s="45"/>
      <c r="F53" s="45"/>
      <c r="G53" s="12"/>
      <c r="H53" s="45"/>
      <c r="I53" s="45"/>
      <c r="J53" s="45"/>
      <c r="K53" s="45"/>
      <c r="L53" s="45"/>
      <c r="M53" s="45"/>
    </row>
    <row r="54" spans="1:13">
      <c r="C54" s="45"/>
      <c r="D54" s="45"/>
      <c r="E54" s="45"/>
      <c r="F54" s="45"/>
      <c r="G54" s="12"/>
      <c r="H54" s="45"/>
      <c r="I54" s="25" t="s">
        <v>92</v>
      </c>
      <c r="J54" s="26">
        <f>C40+C46+C50+J14+J31+J37+J52</f>
        <v>40687</v>
      </c>
      <c r="K54" s="26">
        <f>D40+D46+D50+K14+K31+K37+K52</f>
        <v>43827</v>
      </c>
      <c r="L54" s="26">
        <f>E40+E46+E50+L14+L31+L37+L52</f>
        <v>43728</v>
      </c>
      <c r="M54" s="26">
        <f>F40+F46+F50+M14+M31+M37+M52</f>
        <v>87555</v>
      </c>
    </row>
    <row r="55" spans="1:13" ht="8.25" customHeight="1">
      <c r="G55" s="89"/>
      <c r="H55" s="89"/>
      <c r="I55" s="89"/>
      <c r="J55" s="89"/>
      <c r="K55" s="89"/>
      <c r="L55" s="89"/>
      <c r="M55" s="89"/>
    </row>
    <row r="56" spans="1:13" ht="78.75" customHeight="1">
      <c r="A56" s="3"/>
      <c r="B56" s="111" t="s">
        <v>100</v>
      </c>
      <c r="C56" s="112"/>
      <c r="D56" s="112"/>
      <c r="E56" s="112"/>
      <c r="F56" s="112"/>
      <c r="G56" s="112"/>
      <c r="H56" s="112"/>
      <c r="I56" s="112"/>
      <c r="J56" s="112"/>
      <c r="K56" s="112"/>
      <c r="L56" s="112"/>
      <c r="M56" s="112"/>
    </row>
    <row r="57" spans="1:13" ht="33.75" customHeight="1">
      <c r="B57" s="1" t="s">
        <v>93</v>
      </c>
      <c r="G57" s="3"/>
      <c r="H57" s="91"/>
      <c r="I57" s="91"/>
      <c r="J57" s="91"/>
      <c r="K57" s="35" t="str">
        <f>K2</f>
        <v>令和5</v>
      </c>
      <c r="L57" s="113" t="str">
        <f>L2</f>
        <v>年11月1日現在</v>
      </c>
      <c r="M57" s="113"/>
    </row>
    <row r="58" spans="1:13" ht="24">
      <c r="B58" s="1"/>
      <c r="G58" s="3"/>
      <c r="H58" s="91"/>
      <c r="I58" s="91"/>
      <c r="J58" s="91"/>
      <c r="K58" s="35"/>
      <c r="L58" s="92"/>
    </row>
    <row r="59" spans="1:13">
      <c r="G59" s="3"/>
      <c r="H59" s="91"/>
      <c r="I59" s="91"/>
      <c r="J59" s="91"/>
      <c r="K59" s="91"/>
      <c r="L59" s="91"/>
      <c r="M59" s="91"/>
    </row>
    <row r="60" spans="1:13">
      <c r="A60" s="101"/>
      <c r="B60" s="101"/>
      <c r="C60" s="102" t="s">
        <v>1</v>
      </c>
      <c r="D60" s="104" t="s">
        <v>2</v>
      </c>
      <c r="E60" s="104"/>
      <c r="F60" s="104"/>
      <c r="G60" s="3"/>
      <c r="H60" s="105"/>
      <c r="I60" s="106"/>
      <c r="J60" s="102" t="s">
        <v>1</v>
      </c>
      <c r="K60" s="104" t="s">
        <v>2</v>
      </c>
      <c r="L60" s="104"/>
      <c r="M60" s="104"/>
    </row>
    <row r="61" spans="1:13">
      <c r="A61" s="101"/>
      <c r="B61" s="101"/>
      <c r="C61" s="103"/>
      <c r="D61" s="87" t="s">
        <v>3</v>
      </c>
      <c r="E61" s="87" t="s">
        <v>4</v>
      </c>
      <c r="F61" s="86" t="s">
        <v>5</v>
      </c>
      <c r="G61" s="3"/>
      <c r="H61" s="107"/>
      <c r="I61" s="108"/>
      <c r="J61" s="103"/>
      <c r="K61" s="87" t="s">
        <v>3</v>
      </c>
      <c r="L61" s="87" t="s">
        <v>4</v>
      </c>
      <c r="M61" s="86" t="s">
        <v>5</v>
      </c>
    </row>
    <row r="62" spans="1:13" ht="13.5" customHeight="1">
      <c r="A62" s="109" t="s">
        <v>6</v>
      </c>
      <c r="B62" s="109"/>
      <c r="C62" s="110"/>
      <c r="D62" s="110"/>
      <c r="E62" s="110"/>
      <c r="F62" s="110"/>
      <c r="G62" s="3"/>
      <c r="H62" s="4" t="s">
        <v>7</v>
      </c>
      <c r="I62" s="5"/>
      <c r="J62" s="5"/>
      <c r="K62" s="5"/>
      <c r="L62" s="5"/>
      <c r="M62" s="27"/>
    </row>
    <row r="63" spans="1:13">
      <c r="A63" s="8"/>
      <c r="B63" s="9" t="s">
        <v>8</v>
      </c>
      <c r="C63" s="42">
        <v>8</v>
      </c>
      <c r="D63" s="38">
        <v>8</v>
      </c>
      <c r="E63" s="38">
        <v>0</v>
      </c>
      <c r="F63" s="11">
        <f t="shared" ref="F63:F95" si="5">D63+E63</f>
        <v>8</v>
      </c>
      <c r="G63" s="12"/>
      <c r="H63" s="13"/>
      <c r="I63" s="14" t="s">
        <v>9</v>
      </c>
      <c r="J63" s="42">
        <v>38</v>
      </c>
      <c r="K63" s="38">
        <v>34</v>
      </c>
      <c r="L63" s="38">
        <v>6</v>
      </c>
      <c r="M63" s="11">
        <f t="shared" ref="M63:M68" si="6">K63+L63</f>
        <v>40</v>
      </c>
    </row>
    <row r="64" spans="1:13">
      <c r="A64" s="15"/>
      <c r="B64" s="9" t="s">
        <v>10</v>
      </c>
      <c r="C64" s="42">
        <v>65</v>
      </c>
      <c r="D64" s="38">
        <v>45</v>
      </c>
      <c r="E64" s="38">
        <v>34</v>
      </c>
      <c r="F64" s="11">
        <f t="shared" si="5"/>
        <v>79</v>
      </c>
      <c r="G64" s="12"/>
      <c r="H64" s="41"/>
      <c r="I64" s="14" t="s">
        <v>11</v>
      </c>
      <c r="J64" s="42">
        <v>89</v>
      </c>
      <c r="K64" s="38">
        <v>71</v>
      </c>
      <c r="L64" s="38">
        <v>44</v>
      </c>
      <c r="M64" s="11">
        <f t="shared" si="6"/>
        <v>115</v>
      </c>
    </row>
    <row r="65" spans="1:13">
      <c r="A65" s="15"/>
      <c r="B65" s="9" t="s">
        <v>12</v>
      </c>
      <c r="C65" s="42">
        <v>34</v>
      </c>
      <c r="D65" s="38">
        <v>22</v>
      </c>
      <c r="E65" s="38">
        <v>18</v>
      </c>
      <c r="F65" s="11">
        <f>D65+E65</f>
        <v>40</v>
      </c>
      <c r="G65" s="12"/>
      <c r="H65" s="41"/>
      <c r="I65" s="14" t="s">
        <v>13</v>
      </c>
      <c r="J65" s="42">
        <v>2</v>
      </c>
      <c r="K65" s="38">
        <v>2</v>
      </c>
      <c r="L65" s="38">
        <v>0</v>
      </c>
      <c r="M65" s="11">
        <f t="shared" si="6"/>
        <v>2</v>
      </c>
    </row>
    <row r="66" spans="1:13">
      <c r="A66" s="15"/>
      <c r="B66" s="9" t="s">
        <v>14</v>
      </c>
      <c r="C66" s="42">
        <v>74</v>
      </c>
      <c r="D66" s="38">
        <v>49</v>
      </c>
      <c r="E66" s="38">
        <v>35</v>
      </c>
      <c r="F66" s="11">
        <f t="shared" si="5"/>
        <v>84</v>
      </c>
      <c r="G66" s="12"/>
      <c r="H66" s="41"/>
      <c r="I66" s="14" t="s">
        <v>15</v>
      </c>
      <c r="J66" s="42">
        <v>4</v>
      </c>
      <c r="K66" s="38">
        <v>1</v>
      </c>
      <c r="L66" s="38">
        <v>3</v>
      </c>
      <c r="M66" s="11">
        <f t="shared" si="6"/>
        <v>4</v>
      </c>
    </row>
    <row r="67" spans="1:13">
      <c r="A67" s="15"/>
      <c r="B67" s="9" t="s">
        <v>16</v>
      </c>
      <c r="C67" s="42">
        <v>82</v>
      </c>
      <c r="D67" s="38">
        <v>47</v>
      </c>
      <c r="E67" s="38">
        <v>47</v>
      </c>
      <c r="F67" s="11">
        <f t="shared" si="5"/>
        <v>94</v>
      </c>
      <c r="G67" s="12"/>
      <c r="H67" s="41"/>
      <c r="I67" s="14" t="s">
        <v>17</v>
      </c>
      <c r="J67" s="42">
        <v>135</v>
      </c>
      <c r="K67" s="38">
        <v>59</v>
      </c>
      <c r="L67" s="38">
        <v>82</v>
      </c>
      <c r="M67" s="11">
        <f t="shared" si="6"/>
        <v>141</v>
      </c>
    </row>
    <row r="68" spans="1:13">
      <c r="A68" s="15"/>
      <c r="B68" s="9" t="s">
        <v>18</v>
      </c>
      <c r="C68" s="42">
        <v>70</v>
      </c>
      <c r="D68" s="38">
        <v>50</v>
      </c>
      <c r="E68" s="38">
        <v>42</v>
      </c>
      <c r="F68" s="11">
        <f t="shared" si="5"/>
        <v>92</v>
      </c>
      <c r="G68" s="12"/>
      <c r="H68" s="41"/>
      <c r="I68" s="14" t="s">
        <v>19</v>
      </c>
      <c r="J68" s="42">
        <v>14</v>
      </c>
      <c r="K68" s="38">
        <v>15</v>
      </c>
      <c r="L68" s="38">
        <v>5</v>
      </c>
      <c r="M68" s="11">
        <f t="shared" si="6"/>
        <v>20</v>
      </c>
    </row>
    <row r="69" spans="1:13">
      <c r="A69" s="15"/>
      <c r="B69" s="9" t="s">
        <v>20</v>
      </c>
      <c r="C69" s="42">
        <v>25</v>
      </c>
      <c r="D69" s="38">
        <v>9</v>
      </c>
      <c r="E69" s="38">
        <v>19</v>
      </c>
      <c r="F69" s="11">
        <f t="shared" si="5"/>
        <v>28</v>
      </c>
      <c r="G69" s="12"/>
      <c r="H69" s="48"/>
      <c r="I69" s="14" t="s">
        <v>21</v>
      </c>
      <c r="J69" s="42">
        <v>0</v>
      </c>
      <c r="K69" s="38">
        <v>0</v>
      </c>
      <c r="L69" s="38">
        <v>0</v>
      </c>
      <c r="M69" s="11">
        <f>K69+L69</f>
        <v>0</v>
      </c>
    </row>
    <row r="70" spans="1:13">
      <c r="A70" s="15"/>
      <c r="B70" s="9" t="s">
        <v>22</v>
      </c>
      <c r="C70" s="42">
        <v>66</v>
      </c>
      <c r="D70" s="38">
        <v>58</v>
      </c>
      <c r="E70" s="38">
        <v>20</v>
      </c>
      <c r="F70" s="11">
        <f t="shared" si="5"/>
        <v>78</v>
      </c>
      <c r="G70" s="12"/>
      <c r="H70" s="48"/>
      <c r="I70" s="18" t="s">
        <v>23</v>
      </c>
      <c r="J70" s="19">
        <f>SUM(J63:J69)</f>
        <v>282</v>
      </c>
      <c r="K70" s="19">
        <f>SUM(K63:K69)</f>
        <v>182</v>
      </c>
      <c r="L70" s="19">
        <f>SUM(L63:L69)</f>
        <v>140</v>
      </c>
      <c r="M70" s="19">
        <f>SUM(M63:M69)</f>
        <v>322</v>
      </c>
    </row>
    <row r="71" spans="1:13">
      <c r="A71" s="15"/>
      <c r="B71" s="9" t="s">
        <v>24</v>
      </c>
      <c r="C71" s="42">
        <v>32</v>
      </c>
      <c r="D71" s="38">
        <v>21</v>
      </c>
      <c r="E71" s="38">
        <v>16</v>
      </c>
      <c r="F71" s="11">
        <f t="shared" si="5"/>
        <v>37</v>
      </c>
      <c r="G71" s="12"/>
      <c r="H71" s="20" t="s">
        <v>25</v>
      </c>
      <c r="I71" s="21"/>
      <c r="J71" s="21"/>
      <c r="K71" s="21"/>
      <c r="L71" s="21"/>
      <c r="M71" s="22"/>
    </row>
    <row r="72" spans="1:13">
      <c r="A72" s="15"/>
      <c r="B72" s="9" t="s">
        <v>26</v>
      </c>
      <c r="C72" s="42">
        <v>51</v>
      </c>
      <c r="D72" s="38">
        <v>36</v>
      </c>
      <c r="E72" s="38">
        <v>31</v>
      </c>
      <c r="F72" s="11">
        <f t="shared" si="5"/>
        <v>67</v>
      </c>
      <c r="G72" s="12"/>
      <c r="H72" s="13"/>
      <c r="I72" s="14" t="s">
        <v>27</v>
      </c>
      <c r="J72" s="42">
        <v>29</v>
      </c>
      <c r="K72" s="38">
        <v>22</v>
      </c>
      <c r="L72" s="38">
        <v>15</v>
      </c>
      <c r="M72" s="11">
        <f t="shared" ref="M72:M83" si="7">K72+L72</f>
        <v>37</v>
      </c>
    </row>
    <row r="73" spans="1:13">
      <c r="A73" s="15"/>
      <c r="B73" s="9" t="s">
        <v>28</v>
      </c>
      <c r="C73" s="42">
        <v>32</v>
      </c>
      <c r="D73" s="38">
        <v>31</v>
      </c>
      <c r="E73" s="38">
        <v>19</v>
      </c>
      <c r="F73" s="11">
        <f>D73+E73</f>
        <v>50</v>
      </c>
      <c r="G73" s="12"/>
      <c r="H73" s="41"/>
      <c r="I73" s="14" t="s">
        <v>29</v>
      </c>
      <c r="J73" s="42">
        <v>0</v>
      </c>
      <c r="K73" s="38">
        <v>0</v>
      </c>
      <c r="L73" s="38">
        <v>0</v>
      </c>
      <c r="M73" s="11">
        <f t="shared" si="7"/>
        <v>0</v>
      </c>
    </row>
    <row r="74" spans="1:13">
      <c r="A74" s="15"/>
      <c r="B74" s="9" t="s">
        <v>30</v>
      </c>
      <c r="C74" s="42">
        <v>34</v>
      </c>
      <c r="D74" s="38">
        <v>27</v>
      </c>
      <c r="E74" s="38">
        <v>13</v>
      </c>
      <c r="F74" s="11">
        <f t="shared" si="5"/>
        <v>40</v>
      </c>
      <c r="G74" s="12"/>
      <c r="H74" s="41"/>
      <c r="I74" s="14" t="s">
        <v>31</v>
      </c>
      <c r="J74" s="42">
        <v>1</v>
      </c>
      <c r="K74" s="38">
        <v>1</v>
      </c>
      <c r="L74" s="38">
        <v>0</v>
      </c>
      <c r="M74" s="11">
        <f t="shared" si="7"/>
        <v>1</v>
      </c>
    </row>
    <row r="75" spans="1:13">
      <c r="A75" s="15"/>
      <c r="B75" s="9" t="s">
        <v>32</v>
      </c>
      <c r="C75" s="42">
        <v>43</v>
      </c>
      <c r="D75" s="38">
        <v>37</v>
      </c>
      <c r="E75" s="38">
        <v>33</v>
      </c>
      <c r="F75" s="11">
        <f t="shared" si="5"/>
        <v>70</v>
      </c>
      <c r="G75" s="12"/>
      <c r="H75" s="41"/>
      <c r="I75" s="14" t="s">
        <v>33</v>
      </c>
      <c r="J75" s="42">
        <v>6</v>
      </c>
      <c r="K75" s="38">
        <v>2</v>
      </c>
      <c r="L75" s="38">
        <v>4</v>
      </c>
      <c r="M75" s="11">
        <f t="shared" si="7"/>
        <v>6</v>
      </c>
    </row>
    <row r="76" spans="1:13">
      <c r="A76" s="15"/>
      <c r="B76" s="9" t="s">
        <v>34</v>
      </c>
      <c r="C76" s="42">
        <v>13</v>
      </c>
      <c r="D76" s="38">
        <v>14</v>
      </c>
      <c r="E76" s="38">
        <v>15</v>
      </c>
      <c r="F76" s="11">
        <f t="shared" si="5"/>
        <v>29</v>
      </c>
      <c r="G76" s="12"/>
      <c r="H76" s="41"/>
      <c r="I76" s="14" t="s">
        <v>35</v>
      </c>
      <c r="J76" s="42">
        <v>15</v>
      </c>
      <c r="K76" s="38">
        <v>7</v>
      </c>
      <c r="L76" s="38">
        <v>11</v>
      </c>
      <c r="M76" s="11">
        <f t="shared" si="7"/>
        <v>18</v>
      </c>
    </row>
    <row r="77" spans="1:13">
      <c r="A77" s="15"/>
      <c r="B77" s="9" t="s">
        <v>36</v>
      </c>
      <c r="C77" s="42">
        <v>32</v>
      </c>
      <c r="D77" s="38">
        <v>32</v>
      </c>
      <c r="E77" s="38">
        <v>14</v>
      </c>
      <c r="F77" s="11">
        <f t="shared" si="5"/>
        <v>46</v>
      </c>
      <c r="G77" s="12"/>
      <c r="H77" s="41"/>
      <c r="I77" s="14" t="s">
        <v>37</v>
      </c>
      <c r="J77" s="42">
        <v>2</v>
      </c>
      <c r="K77" s="38">
        <v>1</v>
      </c>
      <c r="L77" s="38">
        <v>1</v>
      </c>
      <c r="M77" s="11">
        <f t="shared" si="7"/>
        <v>2</v>
      </c>
    </row>
    <row r="78" spans="1:13">
      <c r="A78" s="15"/>
      <c r="B78" s="9" t="s">
        <v>38</v>
      </c>
      <c r="C78" s="42">
        <v>34</v>
      </c>
      <c r="D78" s="38">
        <v>28</v>
      </c>
      <c r="E78" s="38">
        <v>15</v>
      </c>
      <c r="F78" s="11">
        <f t="shared" si="5"/>
        <v>43</v>
      </c>
      <c r="G78" s="12"/>
      <c r="H78" s="41"/>
      <c r="I78" s="14" t="s">
        <v>39</v>
      </c>
      <c r="J78" s="42">
        <v>16</v>
      </c>
      <c r="K78" s="38">
        <v>12</v>
      </c>
      <c r="L78" s="38">
        <v>5</v>
      </c>
      <c r="M78" s="11">
        <f t="shared" si="7"/>
        <v>17</v>
      </c>
    </row>
    <row r="79" spans="1:13">
      <c r="A79" s="15"/>
      <c r="B79" s="9" t="s">
        <v>40</v>
      </c>
      <c r="C79" s="42">
        <v>31</v>
      </c>
      <c r="D79" s="38">
        <v>25</v>
      </c>
      <c r="E79" s="38">
        <v>34</v>
      </c>
      <c r="F79" s="11">
        <f t="shared" si="5"/>
        <v>59</v>
      </c>
      <c r="G79" s="12"/>
      <c r="H79" s="41"/>
      <c r="I79" s="14" t="s">
        <v>41</v>
      </c>
      <c r="J79" s="42">
        <v>30</v>
      </c>
      <c r="K79" s="38">
        <v>16</v>
      </c>
      <c r="L79" s="38">
        <v>16</v>
      </c>
      <c r="M79" s="11">
        <f t="shared" si="7"/>
        <v>32</v>
      </c>
    </row>
    <row r="80" spans="1:13">
      <c r="A80" s="15"/>
      <c r="B80" s="9" t="s">
        <v>42</v>
      </c>
      <c r="C80" s="42">
        <v>16</v>
      </c>
      <c r="D80" s="38">
        <v>14</v>
      </c>
      <c r="E80" s="38">
        <v>13</v>
      </c>
      <c r="F80" s="11">
        <f t="shared" si="5"/>
        <v>27</v>
      </c>
      <c r="G80" s="12"/>
      <c r="H80" s="41"/>
      <c r="I80" s="14" t="s">
        <v>43</v>
      </c>
      <c r="J80" s="42">
        <v>0</v>
      </c>
      <c r="K80" s="38">
        <v>0</v>
      </c>
      <c r="L80" s="38">
        <v>0</v>
      </c>
      <c r="M80" s="11">
        <f t="shared" si="7"/>
        <v>0</v>
      </c>
    </row>
    <row r="81" spans="1:13">
      <c r="A81" s="15"/>
      <c r="B81" s="9" t="s">
        <v>44</v>
      </c>
      <c r="C81" s="42">
        <v>30</v>
      </c>
      <c r="D81" s="38">
        <v>24</v>
      </c>
      <c r="E81" s="38">
        <v>19</v>
      </c>
      <c r="F81" s="11">
        <f t="shared" si="5"/>
        <v>43</v>
      </c>
      <c r="G81" s="12"/>
      <c r="H81" s="41"/>
      <c r="I81" s="14" t="s">
        <v>45</v>
      </c>
      <c r="J81" s="42">
        <v>117</v>
      </c>
      <c r="K81" s="38">
        <v>71</v>
      </c>
      <c r="L81" s="38">
        <v>69</v>
      </c>
      <c r="M81" s="11">
        <f t="shared" si="7"/>
        <v>140</v>
      </c>
    </row>
    <row r="82" spans="1:13">
      <c r="A82" s="15"/>
      <c r="B82" s="9" t="s">
        <v>46</v>
      </c>
      <c r="C82" s="42">
        <v>14</v>
      </c>
      <c r="D82" s="38">
        <v>7</v>
      </c>
      <c r="E82" s="38">
        <v>10</v>
      </c>
      <c r="F82" s="11">
        <f t="shared" si="5"/>
        <v>17</v>
      </c>
      <c r="G82" s="12"/>
      <c r="H82" s="41"/>
      <c r="I82" s="14" t="s">
        <v>47</v>
      </c>
      <c r="J82" s="42">
        <v>85</v>
      </c>
      <c r="K82" s="38">
        <v>45</v>
      </c>
      <c r="L82" s="38">
        <v>51</v>
      </c>
      <c r="M82" s="11">
        <f t="shared" si="7"/>
        <v>96</v>
      </c>
    </row>
    <row r="83" spans="1:13">
      <c r="A83" s="15"/>
      <c r="B83" s="9" t="s">
        <v>48</v>
      </c>
      <c r="C83" s="42">
        <v>59</v>
      </c>
      <c r="D83" s="38">
        <v>46</v>
      </c>
      <c r="E83" s="38">
        <v>40</v>
      </c>
      <c r="F83" s="11">
        <f t="shared" si="5"/>
        <v>86</v>
      </c>
      <c r="G83" s="12"/>
      <c r="H83" s="41"/>
      <c r="I83" s="14" t="s">
        <v>49</v>
      </c>
      <c r="J83" s="42">
        <v>16</v>
      </c>
      <c r="K83" s="38">
        <v>12</v>
      </c>
      <c r="L83" s="38">
        <v>11</v>
      </c>
      <c r="M83" s="11">
        <f t="shared" si="7"/>
        <v>23</v>
      </c>
    </row>
    <row r="84" spans="1:13">
      <c r="A84" s="15"/>
      <c r="B84" s="9" t="s">
        <v>50</v>
      </c>
      <c r="C84" s="42">
        <v>73</v>
      </c>
      <c r="D84" s="38">
        <v>45</v>
      </c>
      <c r="E84" s="38">
        <v>41</v>
      </c>
      <c r="F84" s="11">
        <f t="shared" si="5"/>
        <v>86</v>
      </c>
      <c r="G84" s="12"/>
      <c r="H84" s="41"/>
      <c r="I84" s="14" t="s">
        <v>51</v>
      </c>
      <c r="J84" s="42">
        <v>11</v>
      </c>
      <c r="K84" s="38">
        <v>7</v>
      </c>
      <c r="L84" s="38">
        <v>9</v>
      </c>
      <c r="M84" s="11">
        <f>K84+L84</f>
        <v>16</v>
      </c>
    </row>
    <row r="85" spans="1:13">
      <c r="A85" s="15"/>
      <c r="B85" s="9" t="s">
        <v>52</v>
      </c>
      <c r="C85" s="42">
        <v>62</v>
      </c>
      <c r="D85" s="38">
        <v>47</v>
      </c>
      <c r="E85" s="38">
        <v>51</v>
      </c>
      <c r="F85" s="11">
        <f t="shared" si="5"/>
        <v>98</v>
      </c>
      <c r="G85" s="12"/>
      <c r="H85" s="41"/>
      <c r="I85" s="14" t="s">
        <v>53</v>
      </c>
      <c r="J85" s="42">
        <v>3</v>
      </c>
      <c r="K85" s="38">
        <v>4</v>
      </c>
      <c r="L85" s="38">
        <v>2</v>
      </c>
      <c r="M85" s="11">
        <f>K85+L85</f>
        <v>6</v>
      </c>
    </row>
    <row r="86" spans="1:13">
      <c r="A86" s="15"/>
      <c r="B86" s="9" t="s">
        <v>54</v>
      </c>
      <c r="C86" s="42">
        <v>99</v>
      </c>
      <c r="D86" s="38">
        <v>79</v>
      </c>
      <c r="E86" s="38">
        <v>73</v>
      </c>
      <c r="F86" s="11">
        <f t="shared" si="5"/>
        <v>152</v>
      </c>
      <c r="G86" s="12"/>
      <c r="H86" s="41"/>
      <c r="I86" s="14" t="s">
        <v>55</v>
      </c>
      <c r="J86" s="42">
        <v>3</v>
      </c>
      <c r="K86" s="38">
        <v>3</v>
      </c>
      <c r="L86" s="38">
        <v>2</v>
      </c>
      <c r="M86" s="11">
        <f>K86+L86</f>
        <v>5</v>
      </c>
    </row>
    <row r="87" spans="1:13">
      <c r="A87" s="15"/>
      <c r="B87" s="9" t="s">
        <v>56</v>
      </c>
      <c r="C87" s="42">
        <v>55</v>
      </c>
      <c r="D87" s="38">
        <v>49</v>
      </c>
      <c r="E87" s="38">
        <v>57</v>
      </c>
      <c r="F87" s="11">
        <f t="shared" si="5"/>
        <v>106</v>
      </c>
      <c r="G87" s="12"/>
      <c r="H87" s="48"/>
      <c r="I87" s="18" t="s">
        <v>23</v>
      </c>
      <c r="J87" s="19">
        <f>SUM(J72:J86)</f>
        <v>334</v>
      </c>
      <c r="K87" s="19">
        <f t="shared" ref="K87:L87" si="8">SUM(K72:K86)</f>
        <v>203</v>
      </c>
      <c r="L87" s="19">
        <f t="shared" si="8"/>
        <v>196</v>
      </c>
      <c r="M87" s="19">
        <f>SUM(M72:M86)</f>
        <v>399</v>
      </c>
    </row>
    <row r="88" spans="1:13">
      <c r="A88" s="15"/>
      <c r="B88" s="9" t="s">
        <v>57</v>
      </c>
      <c r="C88" s="42">
        <v>72</v>
      </c>
      <c r="D88" s="38">
        <v>68</v>
      </c>
      <c r="E88" s="38">
        <v>31</v>
      </c>
      <c r="F88" s="11">
        <f t="shared" si="5"/>
        <v>99</v>
      </c>
      <c r="G88" s="12"/>
      <c r="H88" s="20" t="s">
        <v>58</v>
      </c>
      <c r="I88" s="21"/>
      <c r="J88" s="21"/>
      <c r="K88" s="21"/>
      <c r="L88" s="21"/>
      <c r="M88" s="22"/>
    </row>
    <row r="89" spans="1:13">
      <c r="A89" s="15"/>
      <c r="B89" s="9" t="s">
        <v>59</v>
      </c>
      <c r="C89" s="42">
        <v>77</v>
      </c>
      <c r="D89" s="38">
        <v>66</v>
      </c>
      <c r="E89" s="38">
        <v>52</v>
      </c>
      <c r="F89" s="11">
        <f t="shared" si="5"/>
        <v>118</v>
      </c>
      <c r="G89" s="12"/>
      <c r="H89" s="13"/>
      <c r="I89" s="14" t="s">
        <v>60</v>
      </c>
      <c r="J89" s="42">
        <v>5</v>
      </c>
      <c r="K89" s="38">
        <v>0</v>
      </c>
      <c r="L89" s="38">
        <v>5</v>
      </c>
      <c r="M89" s="11">
        <f>K89+L89</f>
        <v>5</v>
      </c>
    </row>
    <row r="90" spans="1:13">
      <c r="A90" s="15"/>
      <c r="B90" s="9" t="s">
        <v>61</v>
      </c>
      <c r="C90" s="42">
        <v>58</v>
      </c>
      <c r="D90" s="38">
        <v>50</v>
      </c>
      <c r="E90" s="38">
        <v>35</v>
      </c>
      <c r="F90" s="11">
        <f t="shared" si="5"/>
        <v>85</v>
      </c>
      <c r="G90" s="12"/>
      <c r="H90" s="41"/>
      <c r="I90" s="14" t="s">
        <v>62</v>
      </c>
      <c r="J90" s="42">
        <v>1</v>
      </c>
      <c r="K90" s="38">
        <v>0</v>
      </c>
      <c r="L90" s="38">
        <v>1</v>
      </c>
      <c r="M90" s="11">
        <f>K90+L90</f>
        <v>1</v>
      </c>
    </row>
    <row r="91" spans="1:13">
      <c r="A91" s="15"/>
      <c r="B91" s="9" t="s">
        <v>63</v>
      </c>
      <c r="C91" s="42">
        <v>28</v>
      </c>
      <c r="D91" s="38">
        <v>30</v>
      </c>
      <c r="E91" s="38">
        <v>16</v>
      </c>
      <c r="F91" s="11">
        <f t="shared" si="5"/>
        <v>46</v>
      </c>
      <c r="G91" s="12"/>
      <c r="H91" s="41"/>
      <c r="I91" s="14" t="s">
        <v>64</v>
      </c>
      <c r="J91" s="42">
        <v>5</v>
      </c>
      <c r="K91" s="38">
        <v>1</v>
      </c>
      <c r="L91" s="38">
        <v>4</v>
      </c>
      <c r="M91" s="11">
        <f>K91+L91</f>
        <v>5</v>
      </c>
    </row>
    <row r="92" spans="1:13">
      <c r="A92" s="15"/>
      <c r="B92" s="9" t="s">
        <v>65</v>
      </c>
      <c r="C92" s="42">
        <v>0</v>
      </c>
      <c r="D92" s="38">
        <v>0</v>
      </c>
      <c r="E92" s="38">
        <v>0</v>
      </c>
      <c r="F92" s="11">
        <f t="shared" si="5"/>
        <v>0</v>
      </c>
      <c r="G92" s="12"/>
      <c r="H92" s="41"/>
      <c r="I92" s="14" t="s">
        <v>66</v>
      </c>
      <c r="J92" s="42">
        <v>12</v>
      </c>
      <c r="K92" s="38">
        <v>5</v>
      </c>
      <c r="L92" s="38">
        <v>9</v>
      </c>
      <c r="M92" s="11">
        <f>K92+L92</f>
        <v>14</v>
      </c>
    </row>
    <row r="93" spans="1:13">
      <c r="A93" s="15"/>
      <c r="B93" s="9" t="s">
        <v>67</v>
      </c>
      <c r="C93" s="42">
        <v>2</v>
      </c>
      <c r="D93" s="38">
        <v>2</v>
      </c>
      <c r="E93" s="38">
        <v>1</v>
      </c>
      <c r="F93" s="11">
        <f t="shared" si="5"/>
        <v>3</v>
      </c>
      <c r="G93" s="12"/>
      <c r="H93" s="48"/>
      <c r="I93" s="18" t="s">
        <v>23</v>
      </c>
      <c r="J93" s="19">
        <f>SUM(J89:J92)</f>
        <v>23</v>
      </c>
      <c r="K93" s="19">
        <f t="shared" ref="K93:L93" si="9">SUM(K89:K92)</f>
        <v>6</v>
      </c>
      <c r="L93" s="19">
        <f t="shared" si="9"/>
        <v>19</v>
      </c>
      <c r="M93" s="19">
        <f>SUM(M89:M92)</f>
        <v>25</v>
      </c>
    </row>
    <row r="94" spans="1:13">
      <c r="A94" s="15"/>
      <c r="B94" s="9" t="s">
        <v>68</v>
      </c>
      <c r="C94" s="42">
        <v>20</v>
      </c>
      <c r="D94" s="38">
        <v>5</v>
      </c>
      <c r="E94" s="38">
        <v>20</v>
      </c>
      <c r="F94" s="11">
        <f t="shared" si="5"/>
        <v>25</v>
      </c>
      <c r="G94" s="12"/>
      <c r="H94" s="20" t="s">
        <v>69</v>
      </c>
      <c r="I94" s="21"/>
      <c r="J94" s="21"/>
      <c r="K94" s="21"/>
      <c r="L94" s="21"/>
      <c r="M94" s="22"/>
    </row>
    <row r="95" spans="1:13">
      <c r="A95" s="15"/>
      <c r="B95" s="9" t="s">
        <v>70</v>
      </c>
      <c r="C95" s="42">
        <v>4</v>
      </c>
      <c r="D95" s="38">
        <v>5</v>
      </c>
      <c r="E95" s="38">
        <v>8</v>
      </c>
      <c r="F95" s="11">
        <f t="shared" si="5"/>
        <v>13</v>
      </c>
      <c r="G95" s="12"/>
      <c r="H95" s="16"/>
      <c r="I95" s="14" t="s">
        <v>71</v>
      </c>
      <c r="J95" s="42">
        <v>63</v>
      </c>
      <c r="K95" s="38">
        <v>46</v>
      </c>
      <c r="L95" s="38">
        <v>24</v>
      </c>
      <c r="M95" s="11">
        <f>K95+L95</f>
        <v>70</v>
      </c>
    </row>
    <row r="96" spans="1:13">
      <c r="A96" s="23"/>
      <c r="B96" s="24" t="s">
        <v>23</v>
      </c>
      <c r="C96" s="19">
        <f>SUM(C63:C95)</f>
        <v>1395</v>
      </c>
      <c r="D96" s="19">
        <f>SUM(D63:D95)</f>
        <v>1076</v>
      </c>
      <c r="E96" s="19">
        <f>SUM(E63:E95)</f>
        <v>872</v>
      </c>
      <c r="F96" s="19">
        <f>SUM(F63:F95)</f>
        <v>1948</v>
      </c>
      <c r="G96" s="12"/>
      <c r="H96" s="16"/>
      <c r="I96" s="14" t="s">
        <v>72</v>
      </c>
      <c r="J96" s="42">
        <v>71</v>
      </c>
      <c r="K96" s="38">
        <v>48</v>
      </c>
      <c r="L96" s="38">
        <v>32</v>
      </c>
      <c r="M96" s="11">
        <f>K96+L96</f>
        <v>80</v>
      </c>
    </row>
    <row r="97" spans="1:13">
      <c r="A97" s="88" t="s">
        <v>73</v>
      </c>
      <c r="B97" s="90"/>
      <c r="C97" s="50"/>
      <c r="D97" s="50"/>
      <c r="E97" s="50"/>
      <c r="F97" s="50"/>
      <c r="G97" s="12"/>
      <c r="H97" s="16"/>
      <c r="I97" s="14" t="s">
        <v>74</v>
      </c>
      <c r="J97" s="42">
        <v>192</v>
      </c>
      <c r="K97" s="38">
        <v>127</v>
      </c>
      <c r="L97" s="38">
        <v>95</v>
      </c>
      <c r="M97" s="11">
        <f>K97+L97</f>
        <v>222</v>
      </c>
    </row>
    <row r="98" spans="1:13">
      <c r="A98" s="8"/>
      <c r="B98" s="9" t="s">
        <v>75</v>
      </c>
      <c r="C98" s="42">
        <v>41</v>
      </c>
      <c r="D98" s="38">
        <v>35</v>
      </c>
      <c r="E98" s="38">
        <v>31</v>
      </c>
      <c r="F98" s="11">
        <f>D98+E98</f>
        <v>66</v>
      </c>
      <c r="G98" s="12"/>
      <c r="H98" s="16"/>
      <c r="I98" s="14" t="s">
        <v>76</v>
      </c>
      <c r="J98" s="42">
        <v>26</v>
      </c>
      <c r="K98" s="38">
        <v>15</v>
      </c>
      <c r="L98" s="38">
        <v>22</v>
      </c>
      <c r="M98" s="11">
        <f t="shared" ref="M98:M107" si="10">K98+L98</f>
        <v>37</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128</v>
      </c>
      <c r="D100" s="38">
        <v>105</v>
      </c>
      <c r="E100" s="38">
        <v>44</v>
      </c>
      <c r="F100" s="11">
        <f>D100+E100</f>
        <v>149</v>
      </c>
      <c r="G100" s="12"/>
      <c r="H100" s="16"/>
      <c r="I100" s="14" t="s">
        <v>80</v>
      </c>
      <c r="J100" s="42">
        <v>0</v>
      </c>
      <c r="K100" s="38">
        <v>0</v>
      </c>
      <c r="L100" s="38">
        <v>0</v>
      </c>
      <c r="M100" s="11">
        <f t="shared" si="10"/>
        <v>0</v>
      </c>
    </row>
    <row r="101" spans="1:13">
      <c r="A101" s="15"/>
      <c r="B101" s="9" t="s">
        <v>95</v>
      </c>
      <c r="C101" s="42">
        <v>44</v>
      </c>
      <c r="D101" s="38">
        <v>20</v>
      </c>
      <c r="E101" s="38">
        <v>28</v>
      </c>
      <c r="F101" s="11">
        <f>D101+E101</f>
        <v>48</v>
      </c>
      <c r="G101" s="12"/>
      <c r="H101" s="16"/>
      <c r="I101" s="14" t="s">
        <v>82</v>
      </c>
      <c r="J101" s="42">
        <v>1</v>
      </c>
      <c r="K101" s="38">
        <v>0</v>
      </c>
      <c r="L101" s="38">
        <v>1</v>
      </c>
      <c r="M101" s="11">
        <f t="shared" si="10"/>
        <v>1</v>
      </c>
    </row>
    <row r="102" spans="1:13">
      <c r="A102" s="23"/>
      <c r="B102" s="24" t="s">
        <v>23</v>
      </c>
      <c r="C102" s="19">
        <f>SUM(C98:C101)</f>
        <v>222</v>
      </c>
      <c r="D102" s="19">
        <f>SUM(D98:D101)</f>
        <v>169</v>
      </c>
      <c r="E102" s="19">
        <f>SUM(E98:E101)</f>
        <v>108</v>
      </c>
      <c r="F102" s="19">
        <f>SUM(F98:F101)</f>
        <v>277</v>
      </c>
      <c r="G102" s="12"/>
      <c r="H102" s="16"/>
      <c r="I102" s="14" t="s">
        <v>83</v>
      </c>
      <c r="J102" s="42">
        <v>1</v>
      </c>
      <c r="K102" s="38">
        <v>0</v>
      </c>
      <c r="L102" s="38">
        <v>1</v>
      </c>
      <c r="M102" s="11">
        <f t="shared" si="10"/>
        <v>1</v>
      </c>
    </row>
    <row r="103" spans="1:13">
      <c r="A103" s="88" t="s">
        <v>84</v>
      </c>
      <c r="B103" s="90"/>
      <c r="C103" s="50"/>
      <c r="D103" s="50"/>
      <c r="E103" s="50"/>
      <c r="F103" s="50"/>
      <c r="G103" s="12"/>
      <c r="H103" s="16"/>
      <c r="I103" s="14" t="s">
        <v>85</v>
      </c>
      <c r="J103" s="42">
        <v>14</v>
      </c>
      <c r="K103" s="38">
        <v>11</v>
      </c>
      <c r="L103" s="38">
        <v>5</v>
      </c>
      <c r="M103" s="11">
        <f t="shared" si="10"/>
        <v>16</v>
      </c>
    </row>
    <row r="104" spans="1:13">
      <c r="A104" s="8"/>
      <c r="B104" s="9" t="s">
        <v>86</v>
      </c>
      <c r="C104" s="42">
        <v>19</v>
      </c>
      <c r="D104" s="38">
        <v>13</v>
      </c>
      <c r="E104" s="38">
        <v>13</v>
      </c>
      <c r="F104" s="11">
        <f>D104+E104</f>
        <v>26</v>
      </c>
      <c r="G104" s="12"/>
      <c r="H104" s="16"/>
      <c r="I104" s="14" t="s">
        <v>87</v>
      </c>
      <c r="J104" s="42">
        <v>6</v>
      </c>
      <c r="K104" s="38">
        <v>2</v>
      </c>
      <c r="L104" s="38">
        <v>4</v>
      </c>
      <c r="M104" s="11">
        <f t="shared" si="10"/>
        <v>6</v>
      </c>
    </row>
    <row r="105" spans="1:13">
      <c r="A105" s="43"/>
      <c r="B105" s="9" t="s">
        <v>88</v>
      </c>
      <c r="C105" s="42">
        <v>18</v>
      </c>
      <c r="D105" s="38">
        <v>11</v>
      </c>
      <c r="E105" s="38">
        <v>7</v>
      </c>
      <c r="F105" s="11">
        <f>D105+E105</f>
        <v>18</v>
      </c>
      <c r="G105" s="12"/>
      <c r="H105" s="16"/>
      <c r="I105" s="14" t="s">
        <v>89</v>
      </c>
      <c r="J105" s="42">
        <v>11</v>
      </c>
      <c r="K105" s="38">
        <v>7</v>
      </c>
      <c r="L105" s="38">
        <v>13</v>
      </c>
      <c r="M105" s="11">
        <f t="shared" si="10"/>
        <v>20</v>
      </c>
    </row>
    <row r="106" spans="1:13">
      <c r="A106" s="44"/>
      <c r="B106" s="24" t="s">
        <v>23</v>
      </c>
      <c r="C106" s="19">
        <f>SUM(C104:C105)</f>
        <v>37</v>
      </c>
      <c r="D106" s="19">
        <f>SUM(D104:D105)</f>
        <v>24</v>
      </c>
      <c r="E106" s="19">
        <f>SUM(E104:E105)</f>
        <v>20</v>
      </c>
      <c r="F106" s="19">
        <f>SUM(F104:F105)</f>
        <v>44</v>
      </c>
      <c r="G106" s="12"/>
      <c r="H106" s="16"/>
      <c r="I106" s="14" t="s">
        <v>90</v>
      </c>
      <c r="J106" s="42">
        <v>63</v>
      </c>
      <c r="K106" s="38">
        <v>49</v>
      </c>
      <c r="L106" s="38">
        <v>34</v>
      </c>
      <c r="M106" s="11">
        <f t="shared" si="10"/>
        <v>83</v>
      </c>
    </row>
    <row r="107" spans="1:13">
      <c r="C107" s="45"/>
      <c r="D107" s="45"/>
      <c r="E107" s="45"/>
      <c r="F107" s="45"/>
      <c r="G107" s="12"/>
      <c r="H107" s="16"/>
      <c r="I107" s="14" t="s">
        <v>91</v>
      </c>
      <c r="J107" s="42">
        <v>9</v>
      </c>
      <c r="K107" s="38">
        <v>6</v>
      </c>
      <c r="L107" s="38">
        <v>4</v>
      </c>
      <c r="M107" s="11">
        <f t="shared" si="10"/>
        <v>10</v>
      </c>
    </row>
    <row r="108" spans="1:13">
      <c r="C108" s="45"/>
      <c r="D108" s="45"/>
      <c r="E108" s="45"/>
      <c r="F108" s="45"/>
      <c r="G108" s="12"/>
      <c r="H108" s="17"/>
      <c r="I108" s="18" t="s">
        <v>23</v>
      </c>
      <c r="J108" s="19">
        <f>SUM(J95:J107)</f>
        <v>457</v>
      </c>
      <c r="K108" s="19">
        <f>SUM(K95:K107)</f>
        <v>311</v>
      </c>
      <c r="L108" s="19">
        <f>SUM(L95:L107)</f>
        <v>235</v>
      </c>
      <c r="M108" s="19">
        <f>SUM(M95:M107)</f>
        <v>546</v>
      </c>
    </row>
    <row r="109" spans="1:13">
      <c r="C109" s="45"/>
      <c r="D109" s="45"/>
      <c r="E109" s="45"/>
      <c r="F109" s="45"/>
      <c r="G109" s="12"/>
      <c r="H109" s="45"/>
      <c r="I109" s="45"/>
      <c r="J109" s="45"/>
      <c r="K109" s="45"/>
      <c r="L109" s="45"/>
      <c r="M109" s="45"/>
    </row>
    <row r="110" spans="1:13">
      <c r="C110" s="45"/>
      <c r="D110" s="45"/>
      <c r="E110" s="45"/>
      <c r="F110" s="45"/>
      <c r="G110" s="45"/>
      <c r="H110" s="45"/>
      <c r="I110" s="25" t="s">
        <v>92</v>
      </c>
      <c r="J110" s="26">
        <f>C96+C102+C106+J70+J87+J93+J108</f>
        <v>2750</v>
      </c>
      <c r="K110" s="26">
        <f>D96+D102+D106+K70+K87+K93+K108</f>
        <v>1971</v>
      </c>
      <c r="L110" s="26">
        <f>E96+E102+E106+L70+L87+L93+L108</f>
        <v>1590</v>
      </c>
      <c r="M110" s="26">
        <f>F96+F102+F106+M70+M87+M93+M108</f>
        <v>3561</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110"/>
  <sheetViews>
    <sheetView zoomScaleNormal="100" workbookViewId="0">
      <selection activeCell="M107" sqref="M107"/>
    </sheetView>
  </sheetViews>
  <sheetFormatPr defaultRowHeight="13.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c r="B1" s="1" t="s">
        <v>0</v>
      </c>
    </row>
    <row r="2" spans="1:13" ht="24" customHeight="1">
      <c r="B2" s="1"/>
      <c r="K2" s="35" t="s">
        <v>107</v>
      </c>
      <c r="L2" s="113" t="s">
        <v>106</v>
      </c>
      <c r="M2" s="113"/>
    </row>
    <row r="3" spans="1:13" ht="11.25" customHeight="1"/>
    <row r="4" spans="1:13">
      <c r="A4" s="101"/>
      <c r="B4" s="101"/>
      <c r="C4" s="102" t="s">
        <v>1</v>
      </c>
      <c r="D4" s="104" t="s">
        <v>2</v>
      </c>
      <c r="E4" s="104"/>
      <c r="F4" s="104"/>
      <c r="G4" s="3"/>
      <c r="H4" s="105"/>
      <c r="I4" s="106"/>
      <c r="J4" s="102" t="s">
        <v>1</v>
      </c>
      <c r="K4" s="104" t="s">
        <v>2</v>
      </c>
      <c r="L4" s="104"/>
      <c r="M4" s="104"/>
    </row>
    <row r="5" spans="1:13">
      <c r="A5" s="101"/>
      <c r="B5" s="101"/>
      <c r="C5" s="103"/>
      <c r="D5" s="73" t="s">
        <v>3</v>
      </c>
      <c r="E5" s="73" t="s">
        <v>4</v>
      </c>
      <c r="F5" s="72" t="s">
        <v>5</v>
      </c>
      <c r="G5" s="3"/>
      <c r="H5" s="107"/>
      <c r="I5" s="108"/>
      <c r="J5" s="103"/>
      <c r="K5" s="73" t="s">
        <v>3</v>
      </c>
      <c r="L5" s="73" t="s">
        <v>4</v>
      </c>
      <c r="M5" s="72" t="s">
        <v>5</v>
      </c>
    </row>
    <row r="6" spans="1:13">
      <c r="A6" s="4" t="s">
        <v>6</v>
      </c>
      <c r="B6" s="5"/>
      <c r="C6" s="36"/>
      <c r="D6" s="36"/>
      <c r="E6" s="36"/>
      <c r="F6" s="37"/>
      <c r="G6" s="3"/>
      <c r="H6" s="4" t="s">
        <v>7</v>
      </c>
      <c r="I6" s="5"/>
      <c r="J6" s="36"/>
      <c r="K6" s="36"/>
      <c r="L6" s="36"/>
      <c r="M6" s="37"/>
    </row>
    <row r="7" spans="1:13">
      <c r="A7" s="8"/>
      <c r="B7" s="9" t="s">
        <v>8</v>
      </c>
      <c r="C7" s="10">
        <v>275</v>
      </c>
      <c r="D7" s="38">
        <v>277</v>
      </c>
      <c r="E7" s="38">
        <v>290</v>
      </c>
      <c r="F7" s="11">
        <f t="shared" ref="F7:F39" si="0">D7+E7</f>
        <v>567</v>
      </c>
      <c r="G7" s="12"/>
      <c r="H7" s="13"/>
      <c r="I7" s="14" t="s">
        <v>9</v>
      </c>
      <c r="J7" s="10">
        <v>605</v>
      </c>
      <c r="K7" s="38">
        <v>726</v>
      </c>
      <c r="L7" s="38">
        <v>735</v>
      </c>
      <c r="M7" s="11">
        <f t="shared" ref="M7:M13" si="1">K7+L7</f>
        <v>1461</v>
      </c>
    </row>
    <row r="8" spans="1:13">
      <c r="A8" s="15"/>
      <c r="B8" s="9" t="s">
        <v>10</v>
      </c>
      <c r="C8" s="10">
        <v>358</v>
      </c>
      <c r="D8" s="38">
        <v>307</v>
      </c>
      <c r="E8" s="38">
        <v>330</v>
      </c>
      <c r="F8" s="11">
        <f t="shared" si="0"/>
        <v>637</v>
      </c>
      <c r="G8" s="12"/>
      <c r="H8" s="16"/>
      <c r="I8" s="14" t="s">
        <v>11</v>
      </c>
      <c r="J8" s="10">
        <v>1959</v>
      </c>
      <c r="K8" s="38">
        <v>2203</v>
      </c>
      <c r="L8" s="38">
        <v>2297</v>
      </c>
      <c r="M8" s="11">
        <f t="shared" si="1"/>
        <v>4500</v>
      </c>
    </row>
    <row r="9" spans="1:13">
      <c r="A9" s="15"/>
      <c r="B9" s="9" t="s">
        <v>12</v>
      </c>
      <c r="C9" s="10">
        <v>540</v>
      </c>
      <c r="D9" s="38">
        <v>566</v>
      </c>
      <c r="E9" s="38">
        <v>547</v>
      </c>
      <c r="F9" s="11">
        <f t="shared" si="0"/>
        <v>1113</v>
      </c>
      <c r="G9" s="12"/>
      <c r="H9" s="16"/>
      <c r="I9" s="14" t="s">
        <v>13</v>
      </c>
      <c r="J9" s="10">
        <v>113</v>
      </c>
      <c r="K9" s="38">
        <v>130</v>
      </c>
      <c r="L9" s="38">
        <v>120</v>
      </c>
      <c r="M9" s="11">
        <f t="shared" si="1"/>
        <v>250</v>
      </c>
    </row>
    <row r="10" spans="1:13">
      <c r="A10" s="15"/>
      <c r="B10" s="9" t="s">
        <v>14</v>
      </c>
      <c r="C10" s="10">
        <v>747</v>
      </c>
      <c r="D10" s="38">
        <v>723</v>
      </c>
      <c r="E10" s="38">
        <v>787</v>
      </c>
      <c r="F10" s="11">
        <f t="shared" si="0"/>
        <v>1510</v>
      </c>
      <c r="G10" s="12"/>
      <c r="H10" s="16"/>
      <c r="I10" s="14" t="s">
        <v>15</v>
      </c>
      <c r="J10" s="10">
        <v>248</v>
      </c>
      <c r="K10" s="38">
        <v>306</v>
      </c>
      <c r="L10" s="38">
        <v>275</v>
      </c>
      <c r="M10" s="11">
        <f t="shared" si="1"/>
        <v>581</v>
      </c>
    </row>
    <row r="11" spans="1:13">
      <c r="A11" s="15"/>
      <c r="B11" s="9" t="s">
        <v>16</v>
      </c>
      <c r="C11" s="10">
        <v>714</v>
      </c>
      <c r="D11" s="38">
        <v>629</v>
      </c>
      <c r="E11" s="38">
        <v>629</v>
      </c>
      <c r="F11" s="11">
        <f t="shared" si="0"/>
        <v>1258</v>
      </c>
      <c r="G11" s="12"/>
      <c r="H11" s="16"/>
      <c r="I11" s="14" t="s">
        <v>17</v>
      </c>
      <c r="J11" s="10">
        <v>824</v>
      </c>
      <c r="K11" s="38">
        <v>909</v>
      </c>
      <c r="L11" s="38">
        <v>909</v>
      </c>
      <c r="M11" s="11">
        <f t="shared" si="1"/>
        <v>1818</v>
      </c>
    </row>
    <row r="12" spans="1:13">
      <c r="A12" s="15"/>
      <c r="B12" s="9" t="s">
        <v>18</v>
      </c>
      <c r="C12" s="10">
        <v>659</v>
      </c>
      <c r="D12" s="38">
        <v>607</v>
      </c>
      <c r="E12" s="38">
        <v>629</v>
      </c>
      <c r="F12" s="11">
        <f t="shared" si="0"/>
        <v>1236</v>
      </c>
      <c r="G12" s="12"/>
      <c r="H12" s="16"/>
      <c r="I12" s="14" t="s">
        <v>19</v>
      </c>
      <c r="J12" s="10">
        <v>151</v>
      </c>
      <c r="K12" s="38">
        <v>190</v>
      </c>
      <c r="L12" s="38">
        <v>177</v>
      </c>
      <c r="M12" s="11">
        <f t="shared" si="1"/>
        <v>367</v>
      </c>
    </row>
    <row r="13" spans="1:13">
      <c r="A13" s="15"/>
      <c r="B13" s="9" t="s">
        <v>20</v>
      </c>
      <c r="C13" s="10">
        <v>480</v>
      </c>
      <c r="D13" s="38">
        <v>456</v>
      </c>
      <c r="E13" s="38">
        <v>477</v>
      </c>
      <c r="F13" s="11">
        <f t="shared" si="0"/>
        <v>933</v>
      </c>
      <c r="G13" s="12"/>
      <c r="H13" s="16"/>
      <c r="I13" s="14" t="s">
        <v>21</v>
      </c>
      <c r="J13" s="10">
        <v>0</v>
      </c>
      <c r="K13" s="38">
        <v>0</v>
      </c>
      <c r="L13" s="38">
        <v>0</v>
      </c>
      <c r="M13" s="11">
        <f t="shared" si="1"/>
        <v>0</v>
      </c>
    </row>
    <row r="14" spans="1:13">
      <c r="A14" s="15"/>
      <c r="B14" s="9" t="s">
        <v>22</v>
      </c>
      <c r="C14" s="10">
        <v>457</v>
      </c>
      <c r="D14" s="38">
        <v>409</v>
      </c>
      <c r="E14" s="38">
        <v>401</v>
      </c>
      <c r="F14" s="11">
        <f t="shared" si="0"/>
        <v>810</v>
      </c>
      <c r="G14" s="12"/>
      <c r="H14" s="17"/>
      <c r="I14" s="18" t="s">
        <v>23</v>
      </c>
      <c r="J14" s="19">
        <f>SUM(J7:J13)</f>
        <v>3900</v>
      </c>
      <c r="K14" s="19">
        <f>SUM(K7:K13)</f>
        <v>4464</v>
      </c>
      <c r="L14" s="19">
        <f>SUM(L7:L13)</f>
        <v>4513</v>
      </c>
      <c r="M14" s="19">
        <f>SUM(M7:M13)</f>
        <v>8977</v>
      </c>
    </row>
    <row r="15" spans="1:13">
      <c r="A15" s="15"/>
      <c r="B15" s="9" t="s">
        <v>24</v>
      </c>
      <c r="C15" s="10">
        <v>386</v>
      </c>
      <c r="D15" s="38">
        <v>390</v>
      </c>
      <c r="E15" s="38">
        <v>418</v>
      </c>
      <c r="F15" s="11">
        <f t="shared" si="0"/>
        <v>808</v>
      </c>
      <c r="G15" s="12"/>
      <c r="H15" s="20" t="s">
        <v>25</v>
      </c>
      <c r="I15" s="39"/>
      <c r="J15" s="39"/>
      <c r="K15" s="39"/>
      <c r="L15" s="39"/>
      <c r="M15" s="40"/>
    </row>
    <row r="16" spans="1:13">
      <c r="A16" s="15"/>
      <c r="B16" s="9" t="s">
        <v>26</v>
      </c>
      <c r="C16" s="10">
        <v>603</v>
      </c>
      <c r="D16" s="38">
        <v>602</v>
      </c>
      <c r="E16" s="38">
        <v>620</v>
      </c>
      <c r="F16" s="11">
        <f t="shared" si="0"/>
        <v>1222</v>
      </c>
      <c r="G16" s="12"/>
      <c r="H16" s="13"/>
      <c r="I16" s="14" t="s">
        <v>27</v>
      </c>
      <c r="J16" s="10">
        <v>1211</v>
      </c>
      <c r="K16" s="38">
        <v>1359</v>
      </c>
      <c r="L16" s="38">
        <v>1381</v>
      </c>
      <c r="M16" s="11">
        <f t="shared" ref="M16:M27" si="2">K16+L16</f>
        <v>2740</v>
      </c>
    </row>
    <row r="17" spans="1:13">
      <c r="A17" s="15"/>
      <c r="B17" s="9" t="s">
        <v>28</v>
      </c>
      <c r="C17" s="10">
        <v>589</v>
      </c>
      <c r="D17" s="38">
        <v>617</v>
      </c>
      <c r="E17" s="38">
        <v>584</v>
      </c>
      <c r="F17" s="11">
        <f t="shared" si="0"/>
        <v>1201</v>
      </c>
      <c r="G17" s="12"/>
      <c r="H17" s="41"/>
      <c r="I17" s="14" t="s">
        <v>29</v>
      </c>
      <c r="J17" s="10">
        <v>80</v>
      </c>
      <c r="K17" s="38">
        <v>107</v>
      </c>
      <c r="L17" s="38">
        <v>86</v>
      </c>
      <c r="M17" s="11">
        <f t="shared" si="2"/>
        <v>193</v>
      </c>
    </row>
    <row r="18" spans="1:13">
      <c r="A18" s="15"/>
      <c r="B18" s="9" t="s">
        <v>30</v>
      </c>
      <c r="C18" s="10">
        <v>537</v>
      </c>
      <c r="D18" s="38">
        <v>535</v>
      </c>
      <c r="E18" s="38">
        <v>519</v>
      </c>
      <c r="F18" s="11">
        <f t="shared" si="0"/>
        <v>1054</v>
      </c>
      <c r="G18" s="12"/>
      <c r="H18" s="41"/>
      <c r="I18" s="14" t="s">
        <v>31</v>
      </c>
      <c r="J18" s="10">
        <v>280</v>
      </c>
      <c r="K18" s="38">
        <v>350</v>
      </c>
      <c r="L18" s="38">
        <v>350</v>
      </c>
      <c r="M18" s="11">
        <f t="shared" si="2"/>
        <v>700</v>
      </c>
    </row>
    <row r="19" spans="1:13">
      <c r="A19" s="15"/>
      <c r="B19" s="9" t="s">
        <v>32</v>
      </c>
      <c r="C19" s="10">
        <v>599</v>
      </c>
      <c r="D19" s="38">
        <v>656</v>
      </c>
      <c r="E19" s="38">
        <v>653</v>
      </c>
      <c r="F19" s="11">
        <f t="shared" si="0"/>
        <v>1309</v>
      </c>
      <c r="G19" s="12"/>
      <c r="H19" s="41"/>
      <c r="I19" s="14" t="s">
        <v>33</v>
      </c>
      <c r="J19" s="10">
        <v>473</v>
      </c>
      <c r="K19" s="38">
        <v>587</v>
      </c>
      <c r="L19" s="38">
        <v>608</v>
      </c>
      <c r="M19" s="11">
        <f t="shared" si="2"/>
        <v>1195</v>
      </c>
    </row>
    <row r="20" spans="1:13">
      <c r="A20" s="15"/>
      <c r="B20" s="9" t="s">
        <v>34</v>
      </c>
      <c r="C20" s="10">
        <v>422</v>
      </c>
      <c r="D20" s="38">
        <v>439</v>
      </c>
      <c r="E20" s="38">
        <v>449</v>
      </c>
      <c r="F20" s="11">
        <f t="shared" si="0"/>
        <v>888</v>
      </c>
      <c r="G20" s="12"/>
      <c r="H20" s="41"/>
      <c r="I20" s="14" t="s">
        <v>35</v>
      </c>
      <c r="J20" s="10">
        <v>600</v>
      </c>
      <c r="K20" s="38">
        <v>816</v>
      </c>
      <c r="L20" s="38">
        <v>753</v>
      </c>
      <c r="M20" s="11">
        <f t="shared" si="2"/>
        <v>1569</v>
      </c>
    </row>
    <row r="21" spans="1:13">
      <c r="A21" s="15"/>
      <c r="B21" s="9" t="s">
        <v>36</v>
      </c>
      <c r="C21" s="10">
        <v>469</v>
      </c>
      <c r="D21" s="38">
        <v>519</v>
      </c>
      <c r="E21" s="38">
        <v>518</v>
      </c>
      <c r="F21" s="11">
        <f t="shared" si="0"/>
        <v>1037</v>
      </c>
      <c r="G21" s="12"/>
      <c r="H21" s="41"/>
      <c r="I21" s="14" t="s">
        <v>37</v>
      </c>
      <c r="J21" s="10">
        <v>202</v>
      </c>
      <c r="K21" s="38">
        <v>254</v>
      </c>
      <c r="L21" s="38">
        <v>247</v>
      </c>
      <c r="M21" s="11">
        <f>K21+L21</f>
        <v>501</v>
      </c>
    </row>
    <row r="22" spans="1:13">
      <c r="A22" s="15"/>
      <c r="B22" s="9" t="s">
        <v>38</v>
      </c>
      <c r="C22" s="10">
        <v>315</v>
      </c>
      <c r="D22" s="38">
        <v>327</v>
      </c>
      <c r="E22" s="38">
        <v>327</v>
      </c>
      <c r="F22" s="11">
        <f t="shared" si="0"/>
        <v>654</v>
      </c>
      <c r="G22" s="12"/>
      <c r="H22" s="41"/>
      <c r="I22" s="14" t="s">
        <v>39</v>
      </c>
      <c r="J22" s="10">
        <v>522</v>
      </c>
      <c r="K22" s="38">
        <v>511</v>
      </c>
      <c r="L22" s="38">
        <v>423</v>
      </c>
      <c r="M22" s="11">
        <f t="shared" si="2"/>
        <v>934</v>
      </c>
    </row>
    <row r="23" spans="1:13">
      <c r="A23" s="15"/>
      <c r="B23" s="9" t="s">
        <v>40</v>
      </c>
      <c r="C23" s="10">
        <v>1208</v>
      </c>
      <c r="D23" s="38">
        <v>1279</v>
      </c>
      <c r="E23" s="38">
        <v>1396</v>
      </c>
      <c r="F23" s="11">
        <f t="shared" si="0"/>
        <v>2675</v>
      </c>
      <c r="G23" s="12"/>
      <c r="H23" s="41"/>
      <c r="I23" s="14" t="s">
        <v>41</v>
      </c>
      <c r="J23" s="10">
        <v>868</v>
      </c>
      <c r="K23" s="38">
        <v>1023</v>
      </c>
      <c r="L23" s="38">
        <v>973</v>
      </c>
      <c r="M23" s="11">
        <f t="shared" si="2"/>
        <v>1996</v>
      </c>
    </row>
    <row r="24" spans="1:13">
      <c r="A24" s="15"/>
      <c r="B24" s="9" t="s">
        <v>42</v>
      </c>
      <c r="C24" s="10">
        <v>518</v>
      </c>
      <c r="D24" s="38">
        <v>561</v>
      </c>
      <c r="E24" s="38">
        <v>594</v>
      </c>
      <c r="F24" s="11">
        <f t="shared" si="0"/>
        <v>1155</v>
      </c>
      <c r="G24" s="12"/>
      <c r="H24" s="41"/>
      <c r="I24" s="14" t="s">
        <v>43</v>
      </c>
      <c r="J24" s="10">
        <v>42</v>
      </c>
      <c r="K24" s="38">
        <v>55</v>
      </c>
      <c r="L24" s="38">
        <v>55</v>
      </c>
      <c r="M24" s="11">
        <f t="shared" si="2"/>
        <v>110</v>
      </c>
    </row>
    <row r="25" spans="1:13">
      <c r="A25" s="15"/>
      <c r="B25" s="9" t="s">
        <v>44</v>
      </c>
      <c r="C25" s="10">
        <v>623</v>
      </c>
      <c r="D25" s="38">
        <v>719</v>
      </c>
      <c r="E25" s="38">
        <v>672</v>
      </c>
      <c r="F25" s="11">
        <f t="shared" si="0"/>
        <v>1391</v>
      </c>
      <c r="G25" s="12"/>
      <c r="H25" s="41"/>
      <c r="I25" s="14" t="s">
        <v>45</v>
      </c>
      <c r="J25" s="10">
        <v>689</v>
      </c>
      <c r="K25" s="38">
        <v>578</v>
      </c>
      <c r="L25" s="38">
        <v>530</v>
      </c>
      <c r="M25" s="11">
        <f t="shared" si="2"/>
        <v>1108</v>
      </c>
    </row>
    <row r="26" spans="1:13">
      <c r="A26" s="15"/>
      <c r="B26" s="9" t="s">
        <v>46</v>
      </c>
      <c r="C26" s="10">
        <v>339</v>
      </c>
      <c r="D26" s="38">
        <v>373</v>
      </c>
      <c r="E26" s="38">
        <v>337</v>
      </c>
      <c r="F26" s="11">
        <f t="shared" si="0"/>
        <v>710</v>
      </c>
      <c r="G26" s="12"/>
      <c r="H26" s="41"/>
      <c r="I26" s="14" t="s">
        <v>47</v>
      </c>
      <c r="J26" s="10">
        <v>683</v>
      </c>
      <c r="K26" s="38">
        <v>611</v>
      </c>
      <c r="L26" s="38">
        <v>544</v>
      </c>
      <c r="M26" s="11">
        <f t="shared" si="2"/>
        <v>1155</v>
      </c>
    </row>
    <row r="27" spans="1:13">
      <c r="A27" s="15"/>
      <c r="B27" s="9" t="s">
        <v>48</v>
      </c>
      <c r="C27" s="10">
        <v>662</v>
      </c>
      <c r="D27" s="38">
        <v>759</v>
      </c>
      <c r="E27" s="38">
        <v>769</v>
      </c>
      <c r="F27" s="11">
        <f t="shared" si="0"/>
        <v>1528</v>
      </c>
      <c r="G27" s="12"/>
      <c r="H27" s="41"/>
      <c r="I27" s="14" t="s">
        <v>49</v>
      </c>
      <c r="J27" s="10">
        <v>299</v>
      </c>
      <c r="K27" s="38">
        <v>374</v>
      </c>
      <c r="L27" s="38">
        <v>340</v>
      </c>
      <c r="M27" s="11">
        <f t="shared" si="2"/>
        <v>714</v>
      </c>
    </row>
    <row r="28" spans="1:13">
      <c r="A28" s="15"/>
      <c r="B28" s="9" t="s">
        <v>50</v>
      </c>
      <c r="C28" s="10">
        <v>536</v>
      </c>
      <c r="D28" s="38">
        <v>490</v>
      </c>
      <c r="E28" s="38">
        <v>509</v>
      </c>
      <c r="F28" s="11">
        <f t="shared" si="0"/>
        <v>999</v>
      </c>
      <c r="G28" s="12"/>
      <c r="H28" s="41"/>
      <c r="I28" s="14" t="s">
        <v>51</v>
      </c>
      <c r="J28" s="10">
        <v>300</v>
      </c>
      <c r="K28" s="38">
        <v>467</v>
      </c>
      <c r="L28" s="38">
        <v>477</v>
      </c>
      <c r="M28" s="11">
        <f>K28+L28</f>
        <v>944</v>
      </c>
    </row>
    <row r="29" spans="1:13">
      <c r="A29" s="15"/>
      <c r="B29" s="9" t="s">
        <v>52</v>
      </c>
      <c r="C29" s="10">
        <v>315</v>
      </c>
      <c r="D29" s="38">
        <v>327</v>
      </c>
      <c r="E29" s="38">
        <v>319</v>
      </c>
      <c r="F29" s="11">
        <f t="shared" si="0"/>
        <v>646</v>
      </c>
      <c r="G29" s="12"/>
      <c r="H29" s="41"/>
      <c r="I29" s="14" t="s">
        <v>53</v>
      </c>
      <c r="J29" s="10">
        <v>139</v>
      </c>
      <c r="K29" s="38">
        <v>228</v>
      </c>
      <c r="L29" s="38">
        <v>230</v>
      </c>
      <c r="M29" s="11">
        <f>K29+L29</f>
        <v>458</v>
      </c>
    </row>
    <row r="30" spans="1:13">
      <c r="A30" s="15"/>
      <c r="B30" s="9" t="s">
        <v>54</v>
      </c>
      <c r="C30" s="10">
        <v>669</v>
      </c>
      <c r="D30" s="38">
        <v>670</v>
      </c>
      <c r="E30" s="38">
        <v>558</v>
      </c>
      <c r="F30" s="11">
        <f t="shared" si="0"/>
        <v>1228</v>
      </c>
      <c r="G30" s="12"/>
      <c r="H30" s="41"/>
      <c r="I30" s="14" t="s">
        <v>55</v>
      </c>
      <c r="J30" s="10">
        <v>62</v>
      </c>
      <c r="K30" s="38">
        <v>110</v>
      </c>
      <c r="L30" s="38">
        <v>112</v>
      </c>
      <c r="M30" s="11">
        <f>K30+L30</f>
        <v>222</v>
      </c>
    </row>
    <row r="31" spans="1:13">
      <c r="A31" s="15"/>
      <c r="B31" s="9" t="s">
        <v>56</v>
      </c>
      <c r="C31" s="10">
        <v>1023</v>
      </c>
      <c r="D31" s="38">
        <v>1008</v>
      </c>
      <c r="E31" s="38">
        <v>1064</v>
      </c>
      <c r="F31" s="11">
        <f t="shared" si="0"/>
        <v>2072</v>
      </c>
      <c r="G31" s="12"/>
      <c r="H31" s="41"/>
      <c r="I31" s="18" t="s">
        <v>23</v>
      </c>
      <c r="J31" s="19">
        <f>SUM(J16:J30)</f>
        <v>6450</v>
      </c>
      <c r="K31" s="19">
        <f>SUM(K16:K30)</f>
        <v>7430</v>
      </c>
      <c r="L31" s="19">
        <f>SUM(L16:L30)</f>
        <v>7109</v>
      </c>
      <c r="M31" s="19">
        <f>SUM(M16:M30)</f>
        <v>14539</v>
      </c>
    </row>
    <row r="32" spans="1:13">
      <c r="A32" s="15"/>
      <c r="B32" s="9" t="s">
        <v>57</v>
      </c>
      <c r="C32" s="10">
        <v>498</v>
      </c>
      <c r="D32" s="38">
        <v>487</v>
      </c>
      <c r="E32" s="38">
        <v>468</v>
      </c>
      <c r="F32" s="11">
        <f t="shared" si="0"/>
        <v>955</v>
      </c>
      <c r="G32" s="12"/>
      <c r="H32" s="20" t="s">
        <v>58</v>
      </c>
      <c r="I32" s="21"/>
      <c r="J32" s="21"/>
      <c r="K32" s="21"/>
      <c r="L32" s="21"/>
      <c r="M32" s="22"/>
    </row>
    <row r="33" spans="1:13">
      <c r="A33" s="15"/>
      <c r="B33" s="9" t="s">
        <v>59</v>
      </c>
      <c r="C33" s="10">
        <v>603</v>
      </c>
      <c r="D33" s="38">
        <v>635</v>
      </c>
      <c r="E33" s="38">
        <v>536</v>
      </c>
      <c r="F33" s="11">
        <f t="shared" si="0"/>
        <v>1171</v>
      </c>
      <c r="G33" s="12"/>
      <c r="H33" s="13"/>
      <c r="I33" s="14" t="s">
        <v>60</v>
      </c>
      <c r="J33" s="42">
        <v>504</v>
      </c>
      <c r="K33" s="38">
        <v>502</v>
      </c>
      <c r="L33" s="38">
        <v>574</v>
      </c>
      <c r="M33" s="11">
        <f>K33+L33</f>
        <v>1076</v>
      </c>
    </row>
    <row r="34" spans="1:13">
      <c r="A34" s="15"/>
      <c r="B34" s="9" t="s">
        <v>61</v>
      </c>
      <c r="C34" s="42">
        <v>407</v>
      </c>
      <c r="D34" s="38">
        <v>401</v>
      </c>
      <c r="E34" s="38">
        <v>395</v>
      </c>
      <c r="F34" s="11">
        <f t="shared" si="0"/>
        <v>796</v>
      </c>
      <c r="G34" s="12"/>
      <c r="H34" s="16"/>
      <c r="I34" s="14" t="s">
        <v>62</v>
      </c>
      <c r="J34" s="42">
        <v>377</v>
      </c>
      <c r="K34" s="38">
        <v>389</v>
      </c>
      <c r="L34" s="38">
        <v>402</v>
      </c>
      <c r="M34" s="11">
        <f>K34+L34</f>
        <v>791</v>
      </c>
    </row>
    <row r="35" spans="1:13">
      <c r="A35" s="15"/>
      <c r="B35" s="9" t="s">
        <v>63</v>
      </c>
      <c r="C35" s="42">
        <v>214</v>
      </c>
      <c r="D35" s="38">
        <v>246</v>
      </c>
      <c r="E35" s="38">
        <v>241</v>
      </c>
      <c r="F35" s="11">
        <f t="shared" si="0"/>
        <v>487</v>
      </c>
      <c r="G35" s="12"/>
      <c r="H35" s="16"/>
      <c r="I35" s="14" t="s">
        <v>64</v>
      </c>
      <c r="J35" s="42">
        <v>428</v>
      </c>
      <c r="K35" s="38">
        <v>470</v>
      </c>
      <c r="L35" s="38">
        <v>489</v>
      </c>
      <c r="M35" s="11">
        <f>K35+L35</f>
        <v>959</v>
      </c>
    </row>
    <row r="36" spans="1:13">
      <c r="A36" s="15"/>
      <c r="B36" s="9" t="s">
        <v>65</v>
      </c>
      <c r="C36" s="42">
        <v>0</v>
      </c>
      <c r="D36" s="38">
        <v>0</v>
      </c>
      <c r="E36" s="38">
        <v>0</v>
      </c>
      <c r="F36" s="11">
        <f t="shared" si="0"/>
        <v>0</v>
      </c>
      <c r="G36" s="12"/>
      <c r="H36" s="16"/>
      <c r="I36" s="14" t="s">
        <v>66</v>
      </c>
      <c r="J36" s="42">
        <v>773</v>
      </c>
      <c r="K36" s="38">
        <v>806</v>
      </c>
      <c r="L36" s="38">
        <v>854</v>
      </c>
      <c r="M36" s="11">
        <f>K36+L36</f>
        <v>1660</v>
      </c>
    </row>
    <row r="37" spans="1:13">
      <c r="A37" s="15"/>
      <c r="B37" s="9" t="s">
        <v>67</v>
      </c>
      <c r="C37" s="42">
        <v>259</v>
      </c>
      <c r="D37" s="38">
        <v>342</v>
      </c>
      <c r="E37" s="38">
        <v>313</v>
      </c>
      <c r="F37" s="11">
        <f t="shared" si="0"/>
        <v>655</v>
      </c>
      <c r="G37" s="12"/>
      <c r="H37" s="17"/>
      <c r="I37" s="18" t="s">
        <v>23</v>
      </c>
      <c r="J37" s="19">
        <f>SUM(J33:J36)</f>
        <v>2082</v>
      </c>
      <c r="K37" s="19">
        <f>SUM(K33:K36)</f>
        <v>2167</v>
      </c>
      <c r="L37" s="19">
        <f>SUM(L33:L36)</f>
        <v>2319</v>
      </c>
      <c r="M37" s="19">
        <f>SUM(M33:M36)</f>
        <v>4486</v>
      </c>
    </row>
    <row r="38" spans="1:13">
      <c r="A38" s="15"/>
      <c r="B38" s="9" t="s">
        <v>68</v>
      </c>
      <c r="C38" s="42">
        <v>284</v>
      </c>
      <c r="D38" s="38">
        <v>365</v>
      </c>
      <c r="E38" s="38">
        <v>302</v>
      </c>
      <c r="F38" s="11">
        <f t="shared" si="0"/>
        <v>667</v>
      </c>
      <c r="G38" s="12"/>
      <c r="H38" s="20" t="s">
        <v>69</v>
      </c>
      <c r="I38" s="21"/>
      <c r="J38" s="21"/>
      <c r="K38" s="21"/>
      <c r="L38" s="21"/>
      <c r="M38" s="22"/>
    </row>
    <row r="39" spans="1:13">
      <c r="A39" s="15"/>
      <c r="B39" s="9" t="s">
        <v>70</v>
      </c>
      <c r="C39" s="42">
        <v>195</v>
      </c>
      <c r="D39" s="38">
        <v>263</v>
      </c>
      <c r="E39" s="38">
        <v>289</v>
      </c>
      <c r="F39" s="11">
        <f t="shared" si="0"/>
        <v>552</v>
      </c>
      <c r="G39" s="12"/>
      <c r="H39" s="16"/>
      <c r="I39" s="14" t="s">
        <v>71</v>
      </c>
      <c r="J39" s="10">
        <v>604</v>
      </c>
      <c r="K39" s="38">
        <v>663</v>
      </c>
      <c r="L39" s="38">
        <v>655</v>
      </c>
      <c r="M39" s="11">
        <f>K39+L39</f>
        <v>1318</v>
      </c>
    </row>
    <row r="40" spans="1:13">
      <c r="A40" s="23"/>
      <c r="B40" s="24" t="s">
        <v>23</v>
      </c>
      <c r="C40" s="19">
        <f>SUM(C7:C39)</f>
        <v>16503</v>
      </c>
      <c r="D40" s="19">
        <f>SUM(D7:D39)</f>
        <v>16984</v>
      </c>
      <c r="E40" s="19">
        <f>SUM(E7:E39)</f>
        <v>16940</v>
      </c>
      <c r="F40" s="19">
        <f>SUM(F7:F39)</f>
        <v>33924</v>
      </c>
      <c r="G40" s="12"/>
      <c r="H40" s="16"/>
      <c r="I40" s="14" t="s">
        <v>72</v>
      </c>
      <c r="J40" s="10">
        <v>625</v>
      </c>
      <c r="K40" s="38">
        <v>628</v>
      </c>
      <c r="L40" s="38">
        <v>611</v>
      </c>
      <c r="M40" s="11">
        <f>K40+L40</f>
        <v>1239</v>
      </c>
    </row>
    <row r="41" spans="1:13">
      <c r="A41" s="4" t="s">
        <v>73</v>
      </c>
      <c r="B41" s="36"/>
      <c r="C41" s="39"/>
      <c r="D41" s="39"/>
      <c r="E41" s="39"/>
      <c r="F41" s="40"/>
      <c r="G41" s="12"/>
      <c r="H41" s="16"/>
      <c r="I41" s="14" t="s">
        <v>74</v>
      </c>
      <c r="J41" s="10">
        <v>874</v>
      </c>
      <c r="K41" s="38">
        <v>788</v>
      </c>
      <c r="L41" s="38">
        <v>793</v>
      </c>
      <c r="M41" s="11">
        <f>K41+L41</f>
        <v>1581</v>
      </c>
    </row>
    <row r="42" spans="1:13">
      <c r="A42" s="8"/>
      <c r="B42" s="9" t="s">
        <v>75</v>
      </c>
      <c r="C42" s="10">
        <v>2029</v>
      </c>
      <c r="D42" s="38">
        <v>2165</v>
      </c>
      <c r="E42" s="38">
        <v>2151</v>
      </c>
      <c r="F42" s="11">
        <f>D42+E42</f>
        <v>4316</v>
      </c>
      <c r="G42" s="12"/>
      <c r="H42" s="16"/>
      <c r="I42" s="14" t="s">
        <v>76</v>
      </c>
      <c r="J42" s="10">
        <v>842</v>
      </c>
      <c r="K42" s="38">
        <v>1028</v>
      </c>
      <c r="L42" s="38">
        <v>1026</v>
      </c>
      <c r="M42" s="11">
        <f t="shared" ref="M42:M51" si="3">K42+L42</f>
        <v>2054</v>
      </c>
    </row>
    <row r="43" spans="1:13">
      <c r="A43" s="15"/>
      <c r="B43" s="9" t="s">
        <v>77</v>
      </c>
      <c r="C43" s="10">
        <v>665</v>
      </c>
      <c r="D43" s="38">
        <v>738</v>
      </c>
      <c r="E43" s="38">
        <v>769</v>
      </c>
      <c r="F43" s="11">
        <f>D43+E43</f>
        <v>1507</v>
      </c>
      <c r="G43" s="12"/>
      <c r="H43" s="16"/>
      <c r="I43" s="14" t="s">
        <v>78</v>
      </c>
      <c r="J43" s="10">
        <v>255</v>
      </c>
      <c r="K43" s="38">
        <v>308</v>
      </c>
      <c r="L43" s="38">
        <v>316</v>
      </c>
      <c r="M43" s="11">
        <f t="shared" si="3"/>
        <v>624</v>
      </c>
    </row>
    <row r="44" spans="1:13">
      <c r="A44" s="15"/>
      <c r="B44" s="9" t="s">
        <v>79</v>
      </c>
      <c r="C44" s="42">
        <v>663</v>
      </c>
      <c r="D44" s="38">
        <v>713</v>
      </c>
      <c r="E44" s="38">
        <v>675</v>
      </c>
      <c r="F44" s="11">
        <f>D44+E44</f>
        <v>1388</v>
      </c>
      <c r="G44" s="12"/>
      <c r="H44" s="16"/>
      <c r="I44" s="14" t="s">
        <v>80</v>
      </c>
      <c r="J44" s="10">
        <v>48</v>
      </c>
      <c r="K44" s="38">
        <v>67</v>
      </c>
      <c r="L44" s="38">
        <v>59</v>
      </c>
      <c r="M44" s="11">
        <f t="shared" si="3"/>
        <v>126</v>
      </c>
    </row>
    <row r="45" spans="1:13">
      <c r="A45" s="15"/>
      <c r="B45" s="9" t="s">
        <v>81</v>
      </c>
      <c r="C45" s="10">
        <v>746</v>
      </c>
      <c r="D45" s="38">
        <v>807</v>
      </c>
      <c r="E45" s="38">
        <v>810</v>
      </c>
      <c r="F45" s="11">
        <f>D45+E45</f>
        <v>1617</v>
      </c>
      <c r="G45" s="12"/>
      <c r="H45" s="16"/>
      <c r="I45" s="14" t="s">
        <v>82</v>
      </c>
      <c r="J45" s="10">
        <v>59</v>
      </c>
      <c r="K45" s="38">
        <v>63</v>
      </c>
      <c r="L45" s="38">
        <v>59</v>
      </c>
      <c r="M45" s="11">
        <f t="shared" si="3"/>
        <v>122</v>
      </c>
    </row>
    <row r="46" spans="1:13">
      <c r="A46" s="23"/>
      <c r="B46" s="24" t="s">
        <v>23</v>
      </c>
      <c r="C46" s="19">
        <f>SUM(C42:C45)</f>
        <v>4103</v>
      </c>
      <c r="D46" s="19">
        <f>SUM(D42:D45)</f>
        <v>4423</v>
      </c>
      <c r="E46" s="19">
        <f>SUM(E42:E45)</f>
        <v>4405</v>
      </c>
      <c r="F46" s="19">
        <f>SUM(F42:F45)</f>
        <v>8828</v>
      </c>
      <c r="G46" s="12"/>
      <c r="H46" s="16"/>
      <c r="I46" s="14" t="s">
        <v>83</v>
      </c>
      <c r="J46" s="10">
        <v>198</v>
      </c>
      <c r="K46" s="38">
        <v>217</v>
      </c>
      <c r="L46" s="38">
        <v>230</v>
      </c>
      <c r="M46" s="11">
        <f t="shared" si="3"/>
        <v>447</v>
      </c>
    </row>
    <row r="47" spans="1:13">
      <c r="A47" s="4" t="s">
        <v>84</v>
      </c>
      <c r="B47" s="36"/>
      <c r="C47" s="39"/>
      <c r="D47" s="39"/>
      <c r="E47" s="39"/>
      <c r="F47" s="40"/>
      <c r="G47" s="12"/>
      <c r="H47" s="16"/>
      <c r="I47" s="14" t="s">
        <v>85</v>
      </c>
      <c r="J47" s="10">
        <v>373</v>
      </c>
      <c r="K47" s="38">
        <v>436</v>
      </c>
      <c r="L47" s="38">
        <v>465</v>
      </c>
      <c r="M47" s="11">
        <f t="shared" si="3"/>
        <v>901</v>
      </c>
    </row>
    <row r="48" spans="1:13">
      <c r="A48" s="8"/>
      <c r="B48" s="9" t="s">
        <v>86</v>
      </c>
      <c r="C48" s="10">
        <v>1204</v>
      </c>
      <c r="D48" s="38">
        <v>1216</v>
      </c>
      <c r="E48" s="38">
        <v>1232</v>
      </c>
      <c r="F48" s="11">
        <f>D48+E48</f>
        <v>2448</v>
      </c>
      <c r="G48" s="12"/>
      <c r="H48" s="16"/>
      <c r="I48" s="14" t="s">
        <v>87</v>
      </c>
      <c r="J48" s="10">
        <v>533</v>
      </c>
      <c r="K48" s="38">
        <v>634</v>
      </c>
      <c r="L48" s="38">
        <v>635</v>
      </c>
      <c r="M48" s="11">
        <f t="shared" si="3"/>
        <v>1269</v>
      </c>
    </row>
    <row r="49" spans="1:13">
      <c r="A49" s="43"/>
      <c r="B49" s="9" t="s">
        <v>88</v>
      </c>
      <c r="C49" s="10">
        <v>303</v>
      </c>
      <c r="D49" s="38">
        <v>324</v>
      </c>
      <c r="E49" s="38">
        <v>330</v>
      </c>
      <c r="F49" s="11">
        <f>D49+E49</f>
        <v>654</v>
      </c>
      <c r="G49" s="12"/>
      <c r="H49" s="16"/>
      <c r="I49" s="14" t="s">
        <v>89</v>
      </c>
      <c r="J49" s="10">
        <v>435</v>
      </c>
      <c r="K49" s="38">
        <v>443</v>
      </c>
      <c r="L49" s="38">
        <v>478</v>
      </c>
      <c r="M49" s="11">
        <f t="shared" si="3"/>
        <v>921</v>
      </c>
    </row>
    <row r="50" spans="1:13">
      <c r="A50" s="44"/>
      <c r="B50" s="24" t="s">
        <v>23</v>
      </c>
      <c r="C50" s="19">
        <f>SUM(C48:C49)</f>
        <v>1507</v>
      </c>
      <c r="D50" s="19">
        <f>SUM(D48:D49)</f>
        <v>1540</v>
      </c>
      <c r="E50" s="19">
        <f>SUM(E48:E49)</f>
        <v>1562</v>
      </c>
      <c r="F50" s="19">
        <f>SUM(F48:F49)</f>
        <v>3102</v>
      </c>
      <c r="G50" s="12"/>
      <c r="H50" s="16"/>
      <c r="I50" s="14" t="s">
        <v>90</v>
      </c>
      <c r="J50" s="10">
        <v>645</v>
      </c>
      <c r="K50" s="38">
        <v>702</v>
      </c>
      <c r="L50" s="38">
        <v>663</v>
      </c>
      <c r="M50" s="11">
        <f t="shared" si="3"/>
        <v>1365</v>
      </c>
    </row>
    <row r="51" spans="1:13">
      <c r="C51" s="45"/>
      <c r="D51" s="45"/>
      <c r="E51" s="45"/>
      <c r="F51" s="45"/>
      <c r="G51" s="12"/>
      <c r="H51" s="16"/>
      <c r="I51" s="14" t="s">
        <v>91</v>
      </c>
      <c r="J51" s="10">
        <v>684</v>
      </c>
      <c r="K51" s="38">
        <v>844</v>
      </c>
      <c r="L51" s="38">
        <v>888</v>
      </c>
      <c r="M51" s="11">
        <f t="shared" si="3"/>
        <v>1732</v>
      </c>
    </row>
    <row r="52" spans="1:13">
      <c r="C52" s="45"/>
      <c r="D52" s="45"/>
      <c r="E52" s="45"/>
      <c r="F52" s="45"/>
      <c r="G52" s="12"/>
      <c r="H52" s="17"/>
      <c r="I52" s="18" t="s">
        <v>23</v>
      </c>
      <c r="J52" s="19">
        <f>SUM(J39:J51)</f>
        <v>6175</v>
      </c>
      <c r="K52" s="19">
        <f t="shared" ref="K52:M52" si="4">SUM(K39:K51)</f>
        <v>6821</v>
      </c>
      <c r="L52" s="19">
        <f t="shared" si="4"/>
        <v>6878</v>
      </c>
      <c r="M52" s="19">
        <f t="shared" si="4"/>
        <v>13699</v>
      </c>
    </row>
    <row r="53" spans="1:13">
      <c r="C53" s="45"/>
      <c r="D53" s="45"/>
      <c r="E53" s="45"/>
      <c r="F53" s="45"/>
      <c r="G53" s="12"/>
      <c r="H53" s="45"/>
      <c r="I53" s="45"/>
      <c r="J53" s="45"/>
      <c r="K53" s="45"/>
      <c r="L53" s="45"/>
      <c r="M53" s="45"/>
    </row>
    <row r="54" spans="1:13">
      <c r="C54" s="45"/>
      <c r="D54" s="45"/>
      <c r="E54" s="45"/>
      <c r="F54" s="45"/>
      <c r="G54" s="12"/>
      <c r="H54" s="45"/>
      <c r="I54" s="25" t="s">
        <v>92</v>
      </c>
      <c r="J54" s="26">
        <f>C40+C46+C50+J14+J31+J37+J52</f>
        <v>40720</v>
      </c>
      <c r="K54" s="26">
        <f>D40+D46+D50+K14+K31+K37+K52</f>
        <v>43829</v>
      </c>
      <c r="L54" s="26">
        <f>E40+E46+E50+L14+L31+L37+L52</f>
        <v>43726</v>
      </c>
      <c r="M54" s="26">
        <f>F40+F46+F50+M14+M31+M37+M52</f>
        <v>87555</v>
      </c>
    </row>
    <row r="55" spans="1:13" ht="8.25" customHeight="1">
      <c r="G55" s="75"/>
      <c r="H55" s="75"/>
      <c r="I55" s="75"/>
      <c r="J55" s="75"/>
      <c r="K55" s="75"/>
      <c r="L55" s="75"/>
      <c r="M55" s="75"/>
    </row>
    <row r="56" spans="1:13" ht="78.75" customHeight="1">
      <c r="A56" s="3"/>
      <c r="B56" s="111" t="s">
        <v>100</v>
      </c>
      <c r="C56" s="112"/>
      <c r="D56" s="112"/>
      <c r="E56" s="112"/>
      <c r="F56" s="112"/>
      <c r="G56" s="112"/>
      <c r="H56" s="112"/>
      <c r="I56" s="112"/>
      <c r="J56" s="112"/>
      <c r="K56" s="112"/>
      <c r="L56" s="112"/>
      <c r="M56" s="112"/>
    </row>
    <row r="57" spans="1:13" ht="33.75" customHeight="1">
      <c r="B57" s="1" t="s">
        <v>93</v>
      </c>
      <c r="G57" s="3"/>
      <c r="H57" s="77"/>
      <c r="I57" s="77"/>
      <c r="J57" s="77"/>
      <c r="K57" s="35" t="str">
        <f>K2</f>
        <v>令和5</v>
      </c>
      <c r="L57" s="113" t="str">
        <f>L2</f>
        <v>年12月1日現在</v>
      </c>
      <c r="M57" s="113"/>
    </row>
    <row r="58" spans="1:13" ht="24">
      <c r="B58" s="1"/>
      <c r="G58" s="3"/>
      <c r="H58" s="77"/>
      <c r="I58" s="77"/>
      <c r="J58" s="77"/>
      <c r="K58" s="35"/>
      <c r="L58" s="78"/>
    </row>
    <row r="59" spans="1:13">
      <c r="G59" s="3"/>
      <c r="H59" s="77"/>
      <c r="I59" s="77"/>
      <c r="J59" s="77"/>
      <c r="K59" s="77"/>
      <c r="L59" s="77"/>
      <c r="M59" s="77"/>
    </row>
    <row r="60" spans="1:13">
      <c r="A60" s="101"/>
      <c r="B60" s="101"/>
      <c r="C60" s="102" t="s">
        <v>1</v>
      </c>
      <c r="D60" s="104" t="s">
        <v>2</v>
      </c>
      <c r="E60" s="104"/>
      <c r="F60" s="104"/>
      <c r="G60" s="3"/>
      <c r="H60" s="105"/>
      <c r="I60" s="106"/>
      <c r="J60" s="102" t="s">
        <v>1</v>
      </c>
      <c r="K60" s="104" t="s">
        <v>2</v>
      </c>
      <c r="L60" s="104"/>
      <c r="M60" s="104"/>
    </row>
    <row r="61" spans="1:13">
      <c r="A61" s="101"/>
      <c r="B61" s="101"/>
      <c r="C61" s="103"/>
      <c r="D61" s="73" t="s">
        <v>3</v>
      </c>
      <c r="E61" s="73" t="s">
        <v>4</v>
      </c>
      <c r="F61" s="72" t="s">
        <v>5</v>
      </c>
      <c r="G61" s="3"/>
      <c r="H61" s="107"/>
      <c r="I61" s="108"/>
      <c r="J61" s="103"/>
      <c r="K61" s="73" t="s">
        <v>3</v>
      </c>
      <c r="L61" s="73" t="s">
        <v>4</v>
      </c>
      <c r="M61" s="72" t="s">
        <v>5</v>
      </c>
    </row>
    <row r="62" spans="1:13" ht="13.5" customHeight="1">
      <c r="A62" s="109" t="s">
        <v>6</v>
      </c>
      <c r="B62" s="109"/>
      <c r="C62" s="110"/>
      <c r="D62" s="110"/>
      <c r="E62" s="110"/>
      <c r="F62" s="110"/>
      <c r="G62" s="3"/>
      <c r="H62" s="4" t="s">
        <v>7</v>
      </c>
      <c r="I62" s="5"/>
      <c r="J62" s="5"/>
      <c r="K62" s="5"/>
      <c r="L62" s="5"/>
      <c r="M62" s="27"/>
    </row>
    <row r="63" spans="1:13">
      <c r="A63" s="8"/>
      <c r="B63" s="9" t="s">
        <v>8</v>
      </c>
      <c r="C63" s="42">
        <v>8</v>
      </c>
      <c r="D63" s="38">
        <v>8</v>
      </c>
      <c r="E63" s="38">
        <v>0</v>
      </c>
      <c r="F63" s="11">
        <f t="shared" ref="F63:F95" si="5">D63+E63</f>
        <v>8</v>
      </c>
      <c r="G63" s="12"/>
      <c r="H63" s="13"/>
      <c r="I63" s="14" t="s">
        <v>9</v>
      </c>
      <c r="J63" s="42">
        <v>39</v>
      </c>
      <c r="K63" s="38">
        <v>35</v>
      </c>
      <c r="L63" s="38">
        <v>7</v>
      </c>
      <c r="M63" s="11">
        <f t="shared" ref="M63:M68" si="6">K63+L63</f>
        <v>42</v>
      </c>
    </row>
    <row r="64" spans="1:13">
      <c r="A64" s="15"/>
      <c r="B64" s="9" t="s">
        <v>10</v>
      </c>
      <c r="C64" s="42">
        <v>69</v>
      </c>
      <c r="D64" s="38">
        <v>48</v>
      </c>
      <c r="E64" s="38">
        <v>35</v>
      </c>
      <c r="F64" s="11">
        <f t="shared" si="5"/>
        <v>83</v>
      </c>
      <c r="G64" s="12"/>
      <c r="H64" s="41"/>
      <c r="I64" s="14" t="s">
        <v>11</v>
      </c>
      <c r="J64" s="42">
        <v>91</v>
      </c>
      <c r="K64" s="38">
        <v>73</v>
      </c>
      <c r="L64" s="38">
        <v>45</v>
      </c>
      <c r="M64" s="11">
        <f t="shared" si="6"/>
        <v>118</v>
      </c>
    </row>
    <row r="65" spans="1:13">
      <c r="A65" s="15"/>
      <c r="B65" s="9" t="s">
        <v>12</v>
      </c>
      <c r="C65" s="42">
        <v>32</v>
      </c>
      <c r="D65" s="38">
        <v>21</v>
      </c>
      <c r="E65" s="38">
        <v>17</v>
      </c>
      <c r="F65" s="11">
        <f>D65+E65</f>
        <v>38</v>
      </c>
      <c r="G65" s="12"/>
      <c r="H65" s="41"/>
      <c r="I65" s="14" t="s">
        <v>13</v>
      </c>
      <c r="J65" s="42">
        <v>2</v>
      </c>
      <c r="K65" s="38">
        <v>2</v>
      </c>
      <c r="L65" s="38">
        <v>0</v>
      </c>
      <c r="M65" s="11">
        <f t="shared" si="6"/>
        <v>2</v>
      </c>
    </row>
    <row r="66" spans="1:13">
      <c r="A66" s="15"/>
      <c r="B66" s="9" t="s">
        <v>14</v>
      </c>
      <c r="C66" s="42">
        <v>72</v>
      </c>
      <c r="D66" s="38">
        <v>47</v>
      </c>
      <c r="E66" s="38">
        <v>35</v>
      </c>
      <c r="F66" s="11">
        <f t="shared" si="5"/>
        <v>82</v>
      </c>
      <c r="G66" s="12"/>
      <c r="H66" s="41"/>
      <c r="I66" s="14" t="s">
        <v>15</v>
      </c>
      <c r="J66" s="42">
        <v>4</v>
      </c>
      <c r="K66" s="38">
        <v>1</v>
      </c>
      <c r="L66" s="38">
        <v>3</v>
      </c>
      <c r="M66" s="11">
        <f t="shared" si="6"/>
        <v>4</v>
      </c>
    </row>
    <row r="67" spans="1:13">
      <c r="A67" s="15"/>
      <c r="B67" s="9" t="s">
        <v>16</v>
      </c>
      <c r="C67" s="42">
        <v>84</v>
      </c>
      <c r="D67" s="38">
        <v>49</v>
      </c>
      <c r="E67" s="38">
        <v>47</v>
      </c>
      <c r="F67" s="11">
        <f t="shared" si="5"/>
        <v>96</v>
      </c>
      <c r="G67" s="12"/>
      <c r="H67" s="41"/>
      <c r="I67" s="14" t="s">
        <v>17</v>
      </c>
      <c r="J67" s="42">
        <v>132</v>
      </c>
      <c r="K67" s="38">
        <v>58</v>
      </c>
      <c r="L67" s="38">
        <v>80</v>
      </c>
      <c r="M67" s="11">
        <f t="shared" si="6"/>
        <v>138</v>
      </c>
    </row>
    <row r="68" spans="1:13">
      <c r="A68" s="15"/>
      <c r="B68" s="9" t="s">
        <v>18</v>
      </c>
      <c r="C68" s="42">
        <v>67</v>
      </c>
      <c r="D68" s="38">
        <v>47</v>
      </c>
      <c r="E68" s="38">
        <v>41</v>
      </c>
      <c r="F68" s="11">
        <f t="shared" si="5"/>
        <v>88</v>
      </c>
      <c r="G68" s="12"/>
      <c r="H68" s="41"/>
      <c r="I68" s="14" t="s">
        <v>19</v>
      </c>
      <c r="J68" s="42">
        <v>14</v>
      </c>
      <c r="K68" s="38">
        <v>15</v>
      </c>
      <c r="L68" s="38">
        <v>4</v>
      </c>
      <c r="M68" s="11">
        <f t="shared" si="6"/>
        <v>19</v>
      </c>
    </row>
    <row r="69" spans="1:13">
      <c r="A69" s="15"/>
      <c r="B69" s="9" t="s">
        <v>20</v>
      </c>
      <c r="C69" s="42">
        <v>25</v>
      </c>
      <c r="D69" s="38">
        <v>9</v>
      </c>
      <c r="E69" s="38">
        <v>19</v>
      </c>
      <c r="F69" s="11">
        <f t="shared" si="5"/>
        <v>28</v>
      </c>
      <c r="G69" s="12"/>
      <c r="H69" s="48"/>
      <c r="I69" s="14" t="s">
        <v>21</v>
      </c>
      <c r="J69" s="42">
        <v>0</v>
      </c>
      <c r="K69" s="38">
        <v>0</v>
      </c>
      <c r="L69" s="38">
        <v>0</v>
      </c>
      <c r="M69" s="11">
        <f>K69+L69</f>
        <v>0</v>
      </c>
    </row>
    <row r="70" spans="1:13">
      <c r="A70" s="15"/>
      <c r="B70" s="9" t="s">
        <v>22</v>
      </c>
      <c r="C70" s="42">
        <v>65</v>
      </c>
      <c r="D70" s="38">
        <v>57</v>
      </c>
      <c r="E70" s="38">
        <v>20</v>
      </c>
      <c r="F70" s="11">
        <f t="shared" si="5"/>
        <v>77</v>
      </c>
      <c r="G70" s="12"/>
      <c r="H70" s="48"/>
      <c r="I70" s="18" t="s">
        <v>23</v>
      </c>
      <c r="J70" s="19">
        <f>SUM(J63:J69)</f>
        <v>282</v>
      </c>
      <c r="K70" s="19">
        <f>SUM(K63:K69)</f>
        <v>184</v>
      </c>
      <c r="L70" s="19">
        <f>SUM(L63:L69)</f>
        <v>139</v>
      </c>
      <c r="M70" s="19">
        <f>SUM(M63:M69)</f>
        <v>323</v>
      </c>
    </row>
    <row r="71" spans="1:13">
      <c r="A71" s="15"/>
      <c r="B71" s="9" t="s">
        <v>24</v>
      </c>
      <c r="C71" s="42">
        <v>31</v>
      </c>
      <c r="D71" s="38">
        <v>21</v>
      </c>
      <c r="E71" s="38">
        <v>15</v>
      </c>
      <c r="F71" s="11">
        <f t="shared" si="5"/>
        <v>36</v>
      </c>
      <c r="G71" s="12"/>
      <c r="H71" s="20" t="s">
        <v>25</v>
      </c>
      <c r="I71" s="21"/>
      <c r="J71" s="21"/>
      <c r="K71" s="21"/>
      <c r="L71" s="21"/>
      <c r="M71" s="22"/>
    </row>
    <row r="72" spans="1:13">
      <c r="A72" s="15"/>
      <c r="B72" s="9" t="s">
        <v>26</v>
      </c>
      <c r="C72" s="42">
        <v>51</v>
      </c>
      <c r="D72" s="38">
        <v>36</v>
      </c>
      <c r="E72" s="38">
        <v>34</v>
      </c>
      <c r="F72" s="11">
        <f t="shared" si="5"/>
        <v>70</v>
      </c>
      <c r="G72" s="12"/>
      <c r="H72" s="13"/>
      <c r="I72" s="14" t="s">
        <v>27</v>
      </c>
      <c r="J72" s="42">
        <v>29</v>
      </c>
      <c r="K72" s="38">
        <v>22</v>
      </c>
      <c r="L72" s="38">
        <v>16</v>
      </c>
      <c r="M72" s="11">
        <f t="shared" ref="M72:M83" si="7">K72+L72</f>
        <v>38</v>
      </c>
    </row>
    <row r="73" spans="1:13">
      <c r="A73" s="15"/>
      <c r="B73" s="9" t="s">
        <v>28</v>
      </c>
      <c r="C73" s="42">
        <v>28</v>
      </c>
      <c r="D73" s="38">
        <v>28</v>
      </c>
      <c r="E73" s="38">
        <v>18</v>
      </c>
      <c r="F73" s="11">
        <f>D73+E73</f>
        <v>46</v>
      </c>
      <c r="G73" s="12"/>
      <c r="H73" s="41"/>
      <c r="I73" s="14" t="s">
        <v>29</v>
      </c>
      <c r="J73" s="42">
        <v>0</v>
      </c>
      <c r="K73" s="38">
        <v>0</v>
      </c>
      <c r="L73" s="38">
        <v>0</v>
      </c>
      <c r="M73" s="11">
        <f t="shared" si="7"/>
        <v>0</v>
      </c>
    </row>
    <row r="74" spans="1:13">
      <c r="A74" s="15"/>
      <c r="B74" s="9" t="s">
        <v>30</v>
      </c>
      <c r="C74" s="42">
        <v>36</v>
      </c>
      <c r="D74" s="38">
        <v>28</v>
      </c>
      <c r="E74" s="38">
        <v>14</v>
      </c>
      <c r="F74" s="11">
        <f t="shared" si="5"/>
        <v>42</v>
      </c>
      <c r="G74" s="12"/>
      <c r="H74" s="41"/>
      <c r="I74" s="14" t="s">
        <v>31</v>
      </c>
      <c r="J74" s="42">
        <v>1</v>
      </c>
      <c r="K74" s="38">
        <v>1</v>
      </c>
      <c r="L74" s="38">
        <v>0</v>
      </c>
      <c r="M74" s="11">
        <f t="shared" si="7"/>
        <v>1</v>
      </c>
    </row>
    <row r="75" spans="1:13">
      <c r="A75" s="15"/>
      <c r="B75" s="9" t="s">
        <v>32</v>
      </c>
      <c r="C75" s="42">
        <v>43</v>
      </c>
      <c r="D75" s="38">
        <v>38</v>
      </c>
      <c r="E75" s="38">
        <v>34</v>
      </c>
      <c r="F75" s="11">
        <f t="shared" si="5"/>
        <v>72</v>
      </c>
      <c r="G75" s="12"/>
      <c r="H75" s="41"/>
      <c r="I75" s="14" t="s">
        <v>33</v>
      </c>
      <c r="J75" s="42">
        <v>6</v>
      </c>
      <c r="K75" s="38">
        <v>2</v>
      </c>
      <c r="L75" s="38">
        <v>4</v>
      </c>
      <c r="M75" s="11">
        <f t="shared" si="7"/>
        <v>6</v>
      </c>
    </row>
    <row r="76" spans="1:13">
      <c r="A76" s="15"/>
      <c r="B76" s="9" t="s">
        <v>34</v>
      </c>
      <c r="C76" s="42">
        <v>14</v>
      </c>
      <c r="D76" s="38">
        <v>16</v>
      </c>
      <c r="E76" s="38">
        <v>16</v>
      </c>
      <c r="F76" s="11">
        <f t="shared" si="5"/>
        <v>32</v>
      </c>
      <c r="G76" s="12"/>
      <c r="H76" s="41"/>
      <c r="I76" s="14" t="s">
        <v>35</v>
      </c>
      <c r="J76" s="42">
        <v>15</v>
      </c>
      <c r="K76" s="38">
        <v>7</v>
      </c>
      <c r="L76" s="38">
        <v>11</v>
      </c>
      <c r="M76" s="11">
        <f t="shared" si="7"/>
        <v>18</v>
      </c>
    </row>
    <row r="77" spans="1:13">
      <c r="A77" s="15"/>
      <c r="B77" s="9" t="s">
        <v>36</v>
      </c>
      <c r="C77" s="42">
        <v>34</v>
      </c>
      <c r="D77" s="38">
        <v>34</v>
      </c>
      <c r="E77" s="38">
        <v>14</v>
      </c>
      <c r="F77" s="11">
        <f t="shared" si="5"/>
        <v>48</v>
      </c>
      <c r="G77" s="12"/>
      <c r="H77" s="41"/>
      <c r="I77" s="14" t="s">
        <v>37</v>
      </c>
      <c r="J77" s="42">
        <v>2</v>
      </c>
      <c r="K77" s="38">
        <v>1</v>
      </c>
      <c r="L77" s="38">
        <v>1</v>
      </c>
      <c r="M77" s="11">
        <f t="shared" si="7"/>
        <v>2</v>
      </c>
    </row>
    <row r="78" spans="1:13">
      <c r="A78" s="15"/>
      <c r="B78" s="9" t="s">
        <v>38</v>
      </c>
      <c r="C78" s="42">
        <v>33</v>
      </c>
      <c r="D78" s="38">
        <v>27</v>
      </c>
      <c r="E78" s="38">
        <v>20</v>
      </c>
      <c r="F78" s="11">
        <f t="shared" si="5"/>
        <v>47</v>
      </c>
      <c r="G78" s="12"/>
      <c r="H78" s="41"/>
      <c r="I78" s="14" t="s">
        <v>39</v>
      </c>
      <c r="J78" s="42">
        <v>17</v>
      </c>
      <c r="K78" s="38">
        <v>13</v>
      </c>
      <c r="L78" s="38">
        <v>5</v>
      </c>
      <c r="M78" s="11">
        <f t="shared" si="7"/>
        <v>18</v>
      </c>
    </row>
    <row r="79" spans="1:13">
      <c r="A79" s="15"/>
      <c r="B79" s="9" t="s">
        <v>40</v>
      </c>
      <c r="C79" s="42">
        <v>31</v>
      </c>
      <c r="D79" s="38">
        <v>25</v>
      </c>
      <c r="E79" s="38">
        <v>34</v>
      </c>
      <c r="F79" s="11">
        <f t="shared" si="5"/>
        <v>59</v>
      </c>
      <c r="G79" s="12"/>
      <c r="H79" s="41"/>
      <c r="I79" s="14" t="s">
        <v>41</v>
      </c>
      <c r="J79" s="42">
        <v>29</v>
      </c>
      <c r="K79" s="38">
        <v>15</v>
      </c>
      <c r="L79" s="38">
        <v>16</v>
      </c>
      <c r="M79" s="11">
        <f t="shared" si="7"/>
        <v>31</v>
      </c>
    </row>
    <row r="80" spans="1:13">
      <c r="A80" s="15"/>
      <c r="B80" s="9" t="s">
        <v>42</v>
      </c>
      <c r="C80" s="42">
        <v>15</v>
      </c>
      <c r="D80" s="38">
        <v>13</v>
      </c>
      <c r="E80" s="38">
        <v>13</v>
      </c>
      <c r="F80" s="11">
        <f t="shared" si="5"/>
        <v>26</v>
      </c>
      <c r="G80" s="12"/>
      <c r="H80" s="41"/>
      <c r="I80" s="14" t="s">
        <v>43</v>
      </c>
      <c r="J80" s="42">
        <v>0</v>
      </c>
      <c r="K80" s="38">
        <v>0</v>
      </c>
      <c r="L80" s="38">
        <v>0</v>
      </c>
      <c r="M80" s="11">
        <f t="shared" si="7"/>
        <v>0</v>
      </c>
    </row>
    <row r="81" spans="1:13">
      <c r="A81" s="15"/>
      <c r="B81" s="9" t="s">
        <v>44</v>
      </c>
      <c r="C81" s="42">
        <v>28</v>
      </c>
      <c r="D81" s="38">
        <v>24</v>
      </c>
      <c r="E81" s="38">
        <v>17</v>
      </c>
      <c r="F81" s="11">
        <f t="shared" si="5"/>
        <v>41</v>
      </c>
      <c r="G81" s="12"/>
      <c r="H81" s="41"/>
      <c r="I81" s="14" t="s">
        <v>45</v>
      </c>
      <c r="J81" s="42">
        <v>121</v>
      </c>
      <c r="K81" s="38">
        <v>73</v>
      </c>
      <c r="L81" s="38">
        <v>72</v>
      </c>
      <c r="M81" s="11">
        <f t="shared" si="7"/>
        <v>145</v>
      </c>
    </row>
    <row r="82" spans="1:13">
      <c r="A82" s="15"/>
      <c r="B82" s="9" t="s">
        <v>46</v>
      </c>
      <c r="C82" s="42">
        <v>13</v>
      </c>
      <c r="D82" s="38">
        <v>6</v>
      </c>
      <c r="E82" s="38">
        <v>10</v>
      </c>
      <c r="F82" s="11">
        <f t="shared" si="5"/>
        <v>16</v>
      </c>
      <c r="G82" s="12"/>
      <c r="H82" s="41"/>
      <c r="I82" s="14" t="s">
        <v>47</v>
      </c>
      <c r="J82" s="42">
        <v>93</v>
      </c>
      <c r="K82" s="38">
        <v>50</v>
      </c>
      <c r="L82" s="38">
        <v>54</v>
      </c>
      <c r="M82" s="11">
        <f t="shared" si="7"/>
        <v>104</v>
      </c>
    </row>
    <row r="83" spans="1:13">
      <c r="A83" s="15"/>
      <c r="B83" s="9" t="s">
        <v>48</v>
      </c>
      <c r="C83" s="42">
        <v>59</v>
      </c>
      <c r="D83" s="38">
        <v>46</v>
      </c>
      <c r="E83" s="38">
        <v>37</v>
      </c>
      <c r="F83" s="11">
        <f t="shared" si="5"/>
        <v>83</v>
      </c>
      <c r="G83" s="12"/>
      <c r="H83" s="41"/>
      <c r="I83" s="14" t="s">
        <v>49</v>
      </c>
      <c r="J83" s="42">
        <v>16</v>
      </c>
      <c r="K83" s="38">
        <v>11</v>
      </c>
      <c r="L83" s="38">
        <v>11</v>
      </c>
      <c r="M83" s="11">
        <f t="shared" si="7"/>
        <v>22</v>
      </c>
    </row>
    <row r="84" spans="1:13">
      <c r="A84" s="15"/>
      <c r="B84" s="9" t="s">
        <v>50</v>
      </c>
      <c r="C84" s="42">
        <v>75</v>
      </c>
      <c r="D84" s="38">
        <v>46</v>
      </c>
      <c r="E84" s="38">
        <v>42</v>
      </c>
      <c r="F84" s="11">
        <f t="shared" si="5"/>
        <v>88</v>
      </c>
      <c r="G84" s="12"/>
      <c r="H84" s="41"/>
      <c r="I84" s="14" t="s">
        <v>51</v>
      </c>
      <c r="J84" s="42">
        <v>11</v>
      </c>
      <c r="K84" s="38">
        <v>7</v>
      </c>
      <c r="L84" s="38">
        <v>9</v>
      </c>
      <c r="M84" s="11">
        <f>K84+L84</f>
        <v>16</v>
      </c>
    </row>
    <row r="85" spans="1:13">
      <c r="A85" s="15"/>
      <c r="B85" s="9" t="s">
        <v>52</v>
      </c>
      <c r="C85" s="42">
        <v>62</v>
      </c>
      <c r="D85" s="38">
        <v>47</v>
      </c>
      <c r="E85" s="38">
        <v>51</v>
      </c>
      <c r="F85" s="11">
        <f t="shared" si="5"/>
        <v>98</v>
      </c>
      <c r="G85" s="12"/>
      <c r="H85" s="41"/>
      <c r="I85" s="14" t="s">
        <v>53</v>
      </c>
      <c r="J85" s="42">
        <v>3</v>
      </c>
      <c r="K85" s="38">
        <v>4</v>
      </c>
      <c r="L85" s="38">
        <v>2</v>
      </c>
      <c r="M85" s="11">
        <f>K85+L85</f>
        <v>6</v>
      </c>
    </row>
    <row r="86" spans="1:13">
      <c r="A86" s="15"/>
      <c r="B86" s="9" t="s">
        <v>54</v>
      </c>
      <c r="C86" s="42">
        <v>105</v>
      </c>
      <c r="D86" s="38">
        <v>80</v>
      </c>
      <c r="E86" s="38">
        <v>80</v>
      </c>
      <c r="F86" s="11">
        <f t="shared" si="5"/>
        <v>160</v>
      </c>
      <c r="G86" s="12"/>
      <c r="H86" s="41"/>
      <c r="I86" s="14" t="s">
        <v>55</v>
      </c>
      <c r="J86" s="42">
        <v>3</v>
      </c>
      <c r="K86" s="38">
        <v>3</v>
      </c>
      <c r="L86" s="38">
        <v>2</v>
      </c>
      <c r="M86" s="11">
        <f>K86+L86</f>
        <v>5</v>
      </c>
    </row>
    <row r="87" spans="1:13">
      <c r="A87" s="15"/>
      <c r="B87" s="9" t="s">
        <v>56</v>
      </c>
      <c r="C87" s="42">
        <v>67</v>
      </c>
      <c r="D87" s="38">
        <v>50</v>
      </c>
      <c r="E87" s="38">
        <v>68</v>
      </c>
      <c r="F87" s="11">
        <f t="shared" si="5"/>
        <v>118</v>
      </c>
      <c r="G87" s="12"/>
      <c r="H87" s="48"/>
      <c r="I87" s="18" t="s">
        <v>23</v>
      </c>
      <c r="J87" s="19">
        <f>SUM(J72:J86)</f>
        <v>346</v>
      </c>
      <c r="K87" s="19">
        <f t="shared" ref="K87:L87" si="8">SUM(K72:K86)</f>
        <v>209</v>
      </c>
      <c r="L87" s="19">
        <f t="shared" si="8"/>
        <v>203</v>
      </c>
      <c r="M87" s="19">
        <f>SUM(M72:M86)</f>
        <v>412</v>
      </c>
    </row>
    <row r="88" spans="1:13">
      <c r="A88" s="15"/>
      <c r="B88" s="9" t="s">
        <v>57</v>
      </c>
      <c r="C88" s="42">
        <v>72</v>
      </c>
      <c r="D88" s="38">
        <v>68</v>
      </c>
      <c r="E88" s="38">
        <v>31</v>
      </c>
      <c r="F88" s="11">
        <f t="shared" si="5"/>
        <v>99</v>
      </c>
      <c r="G88" s="12"/>
      <c r="H88" s="20" t="s">
        <v>58</v>
      </c>
      <c r="I88" s="21"/>
      <c r="J88" s="21"/>
      <c r="K88" s="21"/>
      <c r="L88" s="21"/>
      <c r="M88" s="22"/>
    </row>
    <row r="89" spans="1:13">
      <c r="A89" s="15"/>
      <c r="B89" s="9" t="s">
        <v>59</v>
      </c>
      <c r="C89" s="42">
        <v>76</v>
      </c>
      <c r="D89" s="38">
        <v>65</v>
      </c>
      <c r="E89" s="38">
        <v>52</v>
      </c>
      <c r="F89" s="11">
        <f t="shared" si="5"/>
        <v>117</v>
      </c>
      <c r="G89" s="12"/>
      <c r="H89" s="13"/>
      <c r="I89" s="14" t="s">
        <v>60</v>
      </c>
      <c r="J89" s="42">
        <v>5</v>
      </c>
      <c r="K89" s="38">
        <v>0</v>
      </c>
      <c r="L89" s="38">
        <v>5</v>
      </c>
      <c r="M89" s="11">
        <f>K89+L89</f>
        <v>5</v>
      </c>
    </row>
    <row r="90" spans="1:13">
      <c r="A90" s="15"/>
      <c r="B90" s="9" t="s">
        <v>61</v>
      </c>
      <c r="C90" s="42">
        <v>58</v>
      </c>
      <c r="D90" s="38">
        <v>50</v>
      </c>
      <c r="E90" s="38">
        <v>35</v>
      </c>
      <c r="F90" s="11">
        <f t="shared" si="5"/>
        <v>85</v>
      </c>
      <c r="G90" s="12"/>
      <c r="H90" s="41"/>
      <c r="I90" s="14" t="s">
        <v>62</v>
      </c>
      <c r="J90" s="42">
        <v>1</v>
      </c>
      <c r="K90" s="38">
        <v>0</v>
      </c>
      <c r="L90" s="38">
        <v>1</v>
      </c>
      <c r="M90" s="11">
        <f>K90+L90</f>
        <v>1</v>
      </c>
    </row>
    <row r="91" spans="1:13">
      <c r="A91" s="15"/>
      <c r="B91" s="9" t="s">
        <v>63</v>
      </c>
      <c r="C91" s="42">
        <v>29</v>
      </c>
      <c r="D91" s="38">
        <v>31</v>
      </c>
      <c r="E91" s="38">
        <v>16</v>
      </c>
      <c r="F91" s="11">
        <f t="shared" si="5"/>
        <v>47</v>
      </c>
      <c r="G91" s="12"/>
      <c r="H91" s="41"/>
      <c r="I91" s="14" t="s">
        <v>64</v>
      </c>
      <c r="J91" s="42">
        <v>5</v>
      </c>
      <c r="K91" s="38">
        <v>1</v>
      </c>
      <c r="L91" s="38">
        <v>4</v>
      </c>
      <c r="M91" s="11">
        <f>K91+L91</f>
        <v>5</v>
      </c>
    </row>
    <row r="92" spans="1:13">
      <c r="A92" s="15"/>
      <c r="B92" s="9" t="s">
        <v>65</v>
      </c>
      <c r="C92" s="42">
        <v>0</v>
      </c>
      <c r="D92" s="38">
        <v>0</v>
      </c>
      <c r="E92" s="38">
        <v>0</v>
      </c>
      <c r="F92" s="11">
        <f t="shared" si="5"/>
        <v>0</v>
      </c>
      <c r="G92" s="12"/>
      <c r="H92" s="41"/>
      <c r="I92" s="14" t="s">
        <v>66</v>
      </c>
      <c r="J92" s="42">
        <v>12</v>
      </c>
      <c r="K92" s="38">
        <v>5</v>
      </c>
      <c r="L92" s="38">
        <v>9</v>
      </c>
      <c r="M92" s="11">
        <f>K92+L92</f>
        <v>14</v>
      </c>
    </row>
    <row r="93" spans="1:13">
      <c r="A93" s="15"/>
      <c r="B93" s="9" t="s">
        <v>67</v>
      </c>
      <c r="C93" s="42">
        <v>2</v>
      </c>
      <c r="D93" s="38">
        <v>2</v>
      </c>
      <c r="E93" s="38">
        <v>1</v>
      </c>
      <c r="F93" s="11">
        <f t="shared" si="5"/>
        <v>3</v>
      </c>
      <c r="G93" s="12"/>
      <c r="H93" s="48"/>
      <c r="I93" s="18" t="s">
        <v>23</v>
      </c>
      <c r="J93" s="19">
        <f>SUM(J89:J92)</f>
        <v>23</v>
      </c>
      <c r="K93" s="19">
        <f t="shared" ref="K93:L93" si="9">SUM(K89:K92)</f>
        <v>6</v>
      </c>
      <c r="L93" s="19">
        <f t="shared" si="9"/>
        <v>19</v>
      </c>
      <c r="M93" s="19">
        <f>SUM(M89:M92)</f>
        <v>25</v>
      </c>
    </row>
    <row r="94" spans="1:13">
      <c r="A94" s="15"/>
      <c r="B94" s="9" t="s">
        <v>68</v>
      </c>
      <c r="C94" s="42">
        <v>17</v>
      </c>
      <c r="D94" s="38">
        <v>4</v>
      </c>
      <c r="E94" s="38">
        <v>18</v>
      </c>
      <c r="F94" s="11">
        <f t="shared" si="5"/>
        <v>22</v>
      </c>
      <c r="G94" s="12"/>
      <c r="H94" s="20" t="s">
        <v>69</v>
      </c>
      <c r="I94" s="21"/>
      <c r="J94" s="21"/>
      <c r="K94" s="21"/>
      <c r="L94" s="21"/>
      <c r="M94" s="22"/>
    </row>
    <row r="95" spans="1:13">
      <c r="A95" s="15"/>
      <c r="B95" s="9" t="s">
        <v>70</v>
      </c>
      <c r="C95" s="42">
        <v>4</v>
      </c>
      <c r="D95" s="38">
        <v>5</v>
      </c>
      <c r="E95" s="38">
        <v>8</v>
      </c>
      <c r="F95" s="11">
        <f t="shared" si="5"/>
        <v>13</v>
      </c>
      <c r="G95" s="12"/>
      <c r="H95" s="16"/>
      <c r="I95" s="14" t="s">
        <v>71</v>
      </c>
      <c r="J95" s="42">
        <v>67</v>
      </c>
      <c r="K95" s="38">
        <v>45</v>
      </c>
      <c r="L95" s="38">
        <v>29</v>
      </c>
      <c r="M95" s="11">
        <f>K95+L95</f>
        <v>74</v>
      </c>
    </row>
    <row r="96" spans="1:13">
      <c r="A96" s="23"/>
      <c r="B96" s="24" t="s">
        <v>23</v>
      </c>
      <c r="C96" s="19">
        <f>SUM(C63:C95)</f>
        <v>1405</v>
      </c>
      <c r="D96" s="19">
        <f>SUM(D63:D95)</f>
        <v>1076</v>
      </c>
      <c r="E96" s="19">
        <f>SUM(E63:E95)</f>
        <v>892</v>
      </c>
      <c r="F96" s="19">
        <f>SUM(F63:F95)</f>
        <v>1968</v>
      </c>
      <c r="G96" s="12"/>
      <c r="H96" s="16"/>
      <c r="I96" s="14" t="s">
        <v>72</v>
      </c>
      <c r="J96" s="42">
        <v>73</v>
      </c>
      <c r="K96" s="38">
        <v>51</v>
      </c>
      <c r="L96" s="38">
        <v>32</v>
      </c>
      <c r="M96" s="11">
        <f>K96+L96</f>
        <v>83</v>
      </c>
    </row>
    <row r="97" spans="1:13">
      <c r="A97" s="74" t="s">
        <v>73</v>
      </c>
      <c r="B97" s="76"/>
      <c r="C97" s="50"/>
      <c r="D97" s="50"/>
      <c r="E97" s="50"/>
      <c r="F97" s="50"/>
      <c r="G97" s="12"/>
      <c r="H97" s="16"/>
      <c r="I97" s="14" t="s">
        <v>74</v>
      </c>
      <c r="J97" s="42">
        <v>198</v>
      </c>
      <c r="K97" s="38">
        <v>133</v>
      </c>
      <c r="L97" s="38">
        <v>96</v>
      </c>
      <c r="M97" s="11">
        <f>K97+L97</f>
        <v>229</v>
      </c>
    </row>
    <row r="98" spans="1:13">
      <c r="A98" s="8"/>
      <c r="B98" s="9" t="s">
        <v>75</v>
      </c>
      <c r="C98" s="42">
        <v>41</v>
      </c>
      <c r="D98" s="38">
        <v>35</v>
      </c>
      <c r="E98" s="38">
        <v>31</v>
      </c>
      <c r="F98" s="11">
        <f>D98+E98</f>
        <v>66</v>
      </c>
      <c r="G98" s="12"/>
      <c r="H98" s="16"/>
      <c r="I98" s="14" t="s">
        <v>76</v>
      </c>
      <c r="J98" s="42">
        <v>26</v>
      </c>
      <c r="K98" s="38">
        <v>14</v>
      </c>
      <c r="L98" s="38">
        <v>23</v>
      </c>
      <c r="M98" s="11">
        <f t="shared" ref="M98:M107" si="10">K98+L98</f>
        <v>37</v>
      </c>
    </row>
    <row r="99" spans="1:13">
      <c r="A99" s="15"/>
      <c r="B99" s="9" t="s">
        <v>77</v>
      </c>
      <c r="C99" s="42">
        <v>9</v>
      </c>
      <c r="D99" s="38">
        <v>9</v>
      </c>
      <c r="E99" s="38">
        <v>5</v>
      </c>
      <c r="F99" s="11">
        <f>D99+E99</f>
        <v>14</v>
      </c>
      <c r="G99" s="12"/>
      <c r="H99" s="16"/>
      <c r="I99" s="14" t="s">
        <v>78</v>
      </c>
      <c r="J99" s="42">
        <v>0</v>
      </c>
      <c r="K99" s="38">
        <v>0</v>
      </c>
      <c r="L99" s="38">
        <v>0</v>
      </c>
      <c r="M99" s="11">
        <f t="shared" si="10"/>
        <v>0</v>
      </c>
    </row>
    <row r="100" spans="1:13">
      <c r="A100" s="15"/>
      <c r="B100" s="9" t="s">
        <v>94</v>
      </c>
      <c r="C100" s="42">
        <v>125</v>
      </c>
      <c r="D100" s="38">
        <v>102</v>
      </c>
      <c r="E100" s="38">
        <v>44</v>
      </c>
      <c r="F100" s="11">
        <f>D100+E100</f>
        <v>146</v>
      </c>
      <c r="G100" s="12"/>
      <c r="H100" s="16"/>
      <c r="I100" s="14" t="s">
        <v>80</v>
      </c>
      <c r="J100" s="42">
        <v>0</v>
      </c>
      <c r="K100" s="38">
        <v>0</v>
      </c>
      <c r="L100" s="38">
        <v>0</v>
      </c>
      <c r="M100" s="11">
        <f t="shared" si="10"/>
        <v>0</v>
      </c>
    </row>
    <row r="101" spans="1:13">
      <c r="A101" s="15"/>
      <c r="B101" s="9" t="s">
        <v>95</v>
      </c>
      <c r="C101" s="42">
        <v>46</v>
      </c>
      <c r="D101" s="38">
        <v>21</v>
      </c>
      <c r="E101" s="38">
        <v>29</v>
      </c>
      <c r="F101" s="11">
        <f>D101+E101</f>
        <v>50</v>
      </c>
      <c r="G101" s="12"/>
      <c r="H101" s="16"/>
      <c r="I101" s="14" t="s">
        <v>82</v>
      </c>
      <c r="J101" s="42">
        <v>1</v>
      </c>
      <c r="K101" s="38">
        <v>0</v>
      </c>
      <c r="L101" s="38">
        <v>1</v>
      </c>
      <c r="M101" s="11">
        <f t="shared" si="10"/>
        <v>1</v>
      </c>
    </row>
    <row r="102" spans="1:13">
      <c r="A102" s="23"/>
      <c r="B102" s="24" t="s">
        <v>23</v>
      </c>
      <c r="C102" s="19">
        <f>SUM(C98:C101)</f>
        <v>221</v>
      </c>
      <c r="D102" s="19">
        <f>SUM(D98:D101)</f>
        <v>167</v>
      </c>
      <c r="E102" s="19">
        <f>SUM(E98:E101)</f>
        <v>109</v>
      </c>
      <c r="F102" s="19">
        <f>SUM(F98:F101)</f>
        <v>276</v>
      </c>
      <c r="G102" s="12"/>
      <c r="H102" s="16"/>
      <c r="I102" s="14" t="s">
        <v>83</v>
      </c>
      <c r="J102" s="42">
        <v>1</v>
      </c>
      <c r="K102" s="38">
        <v>0</v>
      </c>
      <c r="L102" s="38">
        <v>1</v>
      </c>
      <c r="M102" s="11">
        <f t="shared" si="10"/>
        <v>1</v>
      </c>
    </row>
    <row r="103" spans="1:13">
      <c r="A103" s="74" t="s">
        <v>84</v>
      </c>
      <c r="B103" s="76"/>
      <c r="C103" s="50"/>
      <c r="D103" s="50"/>
      <c r="E103" s="50"/>
      <c r="F103" s="50"/>
      <c r="G103" s="12"/>
      <c r="H103" s="16"/>
      <c r="I103" s="14" t="s">
        <v>85</v>
      </c>
      <c r="J103" s="42">
        <v>13</v>
      </c>
      <c r="K103" s="38">
        <v>10</v>
      </c>
      <c r="L103" s="38">
        <v>5</v>
      </c>
      <c r="M103" s="11">
        <f t="shared" si="10"/>
        <v>15</v>
      </c>
    </row>
    <row r="104" spans="1:13">
      <c r="A104" s="8"/>
      <c r="B104" s="9" t="s">
        <v>86</v>
      </c>
      <c r="C104" s="42">
        <v>18</v>
      </c>
      <c r="D104" s="38">
        <v>12</v>
      </c>
      <c r="E104" s="38">
        <v>13</v>
      </c>
      <c r="F104" s="11">
        <f>D104+E104</f>
        <v>25</v>
      </c>
      <c r="G104" s="12"/>
      <c r="H104" s="16"/>
      <c r="I104" s="14" t="s">
        <v>87</v>
      </c>
      <c r="J104" s="42">
        <v>7</v>
      </c>
      <c r="K104" s="38">
        <v>3</v>
      </c>
      <c r="L104" s="38">
        <v>4</v>
      </c>
      <c r="M104" s="11">
        <f t="shared" si="10"/>
        <v>7</v>
      </c>
    </row>
    <row r="105" spans="1:13">
      <c r="A105" s="43"/>
      <c r="B105" s="9" t="s">
        <v>88</v>
      </c>
      <c r="C105" s="42">
        <v>18</v>
      </c>
      <c r="D105" s="38">
        <v>11</v>
      </c>
      <c r="E105" s="38">
        <v>7</v>
      </c>
      <c r="F105" s="11">
        <f>D105+E105</f>
        <v>18</v>
      </c>
      <c r="G105" s="12"/>
      <c r="H105" s="16"/>
      <c r="I105" s="14" t="s">
        <v>89</v>
      </c>
      <c r="J105" s="42">
        <v>11</v>
      </c>
      <c r="K105" s="38">
        <v>7</v>
      </c>
      <c r="L105" s="38">
        <v>13</v>
      </c>
      <c r="M105" s="11">
        <f t="shared" si="10"/>
        <v>20</v>
      </c>
    </row>
    <row r="106" spans="1:13">
      <c r="A106" s="44"/>
      <c r="B106" s="24" t="s">
        <v>23</v>
      </c>
      <c r="C106" s="19">
        <f>SUM(C104:C105)</f>
        <v>36</v>
      </c>
      <c r="D106" s="19">
        <f>SUM(D104:D105)</f>
        <v>23</v>
      </c>
      <c r="E106" s="19">
        <f>SUM(E104:E105)</f>
        <v>20</v>
      </c>
      <c r="F106" s="19">
        <f>SUM(F104:F105)</f>
        <v>43</v>
      </c>
      <c r="G106" s="12"/>
      <c r="H106" s="16"/>
      <c r="I106" s="14" t="s">
        <v>90</v>
      </c>
      <c r="J106" s="42">
        <v>63</v>
      </c>
      <c r="K106" s="38">
        <v>49</v>
      </c>
      <c r="L106" s="38">
        <v>35</v>
      </c>
      <c r="M106" s="11">
        <f t="shared" si="10"/>
        <v>84</v>
      </c>
    </row>
    <row r="107" spans="1:13">
      <c r="C107" s="45"/>
      <c r="D107" s="45"/>
      <c r="E107" s="45"/>
      <c r="F107" s="45"/>
      <c r="G107" s="12"/>
      <c r="H107" s="16"/>
      <c r="I107" s="14" t="s">
        <v>91</v>
      </c>
      <c r="J107" s="42">
        <v>9</v>
      </c>
      <c r="K107" s="38">
        <v>6</v>
      </c>
      <c r="L107" s="38">
        <v>4</v>
      </c>
      <c r="M107" s="11">
        <f t="shared" si="10"/>
        <v>10</v>
      </c>
    </row>
    <row r="108" spans="1:13">
      <c r="C108" s="45"/>
      <c r="D108" s="45"/>
      <c r="E108" s="45"/>
      <c r="F108" s="45"/>
      <c r="G108" s="12"/>
      <c r="H108" s="17"/>
      <c r="I108" s="18" t="s">
        <v>23</v>
      </c>
      <c r="J108" s="19">
        <f>SUM(J95:J107)</f>
        <v>469</v>
      </c>
      <c r="K108" s="19">
        <f>SUM(K95:K107)</f>
        <v>318</v>
      </c>
      <c r="L108" s="19">
        <f>SUM(L95:L107)</f>
        <v>243</v>
      </c>
      <c r="M108" s="19">
        <f>SUM(M95:M107)</f>
        <v>561</v>
      </c>
    </row>
    <row r="109" spans="1:13">
      <c r="C109" s="45"/>
      <c r="D109" s="45"/>
      <c r="E109" s="45"/>
      <c r="F109" s="45"/>
      <c r="G109" s="12"/>
      <c r="H109" s="45"/>
      <c r="I109" s="45"/>
      <c r="J109" s="45"/>
      <c r="K109" s="45"/>
      <c r="L109" s="45"/>
      <c r="M109" s="45"/>
    </row>
    <row r="110" spans="1:13">
      <c r="C110" s="45"/>
      <c r="D110" s="45"/>
      <c r="E110" s="45"/>
      <c r="F110" s="45"/>
      <c r="G110" s="45"/>
      <c r="H110" s="45"/>
      <c r="I110" s="25" t="s">
        <v>92</v>
      </c>
      <c r="J110" s="26">
        <f>C96+C102+C106+J70+J87+J93+J108</f>
        <v>2782</v>
      </c>
      <c r="K110" s="26">
        <f>D96+D102+D106+K70+K87+K93+K108</f>
        <v>1983</v>
      </c>
      <c r="L110" s="26">
        <f>E96+E102+E106+L70+L87+L93+L108</f>
        <v>1625</v>
      </c>
      <c r="M110" s="26">
        <f>F96+F102+F106+M70+M87+M93+M108</f>
        <v>3608</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 </vt:lpstr>
      <vt:lpstr>6月</vt:lpstr>
      <vt:lpstr>7月</vt:lpstr>
      <vt:lpstr>8月 </vt:lpstr>
      <vt:lpstr>9月</vt:lpstr>
      <vt:lpstr>10月</vt:lpstr>
      <vt:lpstr>11月</vt:lpstr>
      <vt:lpstr>12月</vt:lpstr>
      <vt:lpstr>1月</vt:lpstr>
      <vt:lpstr>2月 </vt:lpstr>
      <vt:lpstr>3月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遠藤 奈々恵</cp:lastModifiedBy>
  <cp:lastPrinted>2024-01-31T11:04:55Z</cp:lastPrinted>
  <dcterms:created xsi:type="dcterms:W3CDTF">2022-04-01T12:33:17Z</dcterms:created>
  <dcterms:modified xsi:type="dcterms:W3CDTF">2024-03-05T01:50:34Z</dcterms:modified>
</cp:coreProperties>
</file>