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6市民課\092住民記録\01住基総括\040統計\00002-01資　市民係作成統計資料~~99\★HP用データ\R6\R6.4\"/>
    </mc:Choice>
  </mc:AlternateContent>
  <bookViews>
    <workbookView xWindow="120" yWindow="45" windowWidth="14955" windowHeight="9000"/>
  </bookViews>
  <sheets>
    <sheet name="4月" sheetId="23" r:id="rId1"/>
  </sheets>
  <calcPr calcId="162913"/>
</workbook>
</file>

<file path=xl/calcChain.xml><?xml version="1.0" encoding="utf-8"?>
<calcChain xmlns="http://schemas.openxmlformats.org/spreadsheetml/2006/main">
  <c r="J14" i="23" l="1"/>
  <c r="J7" i="23" l="1"/>
  <c r="D23" i="23" s="1"/>
  <c r="D26" i="23" l="1"/>
  <c r="J10" i="23" l="1"/>
  <c r="J9" i="23"/>
  <c r="D24" i="23" s="1"/>
  <c r="J8" i="23"/>
  <c r="K24" i="23" l="1"/>
  <c r="J12" i="23"/>
  <c r="H24" i="23"/>
  <c r="K26" i="23"/>
  <c r="J11" i="23"/>
  <c r="D25" i="23" s="1"/>
  <c r="H23" i="23"/>
  <c r="K23" i="23"/>
  <c r="H26" i="23" l="1"/>
  <c r="K25" i="23"/>
  <c r="H25" i="23"/>
</calcChain>
</file>

<file path=xl/sharedStrings.xml><?xml version="1.0" encoding="utf-8"?>
<sst xmlns="http://schemas.openxmlformats.org/spreadsheetml/2006/main" count="29" uniqueCount="21">
  <si>
    <t>人口及び世帯数</t>
    <rPh sb="0" eb="2">
      <t>ジンコウ</t>
    </rPh>
    <rPh sb="2" eb="3">
      <t>オヨ</t>
    </rPh>
    <rPh sb="4" eb="7">
      <t>セタイスウ</t>
    </rPh>
    <phoneticPr fontId="1"/>
  </si>
  <si>
    <t>男</t>
    <rPh sb="0" eb="1">
      <t>オトコ</t>
    </rPh>
    <phoneticPr fontId="1"/>
  </si>
  <si>
    <t>（内高齢者）</t>
    <rPh sb="1" eb="2">
      <t>ウチ</t>
    </rPh>
    <rPh sb="2" eb="5">
      <t>コウレイシャ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</si>
  <si>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</si>
  <si>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</si>
  <si>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（内混合世帯）</t>
    <rPh sb="1" eb="2">
      <t>ウチ</t>
    </rPh>
    <rPh sb="2" eb="4">
      <t>コンゴウ</t>
    </rPh>
    <rPh sb="4" eb="6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</si>
  <si>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</si>
  <si>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</si>
  <si>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人口・世帯数の推移</t>
    <rPh sb="0" eb="2">
      <t>ジンコウ</t>
    </rPh>
    <rPh sb="3" eb="6">
      <t>セタイスウ</t>
    </rPh>
    <rPh sb="7" eb="9">
      <t>スイイ</t>
    </rPh>
    <phoneticPr fontId="1"/>
  </si>
  <si>
    <t>増減</t>
    <rPh sb="0" eb="2">
      <t>ゾウゲン</t>
    </rPh>
    <phoneticPr fontId="1"/>
  </si>
  <si>
    <t>合  計</t>
    <rPh sb="0" eb="1">
      <t>ゴウ</t>
    </rPh>
    <rPh sb="3" eb="4">
      <t>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</si>
  <si>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</si>
  <si>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</si>
  <si>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年４月１日　　人口世帯統計表</t>
    <rPh sb="0" eb="1">
      <t>ネン</t>
    </rPh>
    <phoneticPr fontId="1"/>
  </si>
  <si>
    <t>当　月</t>
    <rPh sb="0" eb="1">
      <t>トウ</t>
    </rPh>
    <rPh sb="2" eb="3">
      <t>ガツ</t>
    </rPh>
    <phoneticPr fontId="1"/>
  </si>
  <si>
    <t>前　月</t>
    <rPh sb="0" eb="1">
      <t>マエ</t>
    </rPh>
    <rPh sb="2" eb="3">
      <t>ガツ</t>
    </rPh>
    <phoneticPr fontId="1"/>
  </si>
  <si>
    <t>前年同月</t>
    <phoneticPr fontId="1"/>
  </si>
  <si>
    <t>※１　高齢者人口は、それぞれ65歳以上の人口を再掲</t>
    <rPh sb="3" eb="6">
      <t>コウレイシャ</t>
    </rPh>
    <rPh sb="6" eb="8">
      <t>ジンコウ</t>
    </rPh>
    <rPh sb="16" eb="17">
      <t>サイ</t>
    </rPh>
    <rPh sb="17" eb="19">
      <t>イジョウ</t>
    </rPh>
    <rPh sb="20" eb="22">
      <t>ジンコウ</t>
    </rPh>
    <rPh sb="23" eb="25">
      <t>サイケイ</t>
    </rPh>
    <phoneticPr fontId="1"/>
  </si>
  <si>
    <t>６</t>
    <phoneticPr fontId="1"/>
  </si>
  <si>
    <t>※２　混合世帯は、一つの世帯の中に日本人と外国人がいる世帯のことで、</t>
    <rPh sb="3" eb="5">
      <t>コンゴウ</t>
    </rPh>
    <rPh sb="5" eb="7">
      <t>セタイ</t>
    </rPh>
    <rPh sb="9" eb="10">
      <t>ヒト</t>
    </rPh>
    <rPh sb="12" eb="14">
      <t>セタイ</t>
    </rPh>
    <rPh sb="15" eb="16">
      <t>ナカ</t>
    </rPh>
    <rPh sb="17" eb="20">
      <t>ニホンジン</t>
    </rPh>
    <rPh sb="21" eb="23">
      <t>ガイコク</t>
    </rPh>
    <rPh sb="23" eb="24">
      <t>ジン</t>
    </rPh>
    <rPh sb="27" eb="29">
      <t>セタイ</t>
    </rPh>
    <phoneticPr fontId="1"/>
  </si>
  <si>
    <t>　　　 世帯数の合計は混合世帯の数を減じています。</t>
    <rPh sb="4" eb="7">
      <t>セタイスウ</t>
    </rPh>
    <rPh sb="8" eb="10">
      <t>ゴウケイ</t>
    </rPh>
    <rPh sb="11" eb="13">
      <t>コンゴウ</t>
    </rPh>
    <rPh sb="13" eb="15">
      <t>セタイ</t>
    </rPh>
    <rPh sb="16" eb="17">
      <t>カズ</t>
    </rPh>
    <rPh sb="18" eb="19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</si>
</sst>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令和&quot;@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71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176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4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2" borderId="24" xfId="0" applyNumberForma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176" fontId="0" fillId="0" borderId="24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  <protection locked="0"/>
    </xf>
    <xf numFmtId="176" fontId="0" fillId="2" borderId="17" xfId="0" applyNumberFormat="1" applyFill="1" applyBorder="1" applyAlignment="1" applyProtection="1">
      <alignment horizontal="right" vertical="center"/>
      <protection locked="0"/>
    </xf>
    <xf numFmtId="176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2" borderId="16" xfId="0" applyNumberForma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176" fontId="0" fillId="0" borderId="16" xfId="0" applyNumberFormat="1" applyBorder="1" applyAlignment="1" applyProtection="1">
      <alignment horizontal="right" vertical="center"/>
    </xf>
    <xf numFmtId="176" fontId="0" fillId="0" borderId="17" xfId="0" applyNumberFormat="1" applyBorder="1" applyAlignment="1" applyProtection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2" borderId="16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176" fontId="0" fillId="0" borderId="24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" xfId="0" applyBorder="1"/>
    <xf numFmtId="0" fontId="0" fillId="0" borderId="21" xfId="0" applyBorder="1"/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workbookViewId="0">
      <selection activeCell="G14" sqref="G14:I14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>
      <c r="C1" s="21" t="s">
        <v>18</v>
      </c>
      <c r="D1" s="22"/>
      <c r="E1" s="5" t="s">
        <v>13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1"/>
      <c r="C6" s="44"/>
      <c r="D6" s="45"/>
      <c r="E6" s="46" t="s">
        <v>11</v>
      </c>
      <c r="F6" s="47"/>
      <c r="G6" s="46" t="s">
        <v>12</v>
      </c>
      <c r="H6" s="48"/>
      <c r="I6" s="47"/>
      <c r="J6" s="46" t="s">
        <v>10</v>
      </c>
      <c r="K6" s="70"/>
    </row>
    <row r="7" spans="2:11" ht="21.75" customHeight="1">
      <c r="B7" s="23" t="s">
        <v>6</v>
      </c>
      <c r="C7" s="35" t="s">
        <v>1</v>
      </c>
      <c r="D7" s="36"/>
      <c r="E7" s="31">
        <v>43664</v>
      </c>
      <c r="F7" s="32"/>
      <c r="G7" s="31">
        <v>1957</v>
      </c>
      <c r="H7" s="33"/>
      <c r="I7" s="34"/>
      <c r="J7" s="55">
        <f>(E7+G7)</f>
        <v>45621</v>
      </c>
      <c r="K7" s="56"/>
    </row>
    <row r="8" spans="2:11" ht="21.75" customHeight="1">
      <c r="B8" s="24"/>
      <c r="C8" s="35" t="s">
        <v>2</v>
      </c>
      <c r="D8" s="36"/>
      <c r="E8" s="41">
        <v>12511</v>
      </c>
      <c r="F8" s="42"/>
      <c r="G8" s="41">
        <v>66</v>
      </c>
      <c r="H8" s="43"/>
      <c r="I8" s="34"/>
      <c r="J8" s="37">
        <f t="shared" ref="J8:J12" si="0">(E8+G8)</f>
        <v>12577</v>
      </c>
      <c r="K8" s="56"/>
    </row>
    <row r="9" spans="2:11" ht="21.75" customHeight="1">
      <c r="B9" s="24"/>
      <c r="C9" s="35" t="s">
        <v>3</v>
      </c>
      <c r="D9" s="36"/>
      <c r="E9" s="31">
        <v>43588</v>
      </c>
      <c r="F9" s="32"/>
      <c r="G9" s="31">
        <v>1653</v>
      </c>
      <c r="H9" s="33"/>
      <c r="I9" s="34"/>
      <c r="J9" s="55">
        <f t="shared" si="0"/>
        <v>45241</v>
      </c>
      <c r="K9" s="56"/>
    </row>
    <row r="10" spans="2:11" ht="21.75" customHeight="1">
      <c r="B10" s="24"/>
      <c r="C10" s="35" t="s">
        <v>2</v>
      </c>
      <c r="D10" s="36"/>
      <c r="E10" s="41">
        <v>14658</v>
      </c>
      <c r="F10" s="42"/>
      <c r="G10" s="41">
        <v>79</v>
      </c>
      <c r="H10" s="43"/>
      <c r="I10" s="34"/>
      <c r="J10" s="37">
        <f t="shared" si="0"/>
        <v>14737</v>
      </c>
      <c r="K10" s="56"/>
    </row>
    <row r="11" spans="2:11" ht="21.75" customHeight="1">
      <c r="B11" s="24"/>
      <c r="C11" s="35" t="s">
        <v>4</v>
      </c>
      <c r="D11" s="36"/>
      <c r="E11" s="55">
        <v>87252</v>
      </c>
      <c r="F11" s="68"/>
      <c r="G11" s="55">
        <v>3610</v>
      </c>
      <c r="H11" s="69"/>
      <c r="I11" s="40"/>
      <c r="J11" s="55">
        <f t="shared" si="0"/>
        <v>90862</v>
      </c>
      <c r="K11" s="56"/>
    </row>
    <row r="12" spans="2:11" ht="21.75" customHeight="1">
      <c r="B12" s="25"/>
      <c r="C12" s="35" t="s">
        <v>2</v>
      </c>
      <c r="D12" s="36"/>
      <c r="E12" s="37">
        <v>27169</v>
      </c>
      <c r="F12" s="38"/>
      <c r="G12" s="37">
        <v>145</v>
      </c>
      <c r="H12" s="39"/>
      <c r="I12" s="40"/>
      <c r="J12" s="37">
        <f t="shared" si="0"/>
        <v>27314</v>
      </c>
      <c r="K12" s="56"/>
    </row>
    <row r="13" spans="2:11" ht="21.75" customHeight="1">
      <c r="B13" s="23" t="s">
        <v>7</v>
      </c>
      <c r="C13" s="15"/>
      <c r="D13" s="16"/>
      <c r="E13" s="31">
        <v>40685</v>
      </c>
      <c r="F13" s="32"/>
      <c r="G13" s="31">
        <v>2775</v>
      </c>
      <c r="H13" s="33"/>
      <c r="I13" s="34"/>
      <c r="J13" s="55">
        <v>43080</v>
      </c>
      <c r="K13" s="56"/>
    </row>
    <row r="14" spans="2:11" ht="21.75" customHeight="1" thickBot="1">
      <c r="B14" s="26"/>
      <c r="C14" s="57" t="s">
        <v>5</v>
      </c>
      <c r="D14" s="58"/>
      <c r="E14" s="59"/>
      <c r="F14" s="60"/>
      <c r="G14" s="61"/>
      <c r="H14" s="62"/>
      <c r="I14" s="63"/>
      <c r="J14" s="64">
        <f>E13+G13-J13</f>
        <v>380</v>
      </c>
      <c r="K14" s="65"/>
    </row>
    <row r="16" spans="2:11">
      <c r="C16" s="7" t="s">
        <v>17</v>
      </c>
      <c r="D16" s="7"/>
    </row>
    <row r="17" spans="2:12">
      <c r="C17" s="7" t="s">
        <v>19</v>
      </c>
      <c r="D17" s="7"/>
    </row>
    <row r="18" spans="2:12">
      <c r="C18" s="7" t="s">
        <v>20</v>
      </c>
      <c r="D18" s="7"/>
    </row>
    <row r="19" spans="2:12">
      <c r="C19" s="7"/>
      <c r="D19" s="7"/>
    </row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6"/>
      <c r="C22" s="67"/>
      <c r="D22" s="46" t="s">
        <v>14</v>
      </c>
      <c r="E22" s="47"/>
      <c r="F22" s="46" t="s">
        <v>15</v>
      </c>
      <c r="G22" s="47"/>
      <c r="H22" s="10" t="s">
        <v>9</v>
      </c>
      <c r="I22" s="53" t="s">
        <v>16</v>
      </c>
      <c r="J22" s="54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45621</v>
      </c>
      <c r="E23" s="50"/>
      <c r="F23" s="51">
        <v>45648</v>
      </c>
      <c r="G23" s="52"/>
      <c r="H23" s="17">
        <f>(D23-F23)</f>
        <v>-27</v>
      </c>
      <c r="I23" s="51">
        <v>45534</v>
      </c>
      <c r="J23" s="52"/>
      <c r="K23" s="18">
        <f>(D23-I23)</f>
        <v>87</v>
      </c>
      <c r="L23" s="9"/>
    </row>
    <row r="24" spans="2:12" ht="21.75" customHeight="1">
      <c r="B24" s="12" t="s">
        <v>6</v>
      </c>
      <c r="C24" s="14" t="s">
        <v>3</v>
      </c>
      <c r="D24" s="49">
        <f>J9</f>
        <v>45241</v>
      </c>
      <c r="E24" s="50"/>
      <c r="F24" s="51">
        <v>45228</v>
      </c>
      <c r="G24" s="52"/>
      <c r="H24" s="17">
        <f>(D24-F24)</f>
        <v>13</v>
      </c>
      <c r="I24" s="51">
        <v>45071</v>
      </c>
      <c r="J24" s="52"/>
      <c r="K24" s="18">
        <f>(D24-I24)</f>
        <v>170</v>
      </c>
      <c r="L24" s="9"/>
    </row>
    <row r="25" spans="2:12" ht="21.75" customHeight="1">
      <c r="B25" s="4"/>
      <c r="C25" s="14" t="s">
        <v>4</v>
      </c>
      <c r="D25" s="49">
        <f>J11</f>
        <v>90862</v>
      </c>
      <c r="E25" s="50"/>
      <c r="F25" s="51">
        <v>90876</v>
      </c>
      <c r="G25" s="52"/>
      <c r="H25" s="17">
        <f>(D25-F25)</f>
        <v>-14</v>
      </c>
      <c r="I25" s="51">
        <v>90605</v>
      </c>
      <c r="J25" s="52"/>
      <c r="K25" s="18">
        <f>(D25-I25)</f>
        <v>257</v>
      </c>
      <c r="L25" s="9"/>
    </row>
    <row r="26" spans="2:12" ht="21.75" customHeight="1" thickBot="1">
      <c r="B26" s="13" t="s">
        <v>7</v>
      </c>
      <c r="C26" s="6"/>
      <c r="D26" s="27">
        <f>J13</f>
        <v>43080</v>
      </c>
      <c r="E26" s="28"/>
      <c r="F26" s="29">
        <v>43025</v>
      </c>
      <c r="G26" s="30"/>
      <c r="H26" s="19">
        <f>(D26-F26)</f>
        <v>55</v>
      </c>
      <c r="I26" s="29">
        <v>42438</v>
      </c>
      <c r="J26" s="30"/>
      <c r="K26" s="20">
        <f>(D26-I26)</f>
        <v>642</v>
      </c>
      <c r="L26" s="9"/>
    </row>
  </sheetData>
  <mergeCells count="54"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J10:K10"/>
    <mergeCell ref="C9:D9"/>
    <mergeCell ref="E9:F9"/>
    <mergeCell ref="G9:I9"/>
    <mergeCell ref="J9:K9"/>
    <mergeCell ref="J12:K12"/>
    <mergeCell ref="C11:D11"/>
    <mergeCell ref="E11:F11"/>
    <mergeCell ref="G11:I11"/>
    <mergeCell ref="J11:K11"/>
    <mergeCell ref="J13:K13"/>
    <mergeCell ref="D25:E25"/>
    <mergeCell ref="C14:D14"/>
    <mergeCell ref="E14:F14"/>
    <mergeCell ref="G14:I14"/>
    <mergeCell ref="J14:K14"/>
    <mergeCell ref="D22:E22"/>
    <mergeCell ref="F22:G22"/>
    <mergeCell ref="B22:C22"/>
    <mergeCell ref="I26:J26"/>
    <mergeCell ref="D24:E24"/>
    <mergeCell ref="F24:G24"/>
    <mergeCell ref="I24:J24"/>
    <mergeCell ref="I22:J22"/>
    <mergeCell ref="F25:G25"/>
    <mergeCell ref="I25:J25"/>
    <mergeCell ref="D23:E23"/>
    <mergeCell ref="F23:G23"/>
    <mergeCell ref="I23:J23"/>
    <mergeCell ref="C1:D1"/>
    <mergeCell ref="B7:B12"/>
    <mergeCell ref="B13:B14"/>
    <mergeCell ref="D26:E26"/>
    <mergeCell ref="F26:G26"/>
    <mergeCell ref="E13:F13"/>
    <mergeCell ref="G13:I13"/>
    <mergeCell ref="C12:D12"/>
    <mergeCell ref="E12:F12"/>
    <mergeCell ref="G12:I12"/>
    <mergeCell ref="C10:D10"/>
    <mergeCell ref="E10:F10"/>
    <mergeCell ref="G10:I10"/>
    <mergeCell ref="C6:D6"/>
    <mergeCell ref="E6:F6"/>
    <mergeCell ref="G6:I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奈々恵</dc:creator>
  <cp:lastModifiedBy>遠藤 奈々恵</cp:lastModifiedBy>
  <cp:lastPrinted>2024-04-02T11:20:38Z</cp:lastPrinted>
  <dcterms:created xsi:type="dcterms:W3CDTF">2001-04-05T04:30:39Z</dcterms:created>
  <dcterms:modified xsi:type="dcterms:W3CDTF">2024-04-09T12:21:11Z</dcterms:modified>
</cp:coreProperties>
</file>